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defaultThemeVersion="124226"/>
  <mc:AlternateContent xmlns:mc="http://schemas.openxmlformats.org/markup-compatibility/2006">
    <mc:Choice Requires="x15">
      <x15ac:absPath xmlns:x15ac="http://schemas.microsoft.com/office/spreadsheetml/2010/11/ac" url="K:\SFIORE\Healthy Food Certification (HFC)\HFC Handouts\CNS Calculation Worksheets\"/>
    </mc:Choice>
  </mc:AlternateContent>
  <xr:revisionPtr revIDLastSave="0" documentId="13_ncr:1_{50D3E2EE-4DB6-4343-8B93-1DFF6EFEE320}"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Sheet1!$A$1:$AN$244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143" i="1" l="1"/>
  <c r="AL83" i="1"/>
  <c r="AI83" i="1"/>
  <c r="T104" i="1" l="1"/>
  <c r="T102" i="1"/>
  <c r="T106" i="1" l="1"/>
  <c r="AL143" i="1"/>
  <c r="AI143" i="1" l="1"/>
  <c r="AI122" i="1" l="1"/>
  <c r="AL128" i="1" l="1"/>
  <c r="AI128" i="1"/>
  <c r="AL122" i="1"/>
  <c r="AC140" i="1"/>
  <c r="AI140" i="1" s="1"/>
  <c r="AC138" i="1"/>
  <c r="AL138" i="1" s="1"/>
  <c r="AL140" i="1" l="1"/>
  <c r="AL179" i="1" s="1"/>
  <c r="AI138" i="1"/>
  <c r="AI179" i="1" s="1"/>
  <c r="AL186" i="1" l="1"/>
  <c r="AI186" i="1"/>
</calcChain>
</file>

<file path=xl/sharedStrings.xml><?xml version="1.0" encoding="utf-8"?>
<sst xmlns="http://schemas.openxmlformats.org/spreadsheetml/2006/main" count="173" uniqueCount="111">
  <si>
    <t xml:space="preserve"> Yes</t>
  </si>
  <si>
    <t xml:space="preserve"> No</t>
  </si>
  <si>
    <t>g</t>
  </si>
  <si>
    <t>mg</t>
  </si>
  <si>
    <t>Calories</t>
  </si>
  <si>
    <t>Sodium (mg)</t>
  </si>
  <si>
    <t>·</t>
  </si>
  <si>
    <t>A</t>
  </si>
  <si>
    <t>B</t>
  </si>
  <si>
    <t>Connecticut Nutrition Standards</t>
  </si>
  <si>
    <t>Name of product:</t>
  </si>
  <si>
    <t xml:space="preserve">Date reviewed:  </t>
  </si>
  <si>
    <t>Are package and  serving size the same?</t>
  </si>
  <si>
    <t>Package size</t>
  </si>
  <si>
    <t>Serving size</t>
  </si>
  <si>
    <t xml:space="preserve">Connecticut Nutrition Standards for Food in Schools </t>
  </si>
  <si>
    <t>Total fat (g)</t>
  </si>
  <si>
    <t>Saturated fat (g)</t>
  </si>
  <si>
    <t>CNS Nutrient Standards</t>
  </si>
  <si>
    <t>Healthy Food Certification</t>
  </si>
  <si>
    <t>HFC Coordinator</t>
  </si>
  <si>
    <t>C</t>
  </si>
  <si>
    <t>D</t>
  </si>
  <si>
    <t>E</t>
  </si>
  <si>
    <t xml:space="preserve">Fortified products must be naturally nutrient-rich products fortified with nutrients at levels based on scientifically documented health needs, such as breakfast cereals fortified with iron, soy products fortified with calcium, and grain products fortified with folic acid.           </t>
  </si>
  <si>
    <t xml:space="preserve"> ounces (oz)</t>
  </si>
  <si>
    <t xml:space="preserve"> grams (g)</t>
  </si>
  <si>
    <t xml:space="preserve"> oz</t>
  </si>
  <si>
    <t xml:space="preserve"> g</t>
  </si>
  <si>
    <t>Grams of sugars per ounce</t>
  </si>
  <si>
    <t>g/oz</t>
  </si>
  <si>
    <t>Submitting New Products for Approval</t>
  </si>
  <si>
    <t>List of Acceptable Foods and Beverages</t>
  </si>
  <si>
    <t>Part 1: General Standards</t>
  </si>
  <si>
    <t>CNS Worksheet 2: Page 1 of 5</t>
  </si>
  <si>
    <t>CNS Worksheet 2: Page 2 of 5</t>
  </si>
  <si>
    <t>CNS Worksheet 2: Page 3 of 5</t>
  </si>
  <si>
    <t>CNS Worksheet 2: Page 4 of 5</t>
  </si>
  <si>
    <t>CNS Worksheet 2: Page 5 of 5</t>
  </si>
  <si>
    <t>cups</t>
  </si>
  <si>
    <t xml:space="preserve">Foods with trace amounts of naturally occurring caffeine and related substances are allowed if they meet all other standards. </t>
  </si>
  <si>
    <t xml:space="preserve">Does the product meet all nutrient standards for yogurt and pudding? </t>
  </si>
  <si>
    <t xml:space="preserve"> Does the product meet the CNS for yogurt and pudding?</t>
  </si>
  <si>
    <t>(The answers in steps 2 and 5 are "yes." )</t>
  </si>
  <si>
    <t>Part 2: Nutrient Standards for Yogurt and Pudding</t>
  </si>
  <si>
    <t>Part 3: Compliance with CNS for Yogurt and Pudding</t>
  </si>
  <si>
    <t>Part 4: Better Choice Recommendations for Yogurt and Pudding</t>
  </si>
  <si>
    <t>ounces (oz)</t>
  </si>
  <si>
    <t xml:space="preserve"> Does the product meet at least one general standard?</t>
  </si>
  <si>
    <t>Nutrition Information per Serving</t>
  </si>
  <si>
    <t xml:space="preserve"> (one individual serving or package, including accompaniments)</t>
  </si>
  <si>
    <t>Standard 3 — Combination food: The food item is a combination food that contains at least ¼ cup of fruit and/or vegetable. Combination foods contain two or more components representing two or more of the recommended food groups (fruits, vegetables, dairy, protein, and grains). Note: Combination foods that include grains must also meet the WGR standard (refer to standard 1 above). For example, granola used as a topping on yogurt must be WGR.</t>
  </si>
  <si>
    <t>Standard 1 — Whole grain-rich (WGR) food: The food item is a grain product that 1) contains at least 50 percent whole grains by weight or has a whole grain as the first ingredient; 2) any remaining grain ingredients are enriched; and 3) any noncreditable grains are no more than 3.99 grams for groups A-G and 6.99 grams for groups H and I. If the product contains any noncreditable grains, the manufacturer must provide a product formulation statement (PFS) that documents the total amount. If water is the first ingredient, the second ingredient must be a whole grain. For more information, refer to the CSDE's resources below.</t>
  </si>
  <si>
    <t>Examples include artifical nonnutritive sweeteners (such as aspartame, acesulfame potassium, and sucralose) and plant-based nonnutritive sweeteners (such as stevia, monk fruit, and thaumatin). Examples of sugar alcohols include sorbitol, mannitol, maltitol, and erythritol.</t>
  </si>
  <si>
    <t>For more information, visit the CSDE’s Healthy Food Certification and Connecticut Nutrition Standards webpages, or contact the coordinator of HFC at the Connecticut State Department of Education, Bureau of Child Nutrition Programs, 450 Columbus Boulevard, Suite 504, Hartford, CT 06103-1841.</t>
  </si>
  <si>
    <t>Using Product Formulation Statements in the School Nutrition Programs</t>
  </si>
  <si>
    <t>This worksheet applies to commercial yogurt and pudding products (regular and soy) in the snacks category of the CNS. For yogurt smoothies, refer to CNS worksheet 3. For yogurt parfaits, refer to CNS worksheet 7. For the other CNS food categories, refer to CNS worksheets 1, 4-6, and 8. The CNS worksheets are available on the Connecticut State Department of Education's (CSDE) webpage below.</t>
  </si>
  <si>
    <t xml:space="preserve">Connecticut Nutrition Standards (CNS) Worksheet 2: </t>
  </si>
  <si>
    <t>Keep completed worksheets on file for Healthy Food Certification (HFC) documentation (due November 30 of each year) and the CSDE's Administrative Review of the school nutrition programs. The CSDE recommends maintaining completed worksheets electronically in a computer folder.</t>
  </si>
  <si>
    <t xml:space="preserve">Evaluating Yogurt and Pudding for CNS Compliance </t>
  </si>
  <si>
    <r>
      <rPr>
        <b/>
        <sz val="10.5"/>
        <rFont val="Arial"/>
        <family val="2"/>
      </rPr>
      <t>Instructions:</t>
    </r>
    <r>
      <rPr>
        <sz val="10.5"/>
        <rFont val="Arial"/>
        <family val="2"/>
      </rPr>
      <t xml:space="preserve"> Enter information in the </t>
    </r>
    <r>
      <rPr>
        <b/>
        <sz val="10.5"/>
        <rFont val="Arial"/>
        <family val="2"/>
      </rPr>
      <t>blue boxes.</t>
    </r>
    <r>
      <rPr>
        <sz val="10.5"/>
        <rFont val="Arial"/>
        <family val="2"/>
      </rPr>
      <t xml:space="preserve"> The yellow boxes will calculate automatically. </t>
    </r>
  </si>
  <si>
    <r>
      <t xml:space="preserve">The product must meet </t>
    </r>
    <r>
      <rPr>
        <b/>
        <sz val="10.5"/>
        <color theme="1"/>
        <rFont val="Arial"/>
        <family val="2"/>
      </rPr>
      <t>at least one</t>
    </r>
    <r>
      <rPr>
        <sz val="10.5"/>
        <color theme="1"/>
        <rFont val="Arial"/>
        <family val="2"/>
      </rPr>
      <t xml:space="preserve"> general standard. </t>
    </r>
  </si>
  <si>
    <r>
      <t>Review the</t>
    </r>
    <r>
      <rPr>
        <b/>
        <sz val="10.5"/>
        <color theme="1"/>
        <rFont val="Arial"/>
        <family val="2"/>
      </rPr>
      <t xml:space="preserve"> ingredients statement</t>
    </r>
    <r>
      <rPr>
        <sz val="10.5"/>
        <color theme="1"/>
        <rFont val="Arial"/>
        <family val="2"/>
      </rPr>
      <t>.</t>
    </r>
  </si>
  <si>
    <r>
      <t xml:space="preserve">List the </t>
    </r>
    <r>
      <rPr>
        <b/>
        <sz val="10.5"/>
        <color theme="1"/>
        <rFont val="Arial"/>
        <family val="2"/>
      </rPr>
      <t>first ingredient</t>
    </r>
    <r>
      <rPr>
        <sz val="10.5"/>
        <color theme="1"/>
        <rFont val="Arial"/>
        <family val="2"/>
      </rPr>
      <t xml:space="preserve"> :</t>
    </r>
  </si>
  <si>
    <r>
      <t>Check (X) all general standards</t>
    </r>
    <r>
      <rPr>
        <sz val="10.5"/>
        <color theme="1"/>
        <rFont val="Arial"/>
        <family val="2"/>
      </rPr>
      <t xml:space="preserve"> that the product meets.</t>
    </r>
  </si>
  <si>
    <r>
      <rPr>
        <b/>
        <sz val="10.5"/>
        <rFont val="Arial"/>
        <family val="2"/>
      </rPr>
      <t>Dried or dehydrated fruits</t>
    </r>
    <r>
      <rPr>
        <sz val="10.5"/>
        <rFont val="Arial"/>
        <family val="2"/>
      </rPr>
      <t xml:space="preserve"> (e.g., dried cherries or fruit puree) meet the fruit food group general standard. However, dehydrated or concentrated juice or puree (such as juice from concentrates and apple puree concentrate) are added sugars and do not meet the fruit food group general standard. </t>
    </r>
    <r>
      <rPr>
        <b/>
        <sz val="11"/>
        <rFont val="Arial Narrow"/>
        <family val="2"/>
      </rPr>
      <t/>
    </r>
  </si>
  <si>
    <r>
      <rPr>
        <b/>
        <sz val="10.5"/>
        <rFont val="Arial"/>
        <family val="2"/>
      </rPr>
      <t>Dried or dehydrated vegetables</t>
    </r>
    <r>
      <rPr>
        <sz val="10.5"/>
        <rFont val="Arial"/>
        <family val="2"/>
      </rPr>
      <t xml:space="preserve"> meet the vegetable food group general standard.</t>
    </r>
  </si>
  <si>
    <r>
      <rPr>
        <b/>
        <sz val="10.5"/>
        <rFont val="Arial"/>
        <family val="2"/>
      </rPr>
      <t>Tofu, textured vegetable protein (TVP), or soybean</t>
    </r>
    <r>
      <rPr>
        <sz val="10.5"/>
        <rFont val="Arial"/>
        <family val="2"/>
      </rPr>
      <t xml:space="preserve"> meet the protein food group general standard, not the vegetable food group standard. </t>
    </r>
  </si>
  <si>
    <r>
      <t xml:space="preserve">The product must meet </t>
    </r>
    <r>
      <rPr>
        <b/>
        <sz val="10.5"/>
        <color theme="1"/>
        <rFont val="Arial"/>
        <family val="2"/>
      </rPr>
      <t>all</t>
    </r>
    <r>
      <rPr>
        <sz val="10.5"/>
        <color theme="1"/>
        <rFont val="Arial"/>
        <family val="2"/>
      </rPr>
      <t xml:space="preserve"> </t>
    </r>
    <r>
      <rPr>
        <b/>
        <sz val="10.5"/>
        <color theme="1"/>
        <rFont val="Arial"/>
        <family val="2"/>
      </rPr>
      <t>nutrient standards for the category of yogurt and pudding</t>
    </r>
    <r>
      <rPr>
        <sz val="10.5"/>
        <color theme="1"/>
        <rFont val="Arial"/>
        <family val="2"/>
      </rPr>
      <t xml:space="preserve"> in steps 2 and 3 below. </t>
    </r>
  </si>
  <si>
    <r>
      <t xml:space="preserve">Determine the </t>
    </r>
    <r>
      <rPr>
        <b/>
        <sz val="10.5"/>
        <rFont val="Arial"/>
        <family val="2"/>
      </rPr>
      <t>nutrition information per serving</t>
    </r>
    <r>
      <rPr>
        <sz val="10.5"/>
        <rFont val="Arial"/>
        <family val="2"/>
      </rPr>
      <t xml:space="preserve"> for the product.</t>
    </r>
  </si>
  <si>
    <r>
      <rPr>
        <b/>
        <sz val="10.5"/>
        <rFont val="Arial"/>
        <family val="2"/>
      </rPr>
      <t xml:space="preserve">For individually packaged foods only: </t>
    </r>
    <r>
      <rPr>
        <sz val="10.5"/>
        <rFont val="Arial"/>
        <family val="2"/>
      </rPr>
      <t xml:space="preserve">Enter the </t>
    </r>
    <r>
      <rPr>
        <b/>
        <sz val="10.5"/>
        <rFont val="Arial"/>
        <family val="2"/>
      </rPr>
      <t>package size</t>
    </r>
    <r>
      <rPr>
        <sz val="10.5"/>
        <rFont val="Arial"/>
        <family val="2"/>
      </rPr>
      <t xml:space="preserve"> and </t>
    </r>
    <r>
      <rPr>
        <b/>
        <sz val="10.5"/>
        <rFont val="Arial"/>
        <family val="2"/>
      </rPr>
      <t xml:space="preserve">serving size </t>
    </r>
    <r>
      <rPr>
        <sz val="10.5"/>
        <rFont val="Arial"/>
        <family val="2"/>
      </rPr>
      <t xml:space="preserve">in the orange box below. If the package size and serving size are not the same, you must calculate the nutrition information for the </t>
    </r>
    <r>
      <rPr>
        <b/>
        <sz val="10.5"/>
        <rFont val="Arial"/>
        <family val="2"/>
      </rPr>
      <t xml:space="preserve">entire package: </t>
    </r>
    <r>
      <rPr>
        <sz val="10.5"/>
        <rFont val="Arial"/>
        <family val="2"/>
      </rPr>
      <t xml:space="preserve">Multiply the </t>
    </r>
    <r>
      <rPr>
        <b/>
        <sz val="10.5"/>
        <rFont val="Arial"/>
        <family val="2"/>
      </rPr>
      <t>nutrients per serving</t>
    </r>
    <r>
      <rPr>
        <sz val="10.5"/>
        <rFont val="Arial"/>
        <family val="2"/>
      </rPr>
      <t xml:space="preserve"> by the </t>
    </r>
    <r>
      <rPr>
        <b/>
        <sz val="10.5"/>
        <rFont val="Arial"/>
        <family val="2"/>
      </rPr>
      <t>number of servings in the package</t>
    </r>
    <r>
      <rPr>
        <sz val="10.5"/>
        <rFont val="Arial"/>
        <family val="2"/>
      </rPr>
      <t xml:space="preserve">. Enter this information in 3B below. </t>
    </r>
  </si>
  <si>
    <r>
      <t xml:space="preserve">Nutrition information per serving </t>
    </r>
    <r>
      <rPr>
        <sz val="10.5"/>
        <color theme="1"/>
        <rFont val="Arial"/>
        <family val="2"/>
      </rPr>
      <t xml:space="preserve">(or </t>
    </r>
    <r>
      <rPr>
        <b/>
        <sz val="10.5"/>
        <color theme="1"/>
        <rFont val="Arial"/>
        <family val="2"/>
      </rPr>
      <t xml:space="preserve">per package </t>
    </r>
    <r>
      <rPr>
        <sz val="10.5"/>
        <color theme="1"/>
        <rFont val="Arial"/>
        <family val="2"/>
      </rPr>
      <t>if the package contains multiple servings):</t>
    </r>
  </si>
  <si>
    <r>
      <rPr>
        <b/>
        <sz val="10.5"/>
        <color rgb="FFC00000"/>
        <rFont val="Arial"/>
        <family val="2"/>
      </rPr>
      <t xml:space="preserve">Note: </t>
    </r>
    <r>
      <rPr>
        <sz val="10.5"/>
        <rFont val="Arial"/>
        <family val="2"/>
      </rPr>
      <t>This recommendation applies only to yogurt and pudding products that contain added fruit, vegetable, and grain ingredients (such as pudding topped with fruit).</t>
    </r>
  </si>
  <si>
    <r>
      <rPr>
        <b/>
        <sz val="10.5"/>
        <color rgb="FFC00000"/>
        <rFont val="Arial"/>
        <family val="2"/>
      </rPr>
      <t xml:space="preserve">Note: </t>
    </r>
    <r>
      <rPr>
        <sz val="10.5"/>
        <rFont val="Arial"/>
        <family val="2"/>
      </rPr>
      <t>This recommendation appli</t>
    </r>
    <r>
      <rPr>
        <sz val="10.5"/>
        <color theme="1"/>
        <rFont val="Arial"/>
        <family val="2"/>
      </rPr>
      <t>es only to yogurt and pudding products that contain added grain ingredients (such as yogurt topped with granola).</t>
    </r>
  </si>
  <si>
    <r>
      <t xml:space="preserve">The Connecticut State Department of Education is committed to a policy of equal opportunity/affirmative action for all qualified persons. The Connecticut Department of Education does not discriminate in any employment practice, education program, or educational activity on the basis of race; color; religious creed; age; sex; pregnancy; sexual orientation; workplace hazards to reproductive systems, gender identity or expression; marital status; national origin; ancestry; retaliation for previously opposed discrimination or coercion, intellectual disability; genetic information; learning disability; physical disability (including, but not limited to, blindness); mental disability (past/present history thereof); military or veteran status; status as a victim of domestic violence; or criminal record in state employment, unless there is a bona fide occupational qualification excluding persons in any of the aforementioned protected classes. Inquiries regarding the Connecticut State Department of Education’s nondiscrimination policies should be directed to: Attorney Louis Todisco, Connecticut State Department of Education, by mail 450 Columbus Boulevard, Hartford, CT 06103-1841; or by telephone 860-713-6594; or by email </t>
    </r>
    <r>
      <rPr>
        <sz val="10.5"/>
        <color rgb="FF0000FF"/>
        <rFont val="Arial"/>
        <family val="2"/>
      </rPr>
      <t>louis.todisco@ct.gov</t>
    </r>
    <r>
      <rPr>
        <sz val="10.5"/>
        <color theme="1"/>
        <rFont val="Arial"/>
        <family val="2"/>
      </rPr>
      <t>.</t>
    </r>
  </si>
  <si>
    <t>School Year 2024-25</t>
  </si>
  <si>
    <t>Guide to Meeting the Whole Grain-rich Requirement for the NSLP and SBP Meal Patterns</t>
  </si>
  <si>
    <t>for Grades K-12</t>
  </si>
  <si>
    <r>
      <t xml:space="preserve">Calories: </t>
    </r>
    <r>
      <rPr>
        <b/>
        <sz val="10.5"/>
        <rFont val="Aptos Narrow"/>
        <family val="2"/>
      </rPr>
      <t>≤</t>
    </r>
    <r>
      <rPr>
        <b/>
        <sz val="10.5"/>
        <rFont val="Arial"/>
        <family val="2"/>
      </rPr>
      <t xml:space="preserve"> </t>
    </r>
    <r>
      <rPr>
        <sz val="10.5"/>
        <rFont val="Arial"/>
        <family val="2"/>
      </rPr>
      <t>200</t>
    </r>
  </si>
  <si>
    <r>
      <t xml:space="preserve">Sodium: </t>
    </r>
    <r>
      <rPr>
        <sz val="10.5"/>
        <rFont val="Arial"/>
        <family val="2"/>
      </rPr>
      <t>≤</t>
    </r>
    <r>
      <rPr>
        <b/>
        <sz val="10.5"/>
        <rFont val="Arial"/>
        <family val="2"/>
      </rPr>
      <t xml:space="preserve"> </t>
    </r>
    <r>
      <rPr>
        <sz val="10.5"/>
        <rFont val="Arial"/>
        <family val="2"/>
      </rPr>
      <t>200 milligrams (mg)</t>
    </r>
  </si>
  <si>
    <r>
      <t xml:space="preserve">Fat: </t>
    </r>
    <r>
      <rPr>
        <sz val="10.5"/>
        <rFont val="Arial"/>
        <family val="2"/>
      </rPr>
      <t>≤ 35% of calories</t>
    </r>
  </si>
  <si>
    <r>
      <t xml:space="preserve">Saturated fat: </t>
    </r>
    <r>
      <rPr>
        <sz val="10.5"/>
        <rFont val="Symbol"/>
        <family val="1"/>
        <charset val="2"/>
      </rPr>
      <t>&lt;</t>
    </r>
    <r>
      <rPr>
        <sz val="10.5"/>
        <rFont val="Arial"/>
        <family val="2"/>
      </rPr>
      <t xml:space="preserve"> 10% of calories </t>
    </r>
  </si>
  <si>
    <r>
      <t xml:space="preserve">Sugars: </t>
    </r>
    <r>
      <rPr>
        <sz val="10.5"/>
        <rFont val="Arial"/>
        <family val="2"/>
      </rPr>
      <t>≤ 4 grams per ounce</t>
    </r>
  </si>
  <si>
    <t>% calories from fat</t>
  </si>
  <si>
    <t>% calories from saturated fat</t>
  </si>
  <si>
    <r>
      <t xml:space="preserve">Part 2: Nutrient Standards for Yogurt and Pudding, </t>
    </r>
    <r>
      <rPr>
        <b/>
        <i/>
        <sz val="12"/>
        <color theme="0"/>
        <rFont val="Arial"/>
        <family val="2"/>
      </rPr>
      <t>continued</t>
    </r>
  </si>
  <si>
    <t xml:space="preserve">Examples include olestra (Olean) and microparticulated whey protein concentrate </t>
  </si>
  <si>
    <t>(Simplesse).</t>
  </si>
  <si>
    <t xml:space="preserve">(All answers in step 3B are "yes" and all answers in step 4A-E are "no.") </t>
  </si>
  <si>
    <t xml:space="preserve">Manufacturer:  </t>
  </si>
  <si>
    <r>
      <t xml:space="preserve">To comply with the CNS, the commercial product must meet </t>
    </r>
    <r>
      <rPr>
        <b/>
        <sz val="10.5"/>
        <color indexed="8"/>
        <rFont val="Arial"/>
        <family val="2"/>
      </rPr>
      <t>at least one</t>
    </r>
    <r>
      <rPr>
        <sz val="10.5"/>
        <color indexed="8"/>
        <rFont val="Arial"/>
        <family val="2"/>
      </rPr>
      <t xml:space="preserve"> of the three general standards (part 1) and </t>
    </r>
    <r>
      <rPr>
        <b/>
        <sz val="10.5"/>
        <color indexed="8"/>
        <rFont val="Arial"/>
        <family val="2"/>
      </rPr>
      <t>all</t>
    </r>
    <r>
      <rPr>
        <sz val="10.5"/>
        <color indexed="8"/>
        <rFont val="Arial"/>
        <family val="2"/>
      </rPr>
      <t xml:space="preserve"> nutrient standards (part 2).  </t>
    </r>
    <r>
      <rPr>
        <b/>
        <sz val="10.5"/>
        <color indexed="8"/>
        <rFont val="Arial"/>
        <family val="2"/>
      </rPr>
      <t>If step 6 in part 3 indicates "yes," the product meets the CNS for yogurt and pudding.</t>
    </r>
  </si>
  <si>
    <r>
      <t xml:space="preserve">Enter the serving size weight (ounces) and cups and nutrition information per serving from the product's Nutrition Facts label. </t>
    </r>
    <r>
      <rPr>
        <b/>
        <sz val="10.5"/>
        <color theme="1"/>
        <rFont val="Arial"/>
        <family val="2"/>
      </rPr>
      <t>Note:</t>
    </r>
    <r>
      <rPr>
        <sz val="10.5"/>
        <color theme="1"/>
        <rFont val="Arial"/>
        <family val="2"/>
      </rPr>
      <t xml:space="preserve"> The nutrition information must be for the food item as served, including any added accompaniments such as whipped cream, fruit syrup, fruit, nuts, and cereal. For example, if pudding is topped with whipped cream, enter the combined nutrition information for calories, fat, saturated fat, sodium, fiber and sugars for both foods. </t>
    </r>
  </si>
  <si>
    <t>Does the product meet the nutrient standard?</t>
  </si>
  <si>
    <r>
      <t xml:space="preserve">In addition to meeting the CNS, the CSDE strongly encourages schools to choose foods that also meet the </t>
    </r>
    <r>
      <rPr>
        <b/>
        <sz val="10.5"/>
        <color theme="1"/>
        <rFont val="Arial"/>
        <family val="2"/>
      </rPr>
      <t>Better Choice Recommendations.</t>
    </r>
    <r>
      <rPr>
        <sz val="10.5"/>
        <color theme="1"/>
        <rFont val="Arial"/>
        <family val="2"/>
      </rPr>
      <t xml:space="preserve"> These additional recommendations are not required, but help identify foods that are even better choices. Read the product's </t>
    </r>
    <r>
      <rPr>
        <b/>
        <sz val="10.5"/>
        <color theme="1"/>
        <rFont val="Arial"/>
        <family val="2"/>
      </rPr>
      <t>ingredients statement</t>
    </r>
    <r>
      <rPr>
        <sz val="10.5"/>
        <color theme="1"/>
        <rFont val="Arial"/>
        <family val="2"/>
      </rPr>
      <t xml:space="preserve">. For each recommendation, </t>
    </r>
    <r>
      <rPr>
        <b/>
        <sz val="10.5"/>
        <color theme="1"/>
        <rFont val="Arial"/>
        <family val="2"/>
      </rPr>
      <t>check (X) either "Yes" or "No"</t>
    </r>
    <r>
      <rPr>
        <sz val="10.5"/>
        <color theme="1"/>
        <rFont val="Arial"/>
        <family val="2"/>
      </rPr>
      <t xml:space="preserve"> in the blue boxes below.</t>
    </r>
  </si>
  <si>
    <t>Standard 2 — Food group: One of the following food groups is the first ingredient: fruits; vegetables; dairy; or protein foods, e.g., meat, beans, poultry, seafood, eggs, nuts, and seeds. If water is the first ingredient, the second ingredient must be a fruit, vegetable, dairy, or protein food.</t>
  </si>
  <si>
    <t>If the food is a commercial product that meets the CNS but is not listed on the CSDE's List of Acceptable Foods and Beverages webpage, email the product's nutrition information to the CSDE. For information on approved products and submitting products to the CSDE, refer to the CSDE's resources below.</t>
  </si>
  <si>
    <r>
      <t xml:space="preserve">Does the commerical product contain </t>
    </r>
    <r>
      <rPr>
        <b/>
        <sz val="10.5"/>
        <rFont val="Arial"/>
        <family val="2"/>
      </rPr>
      <t>added caffeine</t>
    </r>
    <r>
      <rPr>
        <sz val="10.5"/>
        <rFont val="Arial"/>
        <family val="2"/>
      </rPr>
      <t>?</t>
    </r>
  </si>
  <si>
    <r>
      <t xml:space="preserve">Does the commerical product contain </t>
    </r>
    <r>
      <rPr>
        <b/>
        <sz val="10.5"/>
        <rFont val="Arial"/>
        <family val="2"/>
      </rPr>
      <t>nonnutritive sweeteners or sugar alcohols</t>
    </r>
    <r>
      <rPr>
        <sz val="10.5"/>
        <rFont val="Arial"/>
        <family val="2"/>
      </rPr>
      <t xml:space="preserve">? </t>
    </r>
  </si>
  <si>
    <r>
      <t xml:space="preserve">Does the commerical product contain </t>
    </r>
    <r>
      <rPr>
        <b/>
        <sz val="10.5"/>
        <rFont val="Arial"/>
        <family val="2"/>
      </rPr>
      <t>chemically altered fat substitutes</t>
    </r>
    <r>
      <rPr>
        <sz val="10.5"/>
        <rFont val="Arial"/>
        <family val="2"/>
      </rPr>
      <t>?</t>
    </r>
  </si>
  <si>
    <r>
      <t xml:space="preserve">Does the commerical product contain </t>
    </r>
    <r>
      <rPr>
        <b/>
        <sz val="10.5"/>
        <rFont val="Arial"/>
        <family val="2"/>
      </rPr>
      <t>nutrition supplements,</t>
    </r>
    <r>
      <rPr>
        <sz val="10.5"/>
        <rFont val="Arial"/>
        <family val="2"/>
      </rPr>
      <t xml:space="preserve"> such as amino acids (e.g., taurine, glutamine, lysine, and arginine), extracts (e.g., green tea extract and gotu kola extract), and herbs or other botanicals (e.g., ginseng and gingko biloba)?</t>
    </r>
  </si>
  <si>
    <r>
      <t xml:space="preserve">Does the commerical product contain </t>
    </r>
    <r>
      <rPr>
        <b/>
        <sz val="10.5"/>
        <rFont val="Arial"/>
        <family val="2"/>
      </rPr>
      <t>significant fortification</t>
    </r>
    <r>
      <rPr>
        <sz val="10.5"/>
        <rFont val="Arial"/>
        <family val="2"/>
      </rPr>
      <t>?</t>
    </r>
  </si>
  <si>
    <r>
      <rPr>
        <b/>
        <sz val="10.5"/>
        <color theme="1"/>
        <rFont val="Arial"/>
        <family val="2"/>
      </rPr>
      <t xml:space="preserve">At least 2.5 grams of fiber:  </t>
    </r>
    <r>
      <rPr>
        <sz val="10.5"/>
        <color theme="1"/>
        <rFont val="Arial"/>
        <family val="2"/>
      </rPr>
      <t>Does the commerical product meet this recommendation?</t>
    </r>
  </si>
  <si>
    <r>
      <rPr>
        <b/>
        <sz val="10.5"/>
        <color theme="1"/>
        <rFont val="Arial"/>
        <family val="2"/>
      </rPr>
      <t>100 percent whole grain:</t>
    </r>
    <r>
      <rPr>
        <sz val="10.5"/>
        <color theme="1"/>
        <rFont val="Arial"/>
        <family val="2"/>
      </rPr>
      <t xml:space="preserve"> Does the commerical product meet this recommendation? </t>
    </r>
  </si>
  <si>
    <r>
      <rPr>
        <b/>
        <sz val="10.5"/>
        <color theme="1"/>
        <rFont val="Arial"/>
        <family val="2"/>
      </rPr>
      <t>No artificial flavors or colors:</t>
    </r>
    <r>
      <rPr>
        <sz val="10.5"/>
        <color theme="1"/>
        <rFont val="Arial"/>
        <family val="2"/>
      </rPr>
      <t xml:space="preserve">  Does the commerical product meet this</t>
    </r>
  </si>
  <si>
    <t>recommendation?</t>
  </si>
  <si>
    <r>
      <rPr>
        <b/>
        <sz val="10.5"/>
        <color theme="1"/>
        <rFont val="Arial"/>
        <family val="2"/>
      </rPr>
      <t xml:space="preserve">No high fructose corn syrup: </t>
    </r>
    <r>
      <rPr>
        <sz val="10.5"/>
        <color theme="1"/>
        <rFont val="Arial"/>
        <family val="2"/>
      </rPr>
      <t xml:space="preserve"> Does the commerical product meet this</t>
    </r>
  </si>
  <si>
    <r>
      <t xml:space="preserve">Dietary fiber (g)  </t>
    </r>
    <r>
      <rPr>
        <i/>
        <sz val="10.5"/>
        <color theme="1"/>
        <rFont val="Arial"/>
        <family val="2"/>
      </rPr>
      <t xml:space="preserve">Enter 0 (zero) if the nutrition information per serving states “less than 1g" or "&lt;1g." </t>
    </r>
  </si>
  <si>
    <r>
      <t xml:space="preserve">Sugars (g)  </t>
    </r>
    <r>
      <rPr>
        <i/>
        <sz val="10.5"/>
        <color indexed="8"/>
        <rFont val="Arial"/>
        <family val="2"/>
      </rPr>
      <t xml:space="preserve">Enter 0 (zero) if the nutrition information per serving states “less than 1g" or "&lt;1g." </t>
    </r>
  </si>
  <si>
    <t>Read the ingredients for the commercial product. For questions A-E below, check (X) either "Yes" or "No" in the blue boxes. For more information on each requirement, refer to the CSDE's document below.</t>
  </si>
  <si>
    <t>yogurt_pudding.xlsx</t>
  </si>
  <si>
    <t>This worksheet is available at https://portal.ct.gov/-/media/sde/nutrition/hfc/cns/cns_worksheet2_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</si>
</sst>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34" x14ac:knownFonts="1">
    <font>
      <sz val="11"/>
      <color theme="1"/>
      <name val="Calibri"/>
      <family val="2"/>
      <scheme val="minor"/>
    </font>
    <font>
      <b/>
      <sz val="11"/>
      <name val="Arial Narrow"/>
      <family val="2"/>
    </font>
    <font>
      <u/>
      <sz val="11"/>
      <color theme="10"/>
      <name val="Calibri"/>
      <family val="2"/>
      <scheme val="minor"/>
    </font>
    <font>
      <sz val="10.5"/>
      <color theme="1"/>
      <name val="Arial"/>
      <family val="2"/>
    </font>
    <font>
      <b/>
      <sz val="10.5"/>
      <color theme="0"/>
      <name val="Arial"/>
      <family val="2"/>
    </font>
    <font>
      <b/>
      <sz val="10.5"/>
      <name val="Arial"/>
      <family val="2"/>
    </font>
    <font>
      <sz val="10.5"/>
      <name val="Arial"/>
      <family val="2"/>
    </font>
    <font>
      <u/>
      <sz val="10.5"/>
      <color theme="10"/>
      <name val="Arial"/>
      <family val="2"/>
    </font>
    <font>
      <sz val="10.5"/>
      <color indexed="8"/>
      <name val="Arial"/>
      <family val="2"/>
    </font>
    <font>
      <b/>
      <sz val="10.5"/>
      <color theme="1"/>
      <name val="Arial"/>
      <family val="2"/>
    </font>
    <font>
      <sz val="10.5"/>
      <color rgb="FF000000"/>
      <name val="Arial"/>
      <family val="2"/>
    </font>
    <font>
      <b/>
      <sz val="10.5"/>
      <color indexed="8"/>
      <name val="Arial"/>
      <family val="2"/>
    </font>
    <font>
      <b/>
      <sz val="10.5"/>
      <color rgb="FFC00000"/>
      <name val="Arial"/>
      <family val="2"/>
    </font>
    <font>
      <sz val="10.5"/>
      <color rgb="FFC00000"/>
      <name val="Arial"/>
      <family val="2"/>
    </font>
    <font>
      <b/>
      <u/>
      <sz val="10.5"/>
      <color theme="10"/>
      <name val="Arial"/>
      <family val="2"/>
    </font>
    <font>
      <b/>
      <i/>
      <sz val="10.5"/>
      <color theme="1"/>
      <name val="Arial"/>
      <family val="2"/>
    </font>
    <font>
      <sz val="10.5"/>
      <color rgb="FF0000FF"/>
      <name val="Arial"/>
      <family val="2"/>
    </font>
    <font>
      <b/>
      <sz val="10.5"/>
      <color rgb="FF0000FF"/>
      <name val="Arial"/>
      <family val="2"/>
    </font>
    <font>
      <b/>
      <sz val="10.5"/>
      <color rgb="FFFF0000"/>
      <name val="Arial"/>
      <family val="2"/>
    </font>
    <font>
      <sz val="10.5"/>
      <color rgb="FFFF0000"/>
      <name val="Arial"/>
      <family val="2"/>
    </font>
    <font>
      <i/>
      <sz val="10.5"/>
      <color indexed="8"/>
      <name val="Arial"/>
      <family val="2"/>
    </font>
    <font>
      <i/>
      <sz val="10.5"/>
      <color rgb="FF0000FF"/>
      <name val="Arial"/>
      <family val="2"/>
    </font>
    <font>
      <vertAlign val="superscript"/>
      <sz val="10.5"/>
      <color theme="1"/>
      <name val="Arial"/>
      <family val="2"/>
    </font>
    <font>
      <sz val="10.5"/>
      <color rgb="FF000099"/>
      <name val="Arial"/>
      <family val="2"/>
    </font>
    <font>
      <b/>
      <sz val="12"/>
      <color theme="0"/>
      <name val="Arial"/>
      <family val="2"/>
    </font>
    <font>
      <sz val="12"/>
      <color theme="1"/>
      <name val="Arial"/>
      <family val="2"/>
    </font>
    <font>
      <b/>
      <sz val="12"/>
      <name val="Arial"/>
      <family val="2"/>
    </font>
    <font>
      <sz val="10.5"/>
      <color theme="1"/>
      <name val="Symbol"/>
      <family val="1"/>
      <charset val="2"/>
    </font>
    <font>
      <b/>
      <sz val="10.5"/>
      <name val="Aptos Narrow"/>
      <family val="2"/>
    </font>
    <font>
      <sz val="10.5"/>
      <name val="Symbol"/>
      <family val="1"/>
      <charset val="2"/>
    </font>
    <font>
      <b/>
      <i/>
      <sz val="12"/>
      <color theme="0"/>
      <name val="Arial"/>
      <family val="2"/>
    </font>
    <font>
      <i/>
      <sz val="10"/>
      <color theme="1"/>
      <name val="Arial"/>
      <family val="2"/>
    </font>
    <font>
      <i/>
      <sz val="10.5"/>
      <color theme="1"/>
      <name val="Arial"/>
      <family val="2"/>
    </font>
    <font>
      <u/>
      <sz val="11"/>
      <color theme="10"/>
      <name val="Arial"/>
      <family val="2"/>
    </font>
  </fonts>
  <fills count="13">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theme="0"/>
        <bgColor indexed="64"/>
      </patternFill>
    </fill>
    <fill>
      <patternFill patternType="solid">
        <fgColor rgb="FFFFFF99"/>
        <bgColor indexed="64"/>
      </patternFill>
    </fill>
    <fill>
      <patternFill patternType="solid">
        <fgColor theme="9" tint="0.59999389629810485"/>
        <bgColor indexed="64"/>
      </patternFill>
    </fill>
    <fill>
      <patternFill patternType="solid">
        <fgColor rgb="FF006600"/>
        <bgColor indexed="64"/>
      </patternFill>
    </fill>
    <fill>
      <patternFill patternType="solid">
        <fgColor indexed="9"/>
        <bgColor indexed="26"/>
      </patternFill>
    </fill>
    <fill>
      <patternFill patternType="solid">
        <fgColor theme="6" tint="0.79998168889431442"/>
        <bgColor indexed="64"/>
      </patternFill>
    </fill>
    <fill>
      <patternFill patternType="solid">
        <fgColor rgb="FFFCD5B4"/>
        <bgColor indexed="64"/>
      </patternFill>
    </fill>
    <fill>
      <patternFill patternType="solid">
        <fgColor rgb="FFEBF1DE"/>
        <bgColor indexed="64"/>
      </patternFill>
    </fill>
    <fill>
      <patternFill patternType="solid">
        <fgColor rgb="FFE1F4FF"/>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rgb="FFC00000"/>
      </top>
      <bottom/>
      <diagonal/>
    </border>
    <border>
      <left/>
      <right style="medium">
        <color rgb="FFC00000"/>
      </right>
      <top style="medium">
        <color rgb="FFC00000"/>
      </top>
      <bottom/>
      <diagonal/>
    </border>
    <border>
      <left/>
      <right/>
      <top/>
      <bottom style="medium">
        <color rgb="FFC00000"/>
      </bottom>
      <diagonal/>
    </border>
    <border>
      <left/>
      <right style="medium">
        <color rgb="FFC00000"/>
      </right>
      <top/>
      <bottom style="medium">
        <color rgb="FFC00000"/>
      </bottom>
      <diagonal/>
    </border>
    <border>
      <left/>
      <right style="medium">
        <color rgb="FFC00000"/>
      </right>
      <top/>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229">
    <xf numFmtId="0" fontId="0" fillId="0" borderId="0" xfId="0"/>
    <xf numFmtId="0" fontId="3" fillId="0" borderId="0" xfId="0" applyFont="1"/>
    <xf numFmtId="0" fontId="4" fillId="4" borderId="0" xfId="0" applyFont="1" applyFill="1" applyAlignment="1">
      <alignment horizontal="center" wrapText="1"/>
    </xf>
    <xf numFmtId="0" fontId="3" fillId="4" borderId="0" xfId="0" applyFont="1" applyFill="1"/>
    <xf numFmtId="0" fontId="6" fillId="4" borderId="0" xfId="0" applyFont="1" applyFill="1"/>
    <xf numFmtId="0" fontId="6" fillId="0" borderId="0" xfId="0" applyFont="1" applyAlignment="1">
      <alignment vertical="center" wrapText="1"/>
    </xf>
    <xf numFmtId="0" fontId="3" fillId="3" borderId="0" xfId="0" applyFont="1" applyFill="1" applyAlignment="1">
      <alignment horizontal="left" vertical="top" wrapText="1"/>
    </xf>
    <xf numFmtId="0" fontId="3" fillId="3" borderId="0" xfId="0" applyFont="1" applyFill="1" applyAlignment="1">
      <alignment vertical="top" wrapText="1"/>
    </xf>
    <xf numFmtId="0" fontId="6" fillId="0" borderId="0" xfId="0" applyFont="1" applyAlignment="1">
      <alignment vertical="top"/>
    </xf>
    <xf numFmtId="0" fontId="6" fillId="0" borderId="0" xfId="0" applyFont="1" applyAlignment="1">
      <alignment vertical="top" wrapText="1"/>
    </xf>
    <xf numFmtId="0" fontId="8" fillId="0" borderId="0" xfId="0" applyFont="1"/>
    <xf numFmtId="0" fontId="8" fillId="8" borderId="0" xfId="0" applyFont="1" applyFill="1"/>
    <xf numFmtId="0" fontId="3" fillId="0" borderId="0" xfId="0" applyFont="1" applyAlignment="1">
      <alignment horizontal="left" vertical="top" wrapText="1"/>
    </xf>
    <xf numFmtId="0" fontId="3" fillId="0" borderId="0" xfId="0" applyFont="1" applyAlignment="1">
      <alignment vertical="center"/>
    </xf>
    <xf numFmtId="0" fontId="9" fillId="0" borderId="0" xfId="0" applyFont="1"/>
    <xf numFmtId="0" fontId="6" fillId="0" borderId="0" xfId="0" applyFont="1"/>
    <xf numFmtId="0" fontId="9" fillId="4" borderId="0" xfId="0" applyFont="1" applyFill="1"/>
    <xf numFmtId="0" fontId="10" fillId="6" borderId="0" xfId="0" applyFont="1" applyFill="1" applyAlignment="1">
      <alignment vertical="top" wrapText="1"/>
    </xf>
    <xf numFmtId="0" fontId="9" fillId="0" borderId="0" xfId="0" applyFont="1" applyAlignment="1">
      <alignment horizontal="left" vertical="top" wrapText="1" indent="1"/>
    </xf>
    <xf numFmtId="0" fontId="9" fillId="0" borderId="0" xfId="0" applyFont="1" applyAlignment="1">
      <alignment vertical="top" wrapText="1"/>
    </xf>
    <xf numFmtId="0" fontId="5" fillId="0" borderId="0" xfId="0" applyFont="1"/>
    <xf numFmtId="0" fontId="3" fillId="0" borderId="0" xfId="0" applyFont="1" applyAlignment="1">
      <alignment vertical="top"/>
    </xf>
    <xf numFmtId="0" fontId="4" fillId="7" borderId="0" xfId="0" applyFont="1" applyFill="1" applyAlignment="1">
      <alignment horizontal="center" vertical="center"/>
    </xf>
    <xf numFmtId="0" fontId="3" fillId="0" borderId="0" xfId="0" applyFont="1" applyAlignment="1">
      <alignment horizontal="left" vertical="top" wrapText="1" indent="1"/>
    </xf>
    <xf numFmtId="0" fontId="3" fillId="0" borderId="0" xfId="0" applyFont="1" applyAlignment="1">
      <alignment vertical="top" wrapText="1"/>
    </xf>
    <xf numFmtId="0" fontId="9" fillId="0" borderId="0" xfId="0" applyFont="1" applyAlignment="1">
      <alignment horizontal="left" vertical="top" indent="1"/>
    </xf>
    <xf numFmtId="0" fontId="6" fillId="0" borderId="0" xfId="0" applyFont="1" applyAlignment="1">
      <alignment horizontal="left" vertical="top" wrapText="1" indent="1"/>
    </xf>
    <xf numFmtId="0" fontId="6" fillId="0" borderId="0" xfId="0" applyFont="1" applyAlignment="1">
      <alignment horizontal="left" vertical="top" wrapText="1"/>
    </xf>
    <xf numFmtId="0" fontId="9" fillId="0" borderId="0" xfId="0" applyFont="1" applyAlignment="1">
      <alignment horizontal="center"/>
    </xf>
    <xf numFmtId="0" fontId="3" fillId="0" borderId="0" xfId="0" applyFont="1" applyAlignment="1">
      <alignment horizontal="right"/>
    </xf>
    <xf numFmtId="0" fontId="6" fillId="0" borderId="0" xfId="0" applyFont="1" applyAlignment="1">
      <alignment horizontal="left" vertical="top"/>
    </xf>
    <xf numFmtId="0" fontId="9" fillId="2" borderId="1" xfId="0" applyFont="1" applyFill="1" applyBorder="1" applyAlignment="1">
      <alignment horizontal="center"/>
    </xf>
    <xf numFmtId="0" fontId="12" fillId="2" borderId="1" xfId="0" applyFont="1" applyFill="1" applyBorder="1" applyAlignment="1">
      <alignment horizontal="center"/>
    </xf>
    <xf numFmtId="0" fontId="12" fillId="0" borderId="0" xfId="0" applyFont="1"/>
    <xf numFmtId="0" fontId="13" fillId="0" borderId="0" xfId="0" applyFont="1"/>
    <xf numFmtId="0" fontId="6" fillId="0" borderId="0" xfId="0" applyFont="1" applyAlignment="1">
      <alignment horizontal="left" indent="1"/>
    </xf>
    <xf numFmtId="0" fontId="14" fillId="4" borderId="0" xfId="1" applyFont="1" applyFill="1" applyAlignment="1" applyProtection="1"/>
    <xf numFmtId="0" fontId="9" fillId="0" borderId="0" xfId="0" applyFont="1" applyAlignment="1">
      <alignment vertical="center"/>
    </xf>
    <xf numFmtId="0" fontId="9" fillId="0" borderId="0" xfId="0" applyFont="1" applyAlignment="1">
      <alignment horizontal="left" vertical="center" indent="1"/>
    </xf>
    <xf numFmtId="0" fontId="15" fillId="0" borderId="0" xfId="0" applyFont="1" applyAlignment="1">
      <alignment horizontal="left" vertical="center" indent="1"/>
    </xf>
    <xf numFmtId="0" fontId="9" fillId="0" borderId="0" xfId="0" applyFont="1" applyAlignment="1">
      <alignment horizontal="left" vertical="center"/>
    </xf>
    <xf numFmtId="0" fontId="9" fillId="0" borderId="0" xfId="0" applyFont="1" applyAlignment="1">
      <alignment horizontal="left" indent="1"/>
    </xf>
    <xf numFmtId="0" fontId="4" fillId="0" borderId="0" xfId="0" applyFont="1" applyAlignment="1">
      <alignment horizontal="center" vertical="center"/>
    </xf>
    <xf numFmtId="0" fontId="6" fillId="0" borderId="0" xfId="0" applyFont="1" applyAlignment="1">
      <alignment vertical="center"/>
    </xf>
    <xf numFmtId="0" fontId="5" fillId="0" borderId="0" xfId="0" applyFont="1" applyAlignment="1">
      <alignment vertical="center" wrapText="1"/>
    </xf>
    <xf numFmtId="0" fontId="3" fillId="3" borderId="5" xfId="0" applyFont="1" applyFill="1" applyBorder="1"/>
    <xf numFmtId="0" fontId="9" fillId="3" borderId="0" xfId="0" applyFont="1" applyFill="1" applyAlignment="1">
      <alignment horizontal="left"/>
    </xf>
    <xf numFmtId="0" fontId="3" fillId="3" borderId="0" xfId="0" applyFont="1" applyFill="1"/>
    <xf numFmtId="0" fontId="9" fillId="3" borderId="0" xfId="0" applyFont="1" applyFill="1" applyAlignment="1">
      <alignment vertical="top" wrapText="1"/>
    </xf>
    <xf numFmtId="0" fontId="9" fillId="3" borderId="0" xfId="0" applyFont="1" applyFill="1"/>
    <xf numFmtId="0" fontId="9" fillId="3" borderId="2" xfId="0" applyFont="1" applyFill="1" applyBorder="1" applyAlignment="1">
      <alignment vertical="top" wrapText="1"/>
    </xf>
    <xf numFmtId="0" fontId="17" fillId="3" borderId="0" xfId="0" applyFont="1" applyFill="1" applyAlignment="1">
      <alignment vertical="top"/>
    </xf>
    <xf numFmtId="2" fontId="3" fillId="3" borderId="0" xfId="0" applyNumberFormat="1" applyFont="1" applyFill="1"/>
    <xf numFmtId="2" fontId="9" fillId="3" borderId="0" xfId="0" applyNumberFormat="1" applyFont="1" applyFill="1"/>
    <xf numFmtId="2" fontId="5" fillId="3" borderId="0" xfId="0" applyNumberFormat="1" applyFont="1" applyFill="1" applyAlignment="1">
      <alignment horizontal="left" vertical="top"/>
    </xf>
    <xf numFmtId="0" fontId="5" fillId="0" borderId="5" xfId="0" applyFont="1" applyBorder="1" applyAlignment="1">
      <alignment vertical="center" wrapText="1"/>
    </xf>
    <xf numFmtId="0" fontId="9" fillId="0" borderId="0" xfId="0" applyFont="1" applyAlignment="1">
      <alignment horizontal="left" vertical="top"/>
    </xf>
    <xf numFmtId="0" fontId="5" fillId="0" borderId="0" xfId="0" applyFont="1" applyAlignment="1">
      <alignment vertical="top"/>
    </xf>
    <xf numFmtId="0" fontId="3" fillId="3" borderId="0" xfId="0" applyFont="1" applyFill="1" applyAlignment="1">
      <alignment horizontal="left" vertical="top"/>
    </xf>
    <xf numFmtId="0" fontId="18" fillId="0" borderId="0" xfId="0" applyFont="1" applyAlignment="1">
      <alignment vertical="top" wrapText="1"/>
    </xf>
    <xf numFmtId="0" fontId="5" fillId="0" borderId="0" xfId="0" applyFont="1" applyAlignment="1">
      <alignment horizontal="left" vertical="center" wrapText="1"/>
    </xf>
    <xf numFmtId="0" fontId="9" fillId="3" borderId="0" xfId="0" applyFont="1" applyFill="1" applyAlignment="1">
      <alignment horizontal="left" vertical="top"/>
    </xf>
    <xf numFmtId="0" fontId="9" fillId="3" borderId="2" xfId="0" applyFont="1" applyFill="1" applyBorder="1"/>
    <xf numFmtId="0" fontId="4" fillId="4" borderId="0" xfId="0" applyFont="1" applyFill="1" applyAlignment="1">
      <alignment vertical="top"/>
    </xf>
    <xf numFmtId="0" fontId="9" fillId="3" borderId="0" xfId="0" applyFont="1" applyFill="1" applyAlignment="1">
      <alignment horizontal="left" vertical="top" wrapText="1"/>
    </xf>
    <xf numFmtId="0" fontId="16" fillId="3" borderId="0" xfId="0" applyFont="1" applyFill="1"/>
    <xf numFmtId="2" fontId="17" fillId="3" borderId="0" xfId="0" applyNumberFormat="1" applyFont="1" applyFill="1"/>
    <xf numFmtId="0" fontId="5" fillId="3" borderId="2" xfId="0" applyFont="1" applyFill="1" applyBorder="1"/>
    <xf numFmtId="0" fontId="5" fillId="0" borderId="0" xfId="0" applyFont="1" applyAlignment="1">
      <alignment horizontal="left" vertical="top" wrapText="1"/>
    </xf>
    <xf numFmtId="0" fontId="19" fillId="3" borderId="0" xfId="0" applyFont="1" applyFill="1" applyAlignment="1">
      <alignment horizontal="left" vertical="top" wrapText="1"/>
    </xf>
    <xf numFmtId="0" fontId="9" fillId="3" borderId="5" xfId="0" applyFont="1" applyFill="1" applyBorder="1" applyAlignment="1">
      <alignment horizontal="left" indent="1"/>
    </xf>
    <xf numFmtId="2" fontId="9" fillId="3" borderId="0" xfId="0" applyNumberFormat="1" applyFont="1" applyFill="1" applyAlignment="1">
      <alignment horizontal="center"/>
    </xf>
    <xf numFmtId="0" fontId="9" fillId="3" borderId="5" xfId="0" applyFont="1" applyFill="1" applyBorder="1" applyAlignment="1">
      <alignment vertical="top" wrapText="1"/>
    </xf>
    <xf numFmtId="0" fontId="12" fillId="0" borderId="0" xfId="0" applyFont="1" applyAlignment="1">
      <alignment horizontal="center"/>
    </xf>
    <xf numFmtId="0" fontId="5" fillId="3" borderId="0" xfId="0" applyFont="1" applyFill="1"/>
    <xf numFmtId="0" fontId="5" fillId="0" borderId="0" xfId="0" applyFont="1" applyAlignment="1">
      <alignment horizontal="left" vertical="top"/>
    </xf>
    <xf numFmtId="0" fontId="18" fillId="3" borderId="0" xfId="0" applyFont="1" applyFill="1"/>
    <xf numFmtId="10" fontId="17" fillId="3" borderId="0" xfId="0" applyNumberFormat="1" applyFont="1" applyFill="1"/>
    <xf numFmtId="10" fontId="5" fillId="3" borderId="0" xfId="0" applyNumberFormat="1" applyFont="1" applyFill="1" applyAlignment="1">
      <alignment horizontal="center"/>
    </xf>
    <xf numFmtId="0" fontId="21" fillId="3" borderId="0" xfId="0" applyFont="1" applyFill="1"/>
    <xf numFmtId="0" fontId="3" fillId="3" borderId="4" xfId="0" applyFont="1" applyFill="1" applyBorder="1"/>
    <xf numFmtId="0" fontId="3" fillId="3" borderId="3" xfId="0" applyFont="1" applyFill="1" applyBorder="1"/>
    <xf numFmtId="0" fontId="3" fillId="3" borderId="3" xfId="0" applyFont="1" applyFill="1" applyBorder="1" applyAlignment="1">
      <alignment horizontal="left" vertical="top" wrapText="1"/>
    </xf>
    <xf numFmtId="0" fontId="9" fillId="3" borderId="3" xfId="0" applyFont="1" applyFill="1" applyBorder="1" applyAlignment="1">
      <alignment horizontal="left" vertical="top"/>
    </xf>
    <xf numFmtId="0" fontId="3" fillId="3" borderId="3" xfId="0" applyFont="1" applyFill="1" applyBorder="1" applyAlignment="1">
      <alignment horizontal="left" vertical="top"/>
    </xf>
    <xf numFmtId="0" fontId="3" fillId="3" borderId="6" xfId="0" applyFont="1" applyFill="1" applyBorder="1"/>
    <xf numFmtId="0" fontId="3" fillId="0" borderId="0" xfId="0" applyFont="1" applyAlignment="1">
      <alignment horizontal="left" vertical="top"/>
    </xf>
    <xf numFmtId="0" fontId="3" fillId="0" borderId="0" xfId="0" applyFont="1" applyAlignment="1">
      <alignment horizontal="left"/>
    </xf>
    <xf numFmtId="0" fontId="22" fillId="0" borderId="0" xfId="0" applyFont="1"/>
    <xf numFmtId="0" fontId="10" fillId="0" borderId="0" xfId="0" applyFont="1"/>
    <xf numFmtId="0" fontId="3" fillId="0" borderId="0" xfId="0" applyFont="1" applyAlignment="1">
      <alignment horizontal="left" vertical="center" wrapText="1"/>
    </xf>
    <xf numFmtId="0" fontId="6" fillId="0" borderId="0" xfId="0" applyFont="1" applyAlignment="1">
      <alignment horizontal="left" wrapText="1"/>
    </xf>
    <xf numFmtId="0" fontId="3" fillId="0" borderId="0" xfId="0" applyFont="1" applyAlignment="1">
      <alignment horizontal="left" wrapText="1"/>
    </xf>
    <xf numFmtId="0" fontId="4" fillId="0" borderId="0" xfId="0" applyFont="1" applyAlignment="1">
      <alignment horizontal="center" vertical="top"/>
    </xf>
    <xf numFmtId="0" fontId="4" fillId="7" borderId="0" xfId="0" applyFont="1" applyFill="1" applyAlignment="1">
      <alignment horizontal="center" vertical="top"/>
    </xf>
    <xf numFmtId="0" fontId="16" fillId="0" borderId="0" xfId="0" applyFont="1" applyAlignment="1">
      <alignment horizontal="left"/>
    </xf>
    <xf numFmtId="0" fontId="16" fillId="0" borderId="0" xfId="0" applyFont="1" applyAlignment="1">
      <alignment horizontal="left" wrapText="1"/>
    </xf>
    <xf numFmtId="0" fontId="16" fillId="0" borderId="0" xfId="0" applyFont="1"/>
    <xf numFmtId="0" fontId="6" fillId="0" borderId="0" xfId="0" applyFont="1" applyAlignment="1">
      <alignment wrapText="1"/>
    </xf>
    <xf numFmtId="0" fontId="6" fillId="0" borderId="0" xfId="0" applyFont="1" applyAlignment="1">
      <alignment horizontal="left" vertical="top" indent="1"/>
    </xf>
    <xf numFmtId="0" fontId="5" fillId="0" borderId="0" xfId="0" applyFont="1" applyAlignment="1">
      <alignment vertical="center"/>
    </xf>
    <xf numFmtId="0" fontId="3" fillId="0" borderId="0" xfId="0" applyFont="1" applyAlignment="1">
      <alignment horizontal="left" indent="1"/>
    </xf>
    <xf numFmtId="2" fontId="3" fillId="0" borderId="0" xfId="0" applyNumberFormat="1" applyFont="1"/>
    <xf numFmtId="0" fontId="9" fillId="0" borderId="0" xfId="0" applyFont="1" applyAlignment="1">
      <alignment wrapText="1"/>
    </xf>
    <xf numFmtId="0" fontId="22" fillId="0" borderId="0" xfId="0" applyFont="1" applyAlignment="1">
      <alignment vertical="center"/>
    </xf>
    <xf numFmtId="0" fontId="3" fillId="0" borderId="0" xfId="0" applyFont="1" applyAlignment="1">
      <alignment horizontal="left" vertical="center"/>
    </xf>
    <xf numFmtId="0" fontId="23" fillId="0" borderId="0" xfId="0" applyFont="1" applyAlignment="1">
      <alignment horizontal="left" vertical="center"/>
    </xf>
    <xf numFmtId="0" fontId="3" fillId="5" borderId="14" xfId="0" applyFont="1" applyFill="1" applyBorder="1"/>
    <xf numFmtId="0" fontId="3" fillId="5" borderId="0" xfId="0" applyFont="1" applyFill="1"/>
    <xf numFmtId="0" fontId="3" fillId="5" borderId="0" xfId="0" applyFont="1" applyFill="1" applyAlignment="1">
      <alignment horizontal="left"/>
    </xf>
    <xf numFmtId="0" fontId="3" fillId="3" borderId="17" xfId="0" applyFont="1" applyFill="1" applyBorder="1" applyAlignment="1">
      <alignment horizontal="left" wrapText="1"/>
    </xf>
    <xf numFmtId="0" fontId="3" fillId="5" borderId="16" xfId="0" applyFont="1" applyFill="1" applyBorder="1" applyAlignment="1">
      <alignment horizontal="left" wrapText="1"/>
    </xf>
    <xf numFmtId="0" fontId="3" fillId="9" borderId="9" xfId="0" applyFont="1" applyFill="1" applyBorder="1"/>
    <xf numFmtId="0" fontId="3" fillId="9" borderId="7" xfId="0" applyFont="1" applyFill="1" applyBorder="1"/>
    <xf numFmtId="0" fontId="3" fillId="9" borderId="8" xfId="0" applyFont="1" applyFill="1" applyBorder="1"/>
    <xf numFmtId="0" fontId="3" fillId="9" borderId="5" xfId="0" applyFont="1" applyFill="1" applyBorder="1"/>
    <xf numFmtId="0" fontId="3" fillId="9" borderId="0" xfId="0" applyFont="1" applyFill="1" applyAlignment="1">
      <alignment horizontal="left" vertical="top" wrapText="1"/>
    </xf>
    <xf numFmtId="0" fontId="3" fillId="9" borderId="2" xfId="0" applyFont="1" applyFill="1" applyBorder="1" applyAlignment="1">
      <alignment vertical="top" wrapText="1"/>
    </xf>
    <xf numFmtId="0" fontId="3" fillId="9" borderId="0" xfId="0" applyFont="1" applyFill="1" applyAlignment="1">
      <alignment vertical="top" wrapText="1"/>
    </xf>
    <xf numFmtId="0" fontId="3" fillId="9" borderId="0" xfId="0" applyFont="1" applyFill="1"/>
    <xf numFmtId="0" fontId="3" fillId="9" borderId="2" xfId="0" applyFont="1" applyFill="1" applyBorder="1"/>
    <xf numFmtId="0" fontId="3" fillId="9" borderId="4" xfId="0" applyFont="1" applyFill="1" applyBorder="1"/>
    <xf numFmtId="0" fontId="3" fillId="9" borderId="3" xfId="0" applyFont="1" applyFill="1" applyBorder="1"/>
    <xf numFmtId="0" fontId="3" fillId="9" borderId="6" xfId="0" applyFont="1" applyFill="1" applyBorder="1"/>
    <xf numFmtId="0" fontId="25" fillId="0" borderId="0" xfId="0" applyFont="1"/>
    <xf numFmtId="0" fontId="27" fillId="3" borderId="0" xfId="0" applyFont="1" applyFill="1" applyAlignment="1">
      <alignment vertical="center"/>
    </xf>
    <xf numFmtId="0" fontId="27" fillId="0" borderId="0" xfId="0" applyFont="1" applyAlignment="1">
      <alignment vertical="center"/>
    </xf>
    <xf numFmtId="0" fontId="9" fillId="10" borderId="0" xfId="0" applyFont="1" applyFill="1"/>
    <xf numFmtId="0" fontId="9" fillId="10" borderId="0" xfId="0" applyFont="1" applyFill="1" applyAlignment="1">
      <alignment horizontal="left" vertical="top"/>
    </xf>
    <xf numFmtId="0" fontId="5" fillId="10" borderId="0" xfId="0" applyFont="1" applyFill="1"/>
    <xf numFmtId="0" fontId="3" fillId="10" borderId="0" xfId="0" applyFont="1" applyFill="1"/>
    <xf numFmtId="0" fontId="16" fillId="10" borderId="0" xfId="0" applyFont="1" applyFill="1"/>
    <xf numFmtId="0" fontId="9" fillId="10" borderId="0" xfId="0" applyFont="1" applyFill="1" applyAlignment="1">
      <alignment horizontal="left" vertical="top" indent="1"/>
    </xf>
    <xf numFmtId="0" fontId="9" fillId="10" borderId="0" xfId="0" applyFont="1" applyFill="1" applyAlignment="1">
      <alignment horizontal="left" vertical="top" wrapText="1" indent="1"/>
    </xf>
    <xf numFmtId="0" fontId="9" fillId="10" borderId="0" xfId="0" applyFont="1" applyFill="1" applyAlignment="1">
      <alignment vertical="top" wrapText="1"/>
    </xf>
    <xf numFmtId="0" fontId="3" fillId="3" borderId="13" xfId="0" applyFont="1" applyFill="1" applyBorder="1"/>
    <xf numFmtId="0" fontId="4" fillId="3" borderId="0" xfId="0" applyFont="1" applyFill="1" applyAlignment="1">
      <alignment horizontal="center" vertical="center"/>
    </xf>
    <xf numFmtId="0" fontId="3" fillId="3" borderId="0" xfId="0" applyFont="1" applyFill="1" applyAlignment="1">
      <alignment horizontal="left"/>
    </xf>
    <xf numFmtId="0" fontId="3" fillId="3" borderId="0" xfId="0" applyFont="1" applyFill="1" applyAlignment="1">
      <alignment horizontal="left" wrapText="1"/>
    </xf>
    <xf numFmtId="0" fontId="9" fillId="3" borderId="0" xfId="0" applyFont="1" applyFill="1" applyAlignment="1">
      <alignment horizontal="center"/>
    </xf>
    <xf numFmtId="0" fontId="12" fillId="3" borderId="0" xfId="0" applyFont="1" applyFill="1" applyAlignment="1">
      <alignment horizontal="center"/>
    </xf>
    <xf numFmtId="0" fontId="3" fillId="3" borderId="15" xfId="0" applyFont="1" applyFill="1" applyBorder="1" applyAlignment="1">
      <alignment horizontal="left"/>
    </xf>
    <xf numFmtId="0" fontId="9" fillId="3" borderId="15" xfId="0" applyFont="1" applyFill="1" applyBorder="1" applyAlignment="1">
      <alignment horizontal="left"/>
    </xf>
    <xf numFmtId="0" fontId="3" fillId="3" borderId="15" xfId="0" applyFont="1" applyFill="1" applyBorder="1" applyAlignment="1">
      <alignment horizontal="left" wrapText="1"/>
    </xf>
    <xf numFmtId="0" fontId="9" fillId="3" borderId="15" xfId="0" applyFont="1" applyFill="1" applyBorder="1" applyAlignment="1">
      <alignment horizontal="center"/>
    </xf>
    <xf numFmtId="0" fontId="9" fillId="3" borderId="15" xfId="0" applyFont="1" applyFill="1" applyBorder="1"/>
    <xf numFmtId="0" fontId="18" fillId="3" borderId="15" xfId="0" applyFont="1" applyFill="1" applyBorder="1" applyAlignment="1">
      <alignment horizontal="center"/>
    </xf>
    <xf numFmtId="0" fontId="4" fillId="3" borderId="15" xfId="0" applyFont="1" applyFill="1" applyBorder="1" applyAlignment="1">
      <alignment horizontal="center"/>
    </xf>
    <xf numFmtId="0" fontId="27" fillId="11" borderId="0" xfId="0" applyFont="1" applyFill="1" applyAlignment="1">
      <alignment vertical="center"/>
    </xf>
    <xf numFmtId="0" fontId="9" fillId="10" borderId="0" xfId="0" applyFont="1" applyFill="1" applyAlignment="1">
      <alignment horizontal="left"/>
    </xf>
    <xf numFmtId="0" fontId="6" fillId="10" borderId="0" xfId="0" applyFont="1" applyFill="1"/>
    <xf numFmtId="0" fontId="6" fillId="10" borderId="0" xfId="0" applyFont="1" applyFill="1" applyAlignment="1">
      <alignment vertical="center" wrapText="1"/>
    </xf>
    <xf numFmtId="0" fontId="3" fillId="10" borderId="0" xfId="0" applyFont="1" applyFill="1" applyAlignment="1">
      <alignment vertical="center"/>
    </xf>
    <xf numFmtId="2" fontId="9" fillId="10" borderId="0" xfId="0" applyNumberFormat="1" applyFont="1" applyFill="1" applyAlignment="1">
      <alignment horizontal="center" vertical="center"/>
    </xf>
    <xf numFmtId="0" fontId="9" fillId="10" borderId="0" xfId="0" applyFont="1" applyFill="1" applyAlignment="1">
      <alignment horizontal="left" vertical="center"/>
    </xf>
    <xf numFmtId="0" fontId="3" fillId="10" borderId="0" xfId="0" applyFont="1" applyFill="1" applyAlignment="1">
      <alignment vertical="top"/>
    </xf>
    <xf numFmtId="0" fontId="9" fillId="10" borderId="0" xfId="0" applyFont="1" applyFill="1" applyAlignment="1">
      <alignment horizontal="right" vertical="center"/>
    </xf>
    <xf numFmtId="0" fontId="9" fillId="10" borderId="0" xfId="0" applyFont="1" applyFill="1" applyAlignment="1">
      <alignment horizontal="left" vertical="top" wrapText="1"/>
    </xf>
    <xf numFmtId="2" fontId="3" fillId="10" borderId="0" xfId="0" applyNumberFormat="1" applyFont="1" applyFill="1" applyAlignment="1">
      <alignment vertical="center"/>
    </xf>
    <xf numFmtId="0" fontId="9" fillId="10" borderId="0" xfId="0" applyFont="1" applyFill="1" applyAlignment="1">
      <alignment horizontal="center" vertical="center"/>
    </xf>
    <xf numFmtId="0" fontId="9" fillId="10" borderId="0" xfId="0" applyFont="1" applyFill="1" applyAlignment="1">
      <alignment vertical="center"/>
    </xf>
    <xf numFmtId="0" fontId="9" fillId="10" borderId="0" xfId="0" applyFont="1" applyFill="1" applyAlignment="1">
      <alignment vertical="center" wrapText="1"/>
    </xf>
    <xf numFmtId="0" fontId="9" fillId="12" borderId="1" xfId="0" applyFont="1" applyFill="1" applyBorder="1" applyAlignment="1" applyProtection="1">
      <alignment horizontal="center"/>
      <protection locked="0"/>
    </xf>
    <xf numFmtId="2" fontId="9" fillId="12" borderId="1" xfId="0" applyNumberFormat="1" applyFont="1" applyFill="1" applyBorder="1" applyAlignment="1" applyProtection="1">
      <alignment horizontal="center"/>
      <protection locked="0"/>
    </xf>
    <xf numFmtId="0" fontId="3" fillId="3" borderId="18" xfId="0" applyFont="1" applyFill="1" applyBorder="1"/>
    <xf numFmtId="164" fontId="5" fillId="0" borderId="0" xfId="0" applyNumberFormat="1" applyFont="1"/>
    <xf numFmtId="0" fontId="10" fillId="11" borderId="0" xfId="0" applyFont="1" applyFill="1" applyAlignment="1">
      <alignment vertical="center"/>
    </xf>
    <xf numFmtId="0" fontId="6" fillId="0" borderId="0" xfId="0" applyFont="1" applyAlignment="1">
      <alignment horizontal="left" vertical="top" wrapText="1" indent="1"/>
    </xf>
    <xf numFmtId="0" fontId="3" fillId="0" borderId="0" xfId="0" applyFont="1" applyAlignment="1">
      <alignment horizontal="left" vertical="top" wrapText="1"/>
    </xf>
    <xf numFmtId="0" fontId="31" fillId="9" borderId="4" xfId="0" applyFont="1" applyFill="1" applyBorder="1" applyAlignment="1">
      <alignment horizontal="center"/>
    </xf>
    <xf numFmtId="0" fontId="31" fillId="9" borderId="3" xfId="0" applyFont="1" applyFill="1" applyBorder="1" applyAlignment="1">
      <alignment horizontal="center"/>
    </xf>
    <xf numFmtId="0" fontId="31" fillId="9" borderId="6" xfId="0" applyFont="1" applyFill="1" applyBorder="1" applyAlignment="1">
      <alignment horizontal="center"/>
    </xf>
    <xf numFmtId="2" fontId="9" fillId="2" borderId="10" xfId="0" applyNumberFormat="1" applyFont="1" applyFill="1" applyBorder="1" applyAlignment="1">
      <alignment horizontal="center" vertical="center"/>
    </xf>
    <xf numFmtId="2" fontId="9" fillId="2" borderId="11" xfId="0" applyNumberFormat="1" applyFont="1" applyFill="1" applyBorder="1" applyAlignment="1">
      <alignment horizontal="center" vertical="center"/>
    </xf>
    <xf numFmtId="2" fontId="9" fillId="2" borderId="12" xfId="0" applyNumberFormat="1" applyFont="1" applyFill="1" applyBorder="1" applyAlignment="1">
      <alignment horizontal="center" vertical="center"/>
    </xf>
    <xf numFmtId="0" fontId="9" fillId="2" borderId="1" xfId="0" applyFont="1" applyFill="1" applyBorder="1" applyAlignment="1">
      <alignment horizontal="center" vertical="center"/>
    </xf>
    <xf numFmtId="0" fontId="9" fillId="9" borderId="9" xfId="0" applyFont="1" applyFill="1" applyBorder="1" applyAlignment="1">
      <alignment horizontal="center"/>
    </xf>
    <xf numFmtId="0" fontId="9" fillId="9" borderId="7" xfId="0" applyFont="1" applyFill="1" applyBorder="1" applyAlignment="1">
      <alignment horizontal="center"/>
    </xf>
    <xf numFmtId="0" fontId="9" fillId="9" borderId="8" xfId="0" applyFont="1" applyFill="1" applyBorder="1" applyAlignment="1">
      <alignment horizontal="center"/>
    </xf>
    <xf numFmtId="2" fontId="9" fillId="12" borderId="10" xfId="0" applyNumberFormat="1" applyFont="1" applyFill="1" applyBorder="1" applyAlignment="1" applyProtection="1">
      <alignment horizontal="center"/>
      <protection locked="0"/>
    </xf>
    <xf numFmtId="2" fontId="9" fillId="12" borderId="11" xfId="0" applyNumberFormat="1" applyFont="1" applyFill="1" applyBorder="1" applyAlignment="1" applyProtection="1">
      <alignment horizontal="center"/>
      <protection locked="0"/>
    </xf>
    <xf numFmtId="2" fontId="9" fillId="12" borderId="12" xfId="0" applyNumberFormat="1" applyFont="1" applyFill="1" applyBorder="1" applyAlignment="1" applyProtection="1">
      <alignment horizontal="center"/>
      <protection locked="0"/>
    </xf>
    <xf numFmtId="0" fontId="3" fillId="0" borderId="0" xfId="0" applyFont="1" applyAlignment="1">
      <alignment horizontal="left" vertical="top" wrapText="1" indent="1"/>
    </xf>
    <xf numFmtId="2" fontId="9" fillId="12" borderId="1" xfId="0" applyNumberFormat="1" applyFont="1" applyFill="1" applyBorder="1" applyAlignment="1" applyProtection="1">
      <alignment horizontal="center"/>
      <protection locked="0"/>
    </xf>
    <xf numFmtId="0" fontId="24" fillId="7" borderId="0" xfId="0" applyFont="1" applyFill="1" applyAlignment="1">
      <alignment horizontal="left"/>
    </xf>
    <xf numFmtId="0" fontId="4" fillId="7" borderId="0" xfId="0" applyFont="1" applyFill="1" applyAlignment="1">
      <alignment horizontal="center" vertical="center"/>
    </xf>
    <xf numFmtId="0" fontId="9" fillId="3" borderId="0" xfId="0" applyFont="1" applyFill="1" applyAlignment="1">
      <alignment horizontal="left" vertical="top" wrapText="1"/>
    </xf>
    <xf numFmtId="0" fontId="6" fillId="0" borderId="0" xfId="0" applyFont="1" applyAlignment="1">
      <alignment horizontal="left" vertical="top" wrapText="1"/>
    </xf>
    <xf numFmtId="2" fontId="9" fillId="12" borderId="10" xfId="0" applyNumberFormat="1" applyFont="1" applyFill="1" applyBorder="1" applyAlignment="1" applyProtection="1">
      <alignment horizontal="center" vertical="center"/>
      <protection locked="0"/>
    </xf>
    <xf numFmtId="2" fontId="9" fillId="12" borderId="11" xfId="0" applyNumberFormat="1" applyFont="1" applyFill="1" applyBorder="1" applyAlignment="1" applyProtection="1">
      <alignment horizontal="center" vertical="center"/>
      <protection locked="0"/>
    </xf>
    <xf numFmtId="2" fontId="9" fillId="12" borderId="12" xfId="0" applyNumberFormat="1" applyFont="1" applyFill="1" applyBorder="1" applyAlignment="1" applyProtection="1">
      <alignment horizontal="center" vertical="center"/>
      <protection locked="0"/>
    </xf>
    <xf numFmtId="0" fontId="5" fillId="6" borderId="0" xfId="0" applyFont="1" applyFill="1" applyAlignment="1">
      <alignment horizontal="left" vertical="center" wrapText="1"/>
    </xf>
    <xf numFmtId="0" fontId="5" fillId="0" borderId="0" xfId="0" applyFont="1" applyAlignment="1">
      <alignment horizontal="left" vertical="top" wrapText="1"/>
    </xf>
    <xf numFmtId="10" fontId="5" fillId="2" borderId="10" xfId="0" applyNumberFormat="1" applyFont="1" applyFill="1" applyBorder="1" applyAlignment="1">
      <alignment horizontal="center"/>
    </xf>
    <xf numFmtId="10" fontId="5" fillId="2" borderId="11" xfId="0" applyNumberFormat="1" applyFont="1" applyFill="1" applyBorder="1" applyAlignment="1">
      <alignment horizontal="center"/>
    </xf>
    <xf numFmtId="10" fontId="5" fillId="2" borderId="12" xfId="0" applyNumberFormat="1" applyFont="1" applyFill="1" applyBorder="1" applyAlignment="1">
      <alignment horizontal="center"/>
    </xf>
    <xf numFmtId="2" fontId="5" fillId="2" borderId="10" xfId="0" applyNumberFormat="1" applyFont="1" applyFill="1" applyBorder="1" applyAlignment="1">
      <alignment horizontal="center"/>
    </xf>
    <xf numFmtId="2" fontId="5" fillId="2" borderId="11" xfId="0" applyNumberFormat="1" applyFont="1" applyFill="1" applyBorder="1" applyAlignment="1">
      <alignment horizontal="center"/>
    </xf>
    <xf numFmtId="2" fontId="5" fillId="2" borderId="12" xfId="0" applyNumberFormat="1" applyFont="1" applyFill="1" applyBorder="1" applyAlignment="1">
      <alignment horizontal="center"/>
    </xf>
    <xf numFmtId="0" fontId="24" fillId="7" borderId="0" xfId="0" applyFont="1" applyFill="1" applyAlignment="1">
      <alignment horizontal="center" vertical="center" wrapText="1"/>
    </xf>
    <xf numFmtId="0" fontId="3" fillId="3" borderId="0" xfId="0" applyFont="1" applyFill="1" applyAlignment="1">
      <alignment horizontal="left" vertical="top" wrapText="1"/>
    </xf>
    <xf numFmtId="164" fontId="6" fillId="12" borderId="1" xfId="0" applyNumberFormat="1" applyFont="1" applyFill="1" applyBorder="1" applyAlignment="1" applyProtection="1">
      <alignment horizontal="left"/>
      <protection locked="0"/>
    </xf>
    <xf numFmtId="0" fontId="7" fillId="3" borderId="0" xfId="1" applyFont="1" applyFill="1" applyAlignment="1" applyProtection="1">
      <alignment horizontal="left" vertical="top" wrapText="1"/>
      <protection locked="0"/>
    </xf>
    <xf numFmtId="0" fontId="6" fillId="0" borderId="0" xfId="0" applyFont="1" applyAlignment="1">
      <alignment vertical="top" wrapText="1"/>
    </xf>
    <xf numFmtId="0" fontId="7" fillId="0" borderId="0" xfId="1" applyFont="1" applyFill="1" applyAlignment="1" applyProtection="1">
      <alignment horizontal="left" vertical="top" wrapText="1"/>
      <protection locked="0"/>
    </xf>
    <xf numFmtId="0" fontId="26" fillId="4" borderId="0" xfId="0" applyFont="1" applyFill="1" applyAlignment="1">
      <alignment horizontal="center" wrapText="1"/>
    </xf>
    <xf numFmtId="0" fontId="6" fillId="12" borderId="1" xfId="0" applyFont="1" applyFill="1" applyBorder="1" applyAlignment="1" applyProtection="1">
      <alignment horizontal="left"/>
      <protection locked="0"/>
    </xf>
    <xf numFmtId="0" fontId="3" fillId="9" borderId="0" xfId="0" applyFont="1" applyFill="1" applyAlignment="1">
      <alignment horizontal="left" vertical="top" wrapText="1"/>
    </xf>
    <xf numFmtId="0" fontId="7" fillId="9" borderId="0" xfId="1" applyFont="1" applyFill="1" applyBorder="1" applyAlignment="1" applyProtection="1">
      <alignment horizontal="left" vertical="top"/>
      <protection locked="0"/>
    </xf>
    <xf numFmtId="0" fontId="7" fillId="9" borderId="0" xfId="1" applyFont="1" applyFill="1" applyBorder="1" applyAlignment="1" applyProtection="1">
      <alignment horizontal="left" vertical="top" wrapText="1"/>
      <protection locked="0"/>
    </xf>
    <xf numFmtId="0" fontId="4" fillId="7" borderId="0" xfId="0" applyFont="1" applyFill="1" applyAlignment="1">
      <alignment horizontal="center"/>
    </xf>
    <xf numFmtId="0" fontId="10" fillId="10" borderId="0" xfId="0" applyFont="1" applyFill="1" applyAlignment="1">
      <alignment horizontal="left" vertical="top" wrapText="1"/>
    </xf>
    <xf numFmtId="0" fontId="3" fillId="12" borderId="10" xfId="0" applyFont="1" applyFill="1" applyBorder="1" applyAlignment="1" applyProtection="1">
      <alignment horizontal="left" vertical="top" wrapText="1"/>
      <protection locked="0"/>
    </xf>
    <xf numFmtId="0" fontId="3" fillId="12" borderId="11" xfId="0" applyFont="1" applyFill="1" applyBorder="1" applyAlignment="1" applyProtection="1">
      <alignment horizontal="left" vertical="top" wrapText="1"/>
      <protection locked="0"/>
    </xf>
    <xf numFmtId="0" fontId="3" fillId="12" borderId="12" xfId="0" applyFont="1" applyFill="1" applyBorder="1" applyAlignment="1" applyProtection="1">
      <alignment horizontal="left" vertical="top" wrapText="1"/>
      <protection locked="0"/>
    </xf>
    <xf numFmtId="0" fontId="7" fillId="0" borderId="0" xfId="1" applyFont="1" applyAlignment="1" applyProtection="1">
      <alignment horizontal="left"/>
      <protection locked="0"/>
    </xf>
    <xf numFmtId="0" fontId="6" fillId="12" borderId="1" xfId="0" applyFont="1" applyFill="1" applyBorder="1" applyAlignment="1" applyProtection="1">
      <alignment horizontal="center"/>
      <protection locked="0"/>
    </xf>
    <xf numFmtId="0" fontId="6" fillId="0" borderId="0" xfId="0" applyFont="1" applyProtection="1"/>
    <xf numFmtId="0" fontId="9" fillId="4" borderId="0" xfId="0" applyFont="1" applyFill="1" applyProtection="1"/>
    <xf numFmtId="0" fontId="9" fillId="4" borderId="2" xfId="0" applyFont="1" applyFill="1" applyBorder="1" applyProtection="1"/>
    <xf numFmtId="0" fontId="3" fillId="0" borderId="0" xfId="0" applyFont="1" applyProtection="1"/>
    <xf numFmtId="0" fontId="6" fillId="0" borderId="0" xfId="0" applyFont="1" applyAlignment="1" applyProtection="1">
      <alignment horizontal="left" vertical="top" wrapText="1" indent="1"/>
    </xf>
    <xf numFmtId="0" fontId="9" fillId="0" borderId="0" xfId="0" applyFont="1" applyAlignment="1" applyProtection="1">
      <alignment horizontal="center"/>
    </xf>
    <xf numFmtId="0" fontId="27" fillId="0" borderId="0" xfId="0" applyFont="1" applyAlignment="1" applyProtection="1">
      <alignment vertical="center"/>
    </xf>
    <xf numFmtId="0" fontId="7" fillId="0" borderId="0" xfId="1" applyFont="1" applyAlignment="1" applyProtection="1">
      <alignment horizontal="left"/>
    </xf>
    <xf numFmtId="0" fontId="9" fillId="0" borderId="0" xfId="0" applyFont="1" applyProtection="1"/>
    <xf numFmtId="0" fontId="3" fillId="0" borderId="0" xfId="0" applyFont="1" applyAlignment="1" applyProtection="1">
      <alignment horizontal="left" wrapText="1"/>
    </xf>
    <xf numFmtId="0" fontId="6" fillId="0" borderId="0" xfId="0" applyFont="1" applyAlignment="1" applyProtection="1">
      <alignment vertical="center" wrapText="1"/>
    </xf>
    <xf numFmtId="0" fontId="33" fillId="0" borderId="0" xfId="1" applyFont="1" applyBorder="1" applyAlignment="1" applyProtection="1">
      <alignment horizontal="left"/>
      <protection locked="0"/>
    </xf>
  </cellXfs>
  <cellStyles count="2">
    <cellStyle name="Hyperlink" xfId="1" builtinId="8"/>
    <cellStyle name="Normal" xfId="0" builtinId="0"/>
  </cellStyles>
  <dxfs count="0"/>
  <tableStyles count="0" defaultTableStyle="TableStyleMedium2" defaultPivotStyle="PivotStyleLight16"/>
  <colors>
    <mruColors>
      <color rgb="FFE1F4FF"/>
      <color rgb="FFFCD5B4"/>
      <color rgb="FFFFFFCC"/>
      <color rgb="FF006600"/>
      <color rgb="FF0000FF"/>
      <color rgb="FFFFCC99"/>
      <color rgb="FFCCECFF"/>
      <color rgb="FFFFFF99"/>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mailto:louis.todisco@ct.gov" TargetMode="External"/><Relationship Id="rId1" Type="http://schemas.openxmlformats.org/officeDocument/2006/relationships/hyperlink" Target="mailto:levy.gillespie@ct.gov." TargetMode="External"/></Relationships>
</file>

<file path=xl/drawings/drawing1.xml><?xml version="1.0" encoding="utf-8"?>
<xdr:wsDr xmlns:xdr="http://schemas.openxmlformats.org/drawingml/2006/spreadsheetDrawing" xmlns:a="http://schemas.openxmlformats.org/drawingml/2006/main">
  <xdr:twoCellAnchor>
    <xdr:from>
      <xdr:col>3</xdr:col>
      <xdr:colOff>142875</xdr:colOff>
      <xdr:row>242</xdr:row>
      <xdr:rowOff>0</xdr:rowOff>
    </xdr:from>
    <xdr:to>
      <xdr:col>10</xdr:col>
      <xdr:colOff>390525</xdr:colOff>
      <xdr:row>242</xdr:row>
      <xdr:rowOff>0</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8A2A818E-B9C3-4FAA-8D45-7B11529A5489}"/>
            </a:ext>
          </a:extLst>
        </xdr:cNvPr>
        <xdr:cNvSpPr/>
      </xdr:nvSpPr>
      <xdr:spPr>
        <a:xfrm>
          <a:off x="571500" y="42452925"/>
          <a:ext cx="1466850" cy="28574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114300</xdr:colOff>
      <xdr:row>241</xdr:row>
      <xdr:rowOff>180976</xdr:rowOff>
    </xdr:from>
    <xdr:to>
      <xdr:col>31</xdr:col>
      <xdr:colOff>9525</xdr:colOff>
      <xdr:row>242</xdr:row>
      <xdr:rowOff>0</xdr:rowOff>
    </xdr:to>
    <xdr:sp macro="" textlink="">
      <xdr:nvSpPr>
        <xdr:cNvPr id="2" name="Rectangle 1">
          <a:hlinkClick xmlns:r="http://schemas.openxmlformats.org/officeDocument/2006/relationships" r:id="rId2"/>
          <a:extLst>
            <a:ext uri="{FF2B5EF4-FFF2-40B4-BE49-F238E27FC236}">
              <a16:creationId xmlns:a16="http://schemas.microsoft.com/office/drawing/2014/main" id="{C470F346-D405-41B6-B67E-6C8F0600F288}"/>
            </a:ext>
          </a:extLst>
        </xdr:cNvPr>
        <xdr:cNvSpPr/>
      </xdr:nvSpPr>
      <xdr:spPr>
        <a:xfrm>
          <a:off x="3914775" y="46548676"/>
          <a:ext cx="1466850" cy="28574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114300</xdr:colOff>
      <xdr:row>241</xdr:row>
      <xdr:rowOff>180976</xdr:rowOff>
    </xdr:from>
    <xdr:to>
      <xdr:col>31</xdr:col>
      <xdr:colOff>9525</xdr:colOff>
      <xdr:row>243</xdr:row>
      <xdr:rowOff>85725</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E2EAE76C-C6B6-4A80-96DD-1FCD371F5F2F}"/>
            </a:ext>
          </a:extLst>
        </xdr:cNvPr>
        <xdr:cNvSpPr/>
      </xdr:nvSpPr>
      <xdr:spPr>
        <a:xfrm>
          <a:off x="3914775" y="46548676"/>
          <a:ext cx="1466850" cy="28574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portal.ct.gov/-/media/SDE/Nutrition/HFC/FBlist/Submitting_Food_Beverage_Products.pdf" TargetMode="External"/><Relationship Id="rId13" Type="http://schemas.openxmlformats.org/officeDocument/2006/relationships/hyperlink" Target="https://portal.ct.gov/-/media/SDE/Nutrition/NSLP/Crediting/Product_Formulation_Statements.pdf" TargetMode="External"/><Relationship Id="rId18" Type="http://schemas.openxmlformats.org/officeDocument/2006/relationships/printerSettings" Target="../printerSettings/printerSettings1.bin"/><Relationship Id="rId3" Type="http://schemas.openxmlformats.org/officeDocument/2006/relationships/hyperlink" Target="https://portal.ct.gov/SDE/Nutrition/Healthy-Food-Certification/Contact" TargetMode="External"/><Relationship Id="rId7" Type="http://schemas.openxmlformats.org/officeDocument/2006/relationships/hyperlink" Target="https://portal.ct.gov/SDE/Nutrition/List-of-Acceptable-Foods-and-Beverages" TargetMode="External"/><Relationship Id="rId12" Type="http://schemas.openxmlformats.org/officeDocument/2006/relationships/hyperlink" Target="https://portal.ct.gov/-/media/SDE/Nutrition/NSLP/Crediting/WGR_Requirement_SNP_grades_K-12.pdf" TargetMode="External"/><Relationship Id="rId17" Type="http://schemas.openxmlformats.org/officeDocument/2006/relationships/hyperlink" Target="https://portal.ct.gov/-/media/sde/nutrition/hfc/cns/connecticut_nutrition_standards_full_document.pdf" TargetMode="External"/><Relationship Id="rId2" Type="http://schemas.openxmlformats.org/officeDocument/2006/relationships/hyperlink" Target="https://portal.ct.gov/SDE/Nutrition/Healthy-Food-Certification" TargetMode="External"/><Relationship Id="rId16" Type="http://schemas.openxmlformats.org/officeDocument/2006/relationships/hyperlink" Target="https://portal.ct.gov/-/media/SDE/Nutrition/NSLP/Crediting/WGR_Requirement_SNP_grades_K-12.pdf" TargetMode="External"/><Relationship Id="rId1" Type="http://schemas.openxmlformats.org/officeDocument/2006/relationships/hyperlink" Target="https://portal.ct.gov/SDE/Nutrition/Connecticut-Nutrition-Standards/Documents" TargetMode="External"/><Relationship Id="rId6" Type="http://schemas.openxmlformats.org/officeDocument/2006/relationships/hyperlink" Target="https://portal.ct.gov/-/media/SDE/Nutrition/HFC/FBlist/SubmitProduct.pdf" TargetMode="External"/><Relationship Id="rId11" Type="http://schemas.openxmlformats.org/officeDocument/2006/relationships/hyperlink" Target="https://portal.ct.gov/-/media/SDE/Nutrition/NSLP/Crediting/WGRRequirementSNPgradesK-12.pdf" TargetMode="External"/><Relationship Id="rId5" Type="http://schemas.openxmlformats.org/officeDocument/2006/relationships/hyperlink" Target="https://portal.ct.gov/-/media/SDE/Nutrition/HFC/FBlist/SubmitProduct.pdf" TargetMode="External"/><Relationship Id="rId15" Type="http://schemas.openxmlformats.org/officeDocument/2006/relationships/hyperlink" Target="https://portal.ct.gov/-/media/SDE/Nutrition/NSLP/Crediting/WGRRequirementSNPgradesK-12.pdf" TargetMode="External"/><Relationship Id="rId10" Type="http://schemas.openxmlformats.org/officeDocument/2006/relationships/hyperlink" Target="https://portal.ct.gov/-/media/SDE/Nutrition/NSLP/Crediting/WGRCriteria.pdf" TargetMode="External"/><Relationship Id="rId19" Type="http://schemas.openxmlformats.org/officeDocument/2006/relationships/drawing" Target="../drawings/drawing1.xml"/><Relationship Id="rId4" Type="http://schemas.openxmlformats.org/officeDocument/2006/relationships/hyperlink" Target="https://portal.ct.gov/-/media/SDE/Nutrition/NSLP/Crediting/PFS.pdf" TargetMode="External"/><Relationship Id="rId9" Type="http://schemas.openxmlformats.org/officeDocument/2006/relationships/hyperlink" Target="https://portal.ct.gov/SDE/Nutrition/Connecticut-Nutrition-Standards/How-To" TargetMode="External"/><Relationship Id="rId14" Type="http://schemas.openxmlformats.org/officeDocument/2006/relationships/hyperlink" Target="https://portal.ct.gov/-/media/SDE/Nutrition/NSLP/Crediting/WGRCriter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255"/>
  <sheetViews>
    <sheetView showGridLines="0" tabSelected="1" topLeftCell="A191" zoomScaleNormal="100" zoomScaleSheetLayoutView="100" workbookViewId="0">
      <selection activeCell="F225" sqref="F225:K225"/>
    </sheetView>
  </sheetViews>
  <sheetFormatPr defaultColWidth="0" defaultRowHeight="13.5" zeroHeight="1" x14ac:dyDescent="0.2"/>
  <cols>
    <col min="1" max="2" width="1.85546875" style="1" customWidth="1"/>
    <col min="3" max="3" width="2.7109375" style="1" customWidth="1"/>
    <col min="4" max="4" width="3.42578125" style="1" customWidth="1"/>
    <col min="5" max="5" width="2.85546875" style="1" customWidth="1"/>
    <col min="6" max="6" width="3.28515625" style="1" customWidth="1"/>
    <col min="7" max="7" width="2.5703125" style="1" customWidth="1"/>
    <col min="8" max="8" width="4" style="1" customWidth="1"/>
    <col min="9" max="9" width="2.42578125" style="1" customWidth="1"/>
    <col min="10" max="10" width="1.7109375" style="1" customWidth="1"/>
    <col min="11" max="11" width="5.140625" style="1" customWidth="1"/>
    <col min="12" max="12" width="2.42578125" style="1" customWidth="1"/>
    <col min="13" max="13" width="2.28515625" style="1" customWidth="1"/>
    <col min="14" max="14" width="3.42578125" style="1" customWidth="1"/>
    <col min="15" max="15" width="1.85546875" style="1" customWidth="1"/>
    <col min="16" max="16" width="2" style="1" customWidth="1"/>
    <col min="17" max="17" width="2.28515625" style="1" customWidth="1"/>
    <col min="18" max="18" width="4.5703125" style="1" customWidth="1"/>
    <col min="19" max="19" width="9.28515625" style="1" customWidth="1"/>
    <col min="20" max="20" width="1.85546875" style="1" customWidth="1"/>
    <col min="21" max="21" width="2.42578125" style="1" customWidth="1"/>
    <col min="22" max="23" width="2" style="1" customWidth="1"/>
    <col min="24" max="24" width="1.140625" style="1" customWidth="1"/>
    <col min="25" max="25" width="1.85546875" style="1" customWidth="1"/>
    <col min="26" max="26" width="1.28515625" style="1" customWidth="1"/>
    <col min="27" max="28" width="0.85546875" style="1" customWidth="1"/>
    <col min="29" max="29" width="1" style="1" customWidth="1"/>
    <col min="30" max="30" width="1.5703125" style="1" customWidth="1"/>
    <col min="31" max="31" width="1.85546875" style="1" customWidth="1"/>
    <col min="32" max="32" width="3.28515625" style="1" customWidth="1"/>
    <col min="33" max="33" width="6.28515625" style="1" customWidth="1"/>
    <col min="34" max="34" width="2" style="1" customWidth="1"/>
    <col min="35" max="35" width="3" style="1" customWidth="1"/>
    <col min="36" max="36" width="2.140625" style="1" customWidth="1"/>
    <col min="37" max="37" width="3.42578125" style="1" customWidth="1"/>
    <col min="38" max="38" width="3" style="1" customWidth="1"/>
    <col min="39" max="39" width="5" style="1" customWidth="1"/>
    <col min="40" max="40" width="0.42578125" style="1" customWidth="1"/>
    <col min="41" max="41" width="0.42578125" style="1" hidden="1" customWidth="1"/>
    <col min="42" max="43" width="0" style="1" hidden="1" customWidth="1"/>
    <col min="44" max="44" width="8.28515625" style="1" hidden="1" customWidth="1"/>
    <col min="45" max="255" width="0" style="1" hidden="1"/>
    <col min="256" max="256" width="1" style="1" hidden="1" customWidth="1"/>
    <col min="257" max="16384" width="0" style="1" hidden="1"/>
  </cols>
  <sheetData>
    <row r="1" spans="1:62" ht="6" customHeight="1" x14ac:dyDescent="0.2"/>
    <row r="2" spans="1:62" x14ac:dyDescent="0.2">
      <c r="AE2" s="1" t="s">
        <v>34</v>
      </c>
    </row>
    <row r="3" spans="1:62" ht="6" customHeight="1" x14ac:dyDescent="0.2"/>
    <row r="4" spans="1:62" s="124" customFormat="1" ht="18" customHeight="1" x14ac:dyDescent="0.2">
      <c r="A4" s="199" t="s">
        <v>57</v>
      </c>
      <c r="B4" s="199"/>
      <c r="C4" s="199"/>
      <c r="D4" s="199"/>
      <c r="E4" s="199"/>
      <c r="F4" s="199"/>
      <c r="G4" s="199"/>
      <c r="H4" s="199"/>
      <c r="I4" s="199"/>
      <c r="J4" s="199"/>
      <c r="K4" s="199"/>
      <c r="L4" s="199"/>
      <c r="M4" s="199"/>
      <c r="N4" s="199"/>
      <c r="O4" s="199"/>
      <c r="P4" s="199"/>
      <c r="Q4" s="199"/>
      <c r="R4" s="199"/>
      <c r="S4" s="199"/>
      <c r="T4" s="199"/>
      <c r="U4" s="199"/>
      <c r="V4" s="199"/>
      <c r="W4" s="199"/>
      <c r="X4" s="199"/>
      <c r="Y4" s="199"/>
      <c r="Z4" s="199"/>
      <c r="AA4" s="199"/>
      <c r="AB4" s="199"/>
      <c r="AC4" s="199"/>
      <c r="AD4" s="199"/>
      <c r="AE4" s="199"/>
      <c r="AF4" s="199"/>
      <c r="AG4" s="199"/>
      <c r="AH4" s="199"/>
      <c r="AI4" s="199"/>
      <c r="AJ4" s="199"/>
      <c r="AK4" s="199"/>
      <c r="AL4" s="199"/>
      <c r="AM4" s="199"/>
      <c r="AN4" s="199"/>
    </row>
    <row r="5" spans="1:62" s="124" customFormat="1" ht="18" customHeight="1" x14ac:dyDescent="0.2">
      <c r="A5" s="199" t="s">
        <v>59</v>
      </c>
      <c r="B5" s="199"/>
      <c r="C5" s="199"/>
      <c r="D5" s="199"/>
      <c r="E5" s="199"/>
      <c r="F5" s="199"/>
      <c r="G5" s="199"/>
      <c r="H5" s="199"/>
      <c r="I5" s="199"/>
      <c r="J5" s="199"/>
      <c r="K5" s="199"/>
      <c r="L5" s="199"/>
      <c r="M5" s="199"/>
      <c r="N5" s="199"/>
      <c r="O5" s="199"/>
      <c r="P5" s="199"/>
      <c r="Q5" s="199"/>
      <c r="R5" s="199"/>
      <c r="S5" s="199"/>
      <c r="T5" s="199"/>
      <c r="U5" s="199"/>
      <c r="V5" s="199"/>
      <c r="W5" s="199"/>
      <c r="X5" s="199"/>
      <c r="Y5" s="199"/>
      <c r="Z5" s="199"/>
      <c r="AA5" s="199"/>
      <c r="AB5" s="199"/>
      <c r="AC5" s="199"/>
      <c r="AD5" s="199"/>
      <c r="AE5" s="199"/>
      <c r="AF5" s="199"/>
      <c r="AG5" s="199"/>
      <c r="AH5" s="199"/>
      <c r="AI5" s="199"/>
      <c r="AJ5" s="199"/>
      <c r="AK5" s="199"/>
      <c r="AL5" s="199"/>
      <c r="AM5" s="199"/>
      <c r="AN5" s="199"/>
    </row>
    <row r="6" spans="1:62" s="3" customFormat="1" ht="8.1" customHeight="1" x14ac:dyDescent="0.2">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row>
    <row r="7" spans="1:62" ht="18" customHeight="1" x14ac:dyDescent="0.25">
      <c r="A7" s="205" t="s">
        <v>75</v>
      </c>
      <c r="B7" s="205"/>
      <c r="C7" s="205"/>
      <c r="D7" s="205"/>
      <c r="E7" s="205"/>
      <c r="F7" s="205"/>
      <c r="G7" s="205"/>
      <c r="H7" s="205"/>
      <c r="I7" s="205"/>
      <c r="J7" s="205"/>
      <c r="K7" s="205"/>
      <c r="L7" s="205"/>
      <c r="M7" s="205"/>
      <c r="N7" s="205"/>
      <c r="O7" s="205"/>
      <c r="P7" s="205"/>
      <c r="Q7" s="205"/>
      <c r="R7" s="205"/>
      <c r="S7" s="205"/>
      <c r="T7" s="205"/>
      <c r="U7" s="205"/>
      <c r="V7" s="205"/>
      <c r="W7" s="205"/>
      <c r="X7" s="205"/>
      <c r="Y7" s="205"/>
      <c r="Z7" s="205"/>
      <c r="AA7" s="205"/>
      <c r="AB7" s="205"/>
      <c r="AC7" s="205"/>
      <c r="AD7" s="205"/>
      <c r="AE7" s="205"/>
      <c r="AF7" s="205"/>
      <c r="AG7" s="205"/>
      <c r="AH7" s="205"/>
      <c r="AI7" s="205"/>
      <c r="AJ7" s="205"/>
      <c r="AK7" s="205"/>
      <c r="AL7" s="205"/>
      <c r="AM7" s="205"/>
      <c r="AT7" s="4"/>
    </row>
    <row r="8" spans="1:62" x14ac:dyDescent="0.2">
      <c r="AL8" s="5"/>
    </row>
    <row r="9" spans="1:62" ht="17.100000000000001" customHeight="1" x14ac:dyDescent="0.2">
      <c r="A9" s="200" t="s">
        <v>56</v>
      </c>
      <c r="B9" s="200"/>
      <c r="C9" s="200"/>
      <c r="D9" s="200"/>
      <c r="E9" s="200"/>
      <c r="F9" s="200"/>
      <c r="G9" s="200"/>
      <c r="H9" s="200"/>
      <c r="I9" s="200"/>
      <c r="J9" s="200"/>
      <c r="K9" s="200"/>
      <c r="L9" s="200"/>
      <c r="M9" s="200"/>
      <c r="N9" s="200"/>
      <c r="O9" s="200"/>
      <c r="P9" s="200"/>
      <c r="Q9" s="200"/>
      <c r="R9" s="200"/>
      <c r="S9" s="200"/>
      <c r="T9" s="200"/>
      <c r="U9" s="200"/>
      <c r="V9" s="200"/>
      <c r="W9" s="200"/>
      <c r="X9" s="200"/>
      <c r="Y9" s="200"/>
      <c r="Z9" s="200"/>
      <c r="AA9" s="200"/>
      <c r="AB9" s="200"/>
      <c r="AC9" s="200"/>
      <c r="AD9" s="200"/>
      <c r="AE9" s="200"/>
      <c r="AF9" s="200"/>
      <c r="AG9" s="200"/>
      <c r="AH9" s="200"/>
      <c r="AI9" s="200"/>
      <c r="AJ9" s="200"/>
      <c r="AK9" s="200"/>
      <c r="AL9" s="200"/>
      <c r="AM9" s="200"/>
    </row>
    <row r="10" spans="1:62" ht="17.100000000000001" customHeight="1" x14ac:dyDescent="0.2">
      <c r="A10" s="200"/>
      <c r="B10" s="200"/>
      <c r="C10" s="200"/>
      <c r="D10" s="200"/>
      <c r="E10" s="200"/>
      <c r="F10" s="200"/>
      <c r="G10" s="200"/>
      <c r="H10" s="200"/>
      <c r="I10" s="200"/>
      <c r="J10" s="200"/>
      <c r="K10" s="200"/>
      <c r="L10" s="200"/>
      <c r="M10" s="200"/>
      <c r="N10" s="200"/>
      <c r="O10" s="200"/>
      <c r="P10" s="200"/>
      <c r="Q10" s="200"/>
      <c r="R10" s="200"/>
      <c r="S10" s="200"/>
      <c r="T10" s="200"/>
      <c r="U10" s="200"/>
      <c r="V10" s="200"/>
      <c r="W10" s="200"/>
      <c r="X10" s="200"/>
      <c r="Y10" s="200"/>
      <c r="Z10" s="200"/>
      <c r="AA10" s="200"/>
      <c r="AB10" s="200"/>
      <c r="AC10" s="200"/>
      <c r="AD10" s="200"/>
      <c r="AE10" s="200"/>
      <c r="AF10" s="200"/>
      <c r="AG10" s="200"/>
      <c r="AH10" s="200"/>
      <c r="AI10" s="200"/>
      <c r="AJ10" s="200"/>
      <c r="AK10" s="200"/>
      <c r="AL10" s="200"/>
      <c r="AM10" s="200"/>
    </row>
    <row r="11" spans="1:62" ht="17.100000000000001" customHeight="1" x14ac:dyDescent="0.2">
      <c r="A11" s="200"/>
      <c r="B11" s="200"/>
      <c r="C11" s="200"/>
      <c r="D11" s="200"/>
      <c r="E11" s="200"/>
      <c r="F11" s="200"/>
      <c r="G11" s="200"/>
      <c r="H11" s="200"/>
      <c r="I11" s="200"/>
      <c r="J11" s="200"/>
      <c r="K11" s="200"/>
      <c r="L11" s="200"/>
      <c r="M11" s="200"/>
      <c r="N11" s="200"/>
      <c r="O11" s="200"/>
      <c r="P11" s="200"/>
      <c r="Q11" s="200"/>
      <c r="R11" s="200"/>
      <c r="S11" s="200"/>
      <c r="T11" s="200"/>
      <c r="U11" s="200"/>
      <c r="V11" s="200"/>
      <c r="W11" s="200"/>
      <c r="X11" s="200"/>
      <c r="Y11" s="200"/>
      <c r="Z11" s="200"/>
      <c r="AA11" s="200"/>
      <c r="AB11" s="200"/>
      <c r="AC11" s="200"/>
      <c r="AD11" s="200"/>
      <c r="AE11" s="200"/>
      <c r="AF11" s="200"/>
      <c r="AG11" s="200"/>
      <c r="AH11" s="200"/>
      <c r="AI11" s="200"/>
      <c r="AJ11" s="200"/>
      <c r="AK11" s="200"/>
      <c r="AL11" s="200"/>
      <c r="AM11" s="200"/>
    </row>
    <row r="12" spans="1:62" ht="17.100000000000001" customHeight="1" x14ac:dyDescent="0.2">
      <c r="A12" s="200"/>
      <c r="B12" s="200"/>
      <c r="C12" s="200"/>
      <c r="D12" s="200"/>
      <c r="E12" s="200"/>
      <c r="F12" s="200"/>
      <c r="G12" s="200"/>
      <c r="H12" s="200"/>
      <c r="I12" s="200"/>
      <c r="J12" s="200"/>
      <c r="K12" s="200"/>
      <c r="L12" s="200"/>
      <c r="M12" s="200"/>
      <c r="N12" s="200"/>
      <c r="O12" s="200"/>
      <c r="P12" s="200"/>
      <c r="Q12" s="200"/>
      <c r="R12" s="200"/>
      <c r="S12" s="200"/>
      <c r="T12" s="200"/>
      <c r="U12" s="200"/>
      <c r="V12" s="200"/>
      <c r="W12" s="200"/>
      <c r="X12" s="200"/>
      <c r="Y12" s="200"/>
      <c r="Z12" s="200"/>
      <c r="AA12" s="200"/>
      <c r="AB12" s="200"/>
      <c r="AC12" s="200"/>
      <c r="AD12" s="200"/>
      <c r="AE12" s="200"/>
      <c r="AF12" s="200"/>
      <c r="AG12" s="200"/>
      <c r="AH12" s="200"/>
      <c r="AI12" s="200"/>
      <c r="AJ12" s="200"/>
      <c r="AK12" s="200"/>
      <c r="AL12" s="200"/>
      <c r="AM12" s="200"/>
    </row>
    <row r="13" spans="1:62" ht="17.100000000000001" customHeight="1" x14ac:dyDescent="0.2">
      <c r="A13" s="7"/>
      <c r="B13" s="125" t="s">
        <v>6</v>
      </c>
      <c r="C13" s="202" t="s">
        <v>9</v>
      </c>
      <c r="D13" s="202"/>
      <c r="E13" s="202"/>
      <c r="F13" s="202"/>
      <c r="G13" s="202"/>
      <c r="H13" s="202"/>
      <c r="I13" s="202"/>
      <c r="J13" s="202"/>
      <c r="K13" s="202"/>
      <c r="L13" s="202"/>
      <c r="M13" s="202"/>
      <c r="N13" s="7"/>
      <c r="O13" s="7"/>
      <c r="P13" s="7"/>
      <c r="Q13" s="7"/>
      <c r="R13" s="7"/>
      <c r="S13" s="7"/>
      <c r="T13" s="7"/>
      <c r="U13" s="7"/>
      <c r="V13" s="7"/>
      <c r="W13" s="7"/>
      <c r="X13" s="7"/>
      <c r="Y13" s="7"/>
      <c r="Z13" s="7"/>
      <c r="AA13" s="7"/>
      <c r="AB13" s="7"/>
      <c r="AC13" s="7"/>
      <c r="AD13" s="7"/>
      <c r="AE13" s="7"/>
      <c r="AF13" s="7"/>
      <c r="AG13" s="7"/>
      <c r="AH13" s="7"/>
      <c r="AI13" s="7"/>
      <c r="AJ13" s="7"/>
      <c r="AK13" s="7"/>
      <c r="AL13" s="7"/>
      <c r="AM13" s="7"/>
    </row>
    <row r="14" spans="1:62" x14ac:dyDescent="0.2">
      <c r="AL14" s="5"/>
    </row>
    <row r="15" spans="1:62" ht="16.5" customHeight="1" x14ac:dyDescent="0.2">
      <c r="A15" s="8" t="s">
        <v>60</v>
      </c>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row>
    <row r="16" spans="1:62" s="10" customFormat="1" ht="12" customHeight="1" x14ac:dyDescent="0.2">
      <c r="A16" s="9"/>
      <c r="B16" s="9"/>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T16" s="11"/>
      <c r="AU16" s="11"/>
      <c r="AV16" s="11"/>
      <c r="AW16" s="11"/>
      <c r="AX16" s="11"/>
      <c r="AY16" s="11"/>
      <c r="AZ16" s="11"/>
      <c r="BA16" s="11"/>
      <c r="BB16" s="11"/>
      <c r="BC16" s="11"/>
      <c r="BD16" s="11"/>
      <c r="BE16" s="11"/>
      <c r="BF16" s="11"/>
      <c r="BG16" s="11"/>
      <c r="BH16" s="11"/>
      <c r="BI16" s="11"/>
      <c r="BJ16" s="11"/>
    </row>
    <row r="17" spans="1:62" s="10" customFormat="1" x14ac:dyDescent="0.2">
      <c r="A17" s="203" t="s">
        <v>58</v>
      </c>
      <c r="B17" s="203"/>
      <c r="C17" s="203"/>
      <c r="D17" s="203"/>
      <c r="E17" s="203"/>
      <c r="F17" s="203"/>
      <c r="G17" s="203"/>
      <c r="H17" s="203"/>
      <c r="I17" s="203"/>
      <c r="J17" s="203"/>
      <c r="K17" s="203"/>
      <c r="L17" s="203"/>
      <c r="M17" s="203"/>
      <c r="N17" s="203"/>
      <c r="O17" s="203"/>
      <c r="P17" s="203"/>
      <c r="Q17" s="203"/>
      <c r="R17" s="203"/>
      <c r="S17" s="203"/>
      <c r="T17" s="203"/>
      <c r="U17" s="203"/>
      <c r="V17" s="203"/>
      <c r="W17" s="203"/>
      <c r="X17" s="203"/>
      <c r="Y17" s="203"/>
      <c r="Z17" s="203"/>
      <c r="AA17" s="203"/>
      <c r="AB17" s="203"/>
      <c r="AC17" s="203"/>
      <c r="AD17" s="203"/>
      <c r="AE17" s="203"/>
      <c r="AF17" s="203"/>
      <c r="AG17" s="203"/>
      <c r="AH17" s="203"/>
      <c r="AI17" s="203"/>
      <c r="AJ17" s="203"/>
      <c r="AK17" s="203"/>
      <c r="AL17" s="203"/>
      <c r="AM17" s="203"/>
      <c r="AT17" s="11"/>
      <c r="AU17" s="11"/>
      <c r="AV17" s="11"/>
      <c r="AW17" s="11"/>
      <c r="AX17" s="11"/>
      <c r="AY17" s="11"/>
      <c r="AZ17" s="11"/>
      <c r="BA17" s="11"/>
      <c r="BB17" s="11"/>
      <c r="BC17" s="11"/>
      <c r="BD17" s="11"/>
      <c r="BE17" s="11"/>
      <c r="BF17" s="11"/>
      <c r="BG17" s="11"/>
      <c r="BH17" s="11"/>
      <c r="BI17" s="11"/>
      <c r="BJ17" s="11"/>
    </row>
    <row r="18" spans="1:62" s="10" customFormat="1" x14ac:dyDescent="0.2">
      <c r="A18" s="203"/>
      <c r="B18" s="203"/>
      <c r="C18" s="203"/>
      <c r="D18" s="203"/>
      <c r="E18" s="203"/>
      <c r="F18" s="203"/>
      <c r="G18" s="203"/>
      <c r="H18" s="203"/>
      <c r="I18" s="203"/>
      <c r="J18" s="203"/>
      <c r="K18" s="203"/>
      <c r="L18" s="203"/>
      <c r="M18" s="203"/>
      <c r="N18" s="203"/>
      <c r="O18" s="203"/>
      <c r="P18" s="203"/>
      <c r="Q18" s="203"/>
      <c r="R18" s="203"/>
      <c r="S18" s="203"/>
      <c r="T18" s="203"/>
      <c r="U18" s="203"/>
      <c r="V18" s="203"/>
      <c r="W18" s="203"/>
      <c r="X18" s="203"/>
      <c r="Y18" s="203"/>
      <c r="Z18" s="203"/>
      <c r="AA18" s="203"/>
      <c r="AB18" s="203"/>
      <c r="AC18" s="203"/>
      <c r="AD18" s="203"/>
      <c r="AE18" s="203"/>
      <c r="AF18" s="203"/>
      <c r="AG18" s="203"/>
      <c r="AH18" s="203"/>
      <c r="AI18" s="203"/>
      <c r="AJ18" s="203"/>
      <c r="AK18" s="203"/>
      <c r="AL18" s="203"/>
      <c r="AM18" s="203"/>
      <c r="AT18" s="11"/>
      <c r="AU18" s="11"/>
      <c r="AV18" s="11"/>
      <c r="AW18" s="11"/>
      <c r="AX18" s="11"/>
      <c r="AY18" s="11"/>
      <c r="AZ18" s="11"/>
      <c r="BA18" s="11"/>
      <c r="BB18" s="11"/>
      <c r="BC18" s="11"/>
      <c r="BD18" s="11"/>
      <c r="BE18" s="11"/>
      <c r="BF18" s="11"/>
      <c r="BG18" s="11"/>
      <c r="BH18" s="11"/>
      <c r="BI18" s="11"/>
      <c r="BJ18" s="11"/>
    </row>
    <row r="19" spans="1:62" s="10" customFormat="1" x14ac:dyDescent="0.2">
      <c r="A19" s="203"/>
      <c r="B19" s="203"/>
      <c r="C19" s="203"/>
      <c r="D19" s="203"/>
      <c r="E19" s="203"/>
      <c r="F19" s="203"/>
      <c r="G19" s="203"/>
      <c r="H19" s="203"/>
      <c r="I19" s="203"/>
      <c r="J19" s="203"/>
      <c r="K19" s="203"/>
      <c r="L19" s="203"/>
      <c r="M19" s="203"/>
      <c r="N19" s="203"/>
      <c r="O19" s="203"/>
      <c r="P19" s="203"/>
      <c r="Q19" s="203"/>
      <c r="R19" s="203"/>
      <c r="S19" s="203"/>
      <c r="T19" s="203"/>
      <c r="U19" s="203"/>
      <c r="V19" s="203"/>
      <c r="W19" s="203"/>
      <c r="X19" s="203"/>
      <c r="Y19" s="203"/>
      <c r="Z19" s="203"/>
      <c r="AA19" s="203"/>
      <c r="AB19" s="203"/>
      <c r="AC19" s="203"/>
      <c r="AD19" s="203"/>
      <c r="AE19" s="203"/>
      <c r="AF19" s="203"/>
      <c r="AG19" s="203"/>
      <c r="AH19" s="203"/>
      <c r="AI19" s="203"/>
      <c r="AJ19" s="203"/>
      <c r="AK19" s="203"/>
      <c r="AL19" s="203"/>
      <c r="AM19" s="203"/>
      <c r="AT19" s="11"/>
      <c r="AU19" s="11"/>
      <c r="AV19" s="11"/>
      <c r="AW19" s="11"/>
      <c r="AX19" s="11"/>
      <c r="AY19" s="11"/>
      <c r="AZ19" s="11"/>
      <c r="BA19" s="11"/>
      <c r="BB19" s="11"/>
      <c r="BC19" s="11"/>
      <c r="BD19" s="11"/>
      <c r="BE19" s="11"/>
      <c r="BF19" s="11"/>
      <c r="BG19" s="11"/>
      <c r="BH19" s="11"/>
      <c r="BI19" s="11"/>
      <c r="BJ19" s="11"/>
    </row>
    <row r="20" spans="1:62" x14ac:dyDescent="0.2"/>
    <row r="21" spans="1:62" ht="16.5" customHeight="1" x14ac:dyDescent="0.2">
      <c r="A21" s="168" t="s">
        <v>95</v>
      </c>
      <c r="B21" s="168"/>
      <c r="C21" s="168"/>
      <c r="D21" s="168"/>
      <c r="E21" s="168"/>
      <c r="F21" s="168"/>
      <c r="G21" s="168"/>
      <c r="H21" s="168"/>
      <c r="I21" s="168"/>
      <c r="J21" s="168"/>
      <c r="K21" s="168"/>
      <c r="L21" s="168"/>
      <c r="M21" s="168"/>
      <c r="N21" s="168"/>
      <c r="O21" s="168"/>
      <c r="P21" s="168"/>
      <c r="Q21" s="168"/>
      <c r="R21" s="168"/>
      <c r="S21" s="168"/>
      <c r="T21" s="168"/>
      <c r="U21" s="168"/>
      <c r="V21" s="168"/>
      <c r="W21" s="168"/>
      <c r="X21" s="168"/>
      <c r="Y21" s="168"/>
      <c r="Z21" s="168"/>
      <c r="AA21" s="168"/>
      <c r="AB21" s="168"/>
      <c r="AC21" s="168"/>
      <c r="AD21" s="168"/>
      <c r="AE21" s="168"/>
      <c r="AF21" s="168"/>
      <c r="AG21" s="168"/>
      <c r="AH21" s="168"/>
      <c r="AI21" s="168"/>
      <c r="AJ21" s="168"/>
      <c r="AK21" s="168"/>
      <c r="AL21" s="168"/>
      <c r="AM21" s="168"/>
    </row>
    <row r="22" spans="1:62" ht="16.5" customHeight="1" x14ac:dyDescent="0.2">
      <c r="A22" s="168"/>
      <c r="B22" s="168"/>
      <c r="C22" s="168"/>
      <c r="D22" s="168"/>
      <c r="E22" s="168"/>
      <c r="F22" s="168"/>
      <c r="G22" s="168"/>
      <c r="H22" s="168"/>
      <c r="I22" s="168"/>
      <c r="J22" s="168"/>
      <c r="K22" s="168"/>
      <c r="L22" s="168"/>
      <c r="M22" s="168"/>
      <c r="N22" s="168"/>
      <c r="O22" s="168"/>
      <c r="P22" s="168"/>
      <c r="Q22" s="168"/>
      <c r="R22" s="168"/>
      <c r="S22" s="168"/>
      <c r="T22" s="168"/>
      <c r="U22" s="168"/>
      <c r="V22" s="168"/>
      <c r="W22" s="168"/>
      <c r="X22" s="168"/>
      <c r="Y22" s="168"/>
      <c r="Z22" s="168"/>
      <c r="AA22" s="168"/>
      <c r="AB22" s="168"/>
      <c r="AC22" s="168"/>
      <c r="AD22" s="168"/>
      <c r="AE22" s="168"/>
      <c r="AF22" s="168"/>
      <c r="AG22" s="168"/>
      <c r="AH22" s="168"/>
      <c r="AI22" s="168"/>
      <c r="AJ22" s="168"/>
      <c r="AK22" s="168"/>
      <c r="AL22" s="168"/>
      <c r="AM22" s="168"/>
    </row>
    <row r="23" spans="1:62" ht="16.5" customHeight="1" x14ac:dyDescent="0.2">
      <c r="A23" s="168"/>
      <c r="B23" s="168"/>
      <c r="C23" s="168"/>
      <c r="D23" s="168"/>
      <c r="E23" s="168"/>
      <c r="F23" s="168"/>
      <c r="G23" s="168"/>
      <c r="H23" s="168"/>
      <c r="I23" s="168"/>
      <c r="J23" s="168"/>
      <c r="K23" s="168"/>
      <c r="L23" s="168"/>
      <c r="M23" s="168"/>
      <c r="N23" s="168"/>
      <c r="O23" s="168"/>
      <c r="P23" s="168"/>
      <c r="Q23" s="168"/>
      <c r="R23" s="168"/>
      <c r="S23" s="168"/>
      <c r="T23" s="168"/>
      <c r="U23" s="168"/>
      <c r="V23" s="168"/>
      <c r="W23" s="168"/>
      <c r="X23" s="168"/>
      <c r="Y23" s="168"/>
      <c r="Z23" s="168"/>
      <c r="AA23" s="168"/>
      <c r="AB23" s="168"/>
      <c r="AC23" s="168"/>
      <c r="AD23" s="168"/>
      <c r="AE23" s="168"/>
      <c r="AF23" s="168"/>
      <c r="AG23" s="168"/>
      <c r="AH23" s="168"/>
      <c r="AI23" s="168"/>
      <c r="AJ23" s="168"/>
      <c r="AK23" s="168"/>
      <c r="AL23" s="168"/>
      <c r="AM23" s="168"/>
    </row>
    <row r="24" spans="1:62" ht="16.5" customHeight="1" x14ac:dyDescent="0.2">
      <c r="B24" s="126" t="s">
        <v>6</v>
      </c>
      <c r="C24" s="204" t="s">
        <v>32</v>
      </c>
      <c r="D24" s="204"/>
      <c r="E24" s="204"/>
      <c r="F24" s="204"/>
      <c r="G24" s="204"/>
      <c r="H24" s="204"/>
      <c r="I24" s="204"/>
      <c r="J24" s="204"/>
      <c r="K24" s="204"/>
      <c r="L24" s="204"/>
      <c r="M24" s="204"/>
      <c r="N24" s="204"/>
      <c r="O24" s="204"/>
    </row>
    <row r="25" spans="1:62" ht="15" customHeight="1" x14ac:dyDescent="0.2">
      <c r="B25" s="126" t="s">
        <v>6</v>
      </c>
      <c r="C25" s="204" t="s">
        <v>31</v>
      </c>
      <c r="D25" s="204"/>
      <c r="E25" s="204"/>
      <c r="F25" s="204"/>
      <c r="G25" s="204"/>
      <c r="H25" s="204"/>
      <c r="I25" s="204"/>
      <c r="J25" s="204"/>
      <c r="K25" s="204"/>
      <c r="L25" s="204"/>
      <c r="M25" s="204"/>
      <c r="N25" s="204"/>
      <c r="O25" s="204"/>
      <c r="P25" s="204"/>
    </row>
    <row r="26" spans="1:62" x14ac:dyDescent="0.2">
      <c r="AL26" s="5"/>
    </row>
    <row r="27" spans="1:62" x14ac:dyDescent="0.2"/>
    <row r="28" spans="1:62" ht="15" customHeight="1" x14ac:dyDescent="0.2">
      <c r="A28" s="14" t="s">
        <v>10</v>
      </c>
      <c r="C28" s="14"/>
      <c r="D28" s="14"/>
      <c r="E28" s="14"/>
      <c r="F28" s="14"/>
      <c r="G28" s="15"/>
      <c r="H28" s="206"/>
      <c r="I28" s="206"/>
      <c r="J28" s="206"/>
      <c r="K28" s="206"/>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6"/>
      <c r="AN28" s="4"/>
    </row>
    <row r="29" spans="1:62" ht="12" customHeight="1" x14ac:dyDescent="0.2"/>
    <row r="30" spans="1:62" ht="15" customHeight="1" x14ac:dyDescent="0.2">
      <c r="A30" s="14" t="s">
        <v>89</v>
      </c>
      <c r="B30" s="15"/>
      <c r="C30" s="15"/>
      <c r="D30" s="15"/>
      <c r="E30" s="15"/>
      <c r="F30" s="15"/>
      <c r="G30" s="216"/>
      <c r="H30" s="216"/>
      <c r="I30" s="216"/>
      <c r="J30" s="216"/>
      <c r="K30" s="216"/>
      <c r="L30" s="216"/>
      <c r="M30" s="216"/>
      <c r="N30" s="216"/>
      <c r="O30" s="216"/>
      <c r="P30" s="216"/>
      <c r="Q30" s="216"/>
      <c r="R30" s="216"/>
      <c r="S30" s="216"/>
      <c r="T30" s="216"/>
      <c r="U30" s="216"/>
      <c r="V30" s="216"/>
      <c r="W30" s="216"/>
      <c r="X30" s="216"/>
      <c r="Y30" s="216"/>
      <c r="Z30" s="216"/>
      <c r="AA30" s="216"/>
      <c r="AB30" s="216"/>
      <c r="AC30" s="216"/>
      <c r="AD30" s="217"/>
      <c r="AE30" s="218" t="s">
        <v>11</v>
      </c>
      <c r="AF30" s="218"/>
      <c r="AG30" s="218"/>
      <c r="AH30" s="218"/>
      <c r="AI30" s="219"/>
      <c r="AJ30" s="201"/>
      <c r="AK30" s="201"/>
      <c r="AL30" s="201"/>
      <c r="AM30" s="201"/>
      <c r="AN30" s="165"/>
    </row>
    <row r="31" spans="1:62" x14ac:dyDescent="0.2"/>
    <row r="32" spans="1:62" x14ac:dyDescent="0.2">
      <c r="A32" s="211" t="s">
        <v>90</v>
      </c>
      <c r="B32" s="211"/>
      <c r="C32" s="211"/>
      <c r="D32" s="211"/>
      <c r="E32" s="211"/>
      <c r="F32" s="211"/>
      <c r="G32" s="211"/>
      <c r="H32" s="211"/>
      <c r="I32" s="211"/>
      <c r="J32" s="211"/>
      <c r="K32" s="211"/>
      <c r="L32" s="211"/>
      <c r="M32" s="211"/>
      <c r="N32" s="211"/>
      <c r="O32" s="211"/>
      <c r="P32" s="211"/>
      <c r="Q32" s="211"/>
      <c r="R32" s="211"/>
      <c r="S32" s="211"/>
      <c r="T32" s="211"/>
      <c r="U32" s="211"/>
      <c r="V32" s="211"/>
      <c r="W32" s="211"/>
      <c r="X32" s="211"/>
      <c r="Y32" s="211"/>
      <c r="Z32" s="211"/>
      <c r="AA32" s="211"/>
      <c r="AB32" s="211"/>
      <c r="AC32" s="211"/>
      <c r="AD32" s="211"/>
      <c r="AE32" s="211"/>
      <c r="AF32" s="211"/>
      <c r="AG32" s="211"/>
      <c r="AH32" s="211"/>
      <c r="AI32" s="211"/>
      <c r="AJ32" s="211"/>
      <c r="AK32" s="211"/>
      <c r="AL32" s="211"/>
      <c r="AM32" s="211"/>
      <c r="AN32" s="17"/>
    </row>
    <row r="33" spans="1:40" x14ac:dyDescent="0.2">
      <c r="A33" s="211"/>
      <c r="B33" s="211"/>
      <c r="C33" s="211"/>
      <c r="D33" s="211"/>
      <c r="E33" s="211"/>
      <c r="F33" s="211"/>
      <c r="G33" s="211"/>
      <c r="H33" s="211"/>
      <c r="I33" s="211"/>
      <c r="J33" s="211"/>
      <c r="K33" s="211"/>
      <c r="L33" s="211"/>
      <c r="M33" s="211"/>
      <c r="N33" s="211"/>
      <c r="O33" s="211"/>
      <c r="P33" s="211"/>
      <c r="Q33" s="211"/>
      <c r="R33" s="211"/>
      <c r="S33" s="211"/>
      <c r="T33" s="211"/>
      <c r="U33" s="211"/>
      <c r="V33" s="211"/>
      <c r="W33" s="211"/>
      <c r="X33" s="211"/>
      <c r="Y33" s="211"/>
      <c r="Z33" s="211"/>
      <c r="AA33" s="211"/>
      <c r="AB33" s="211"/>
      <c r="AC33" s="211"/>
      <c r="AD33" s="211"/>
      <c r="AE33" s="211"/>
      <c r="AF33" s="211"/>
      <c r="AG33" s="211"/>
      <c r="AH33" s="211"/>
      <c r="AI33" s="211"/>
      <c r="AJ33" s="211"/>
      <c r="AK33" s="211"/>
      <c r="AL33" s="211"/>
      <c r="AM33" s="211"/>
      <c r="AN33" s="17"/>
    </row>
    <row r="34" spans="1:40" x14ac:dyDescent="0.2">
      <c r="A34" s="211"/>
      <c r="B34" s="211"/>
      <c r="C34" s="211"/>
      <c r="D34" s="211"/>
      <c r="E34" s="211"/>
      <c r="F34" s="211"/>
      <c r="G34" s="211"/>
      <c r="H34" s="211"/>
      <c r="I34" s="211"/>
      <c r="J34" s="211"/>
      <c r="K34" s="211"/>
      <c r="L34" s="211"/>
      <c r="M34" s="211"/>
      <c r="N34" s="211"/>
      <c r="O34" s="211"/>
      <c r="P34" s="211"/>
      <c r="Q34" s="211"/>
      <c r="R34" s="211"/>
      <c r="S34" s="211"/>
      <c r="T34" s="211"/>
      <c r="U34" s="211"/>
      <c r="V34" s="211"/>
      <c r="W34" s="211"/>
      <c r="X34" s="211"/>
      <c r="Y34" s="211"/>
      <c r="Z34" s="211"/>
      <c r="AA34" s="211"/>
      <c r="AB34" s="211"/>
      <c r="AC34" s="211"/>
      <c r="AD34" s="211"/>
      <c r="AE34" s="211"/>
      <c r="AF34" s="211"/>
      <c r="AG34" s="211"/>
      <c r="AH34" s="211"/>
      <c r="AI34" s="211"/>
      <c r="AJ34" s="211"/>
      <c r="AK34" s="211"/>
      <c r="AL34" s="211"/>
      <c r="AM34" s="211"/>
      <c r="AN34" s="17"/>
    </row>
    <row r="35" spans="1:40" x14ac:dyDescent="0.2"/>
    <row r="36" spans="1:40" ht="16.5" customHeight="1" x14ac:dyDescent="0.2">
      <c r="A36" s="15"/>
      <c r="B36" s="15"/>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M36" s="19"/>
    </row>
    <row r="37" spans="1:40" ht="6" customHeight="1" x14ac:dyDescent="0.2">
      <c r="C37" s="15"/>
      <c r="D37" s="15"/>
      <c r="E37" s="15"/>
      <c r="F37" s="8"/>
      <c r="G37" s="15"/>
      <c r="H37" s="20"/>
      <c r="I37" s="20"/>
      <c r="J37" s="20"/>
      <c r="K37" s="20"/>
      <c r="L37" s="14"/>
      <c r="M37" s="14"/>
      <c r="N37" s="14"/>
      <c r="O37" s="14"/>
      <c r="P37" s="14"/>
      <c r="Q37" s="14"/>
      <c r="R37" s="14"/>
      <c r="U37" s="5"/>
      <c r="V37" s="5"/>
      <c r="AM37" s="5"/>
    </row>
    <row r="38" spans="1:40" x14ac:dyDescent="0.2">
      <c r="AE38" s="14"/>
      <c r="AF38" s="1" t="s">
        <v>35</v>
      </c>
    </row>
    <row r="39" spans="1:40" x14ac:dyDescent="0.2"/>
    <row r="40" spans="1:40" s="124" customFormat="1" ht="15.75" x14ac:dyDescent="0.25">
      <c r="A40" s="184" t="s">
        <v>33</v>
      </c>
      <c r="B40" s="184"/>
      <c r="C40" s="184"/>
      <c r="D40" s="184"/>
      <c r="E40" s="184"/>
      <c r="F40" s="184"/>
      <c r="G40" s="184"/>
      <c r="H40" s="184"/>
      <c r="I40" s="184"/>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4"/>
      <c r="AJ40" s="184"/>
      <c r="AK40" s="184"/>
      <c r="AL40" s="184"/>
      <c r="AM40" s="184"/>
      <c r="AN40" s="184"/>
    </row>
    <row r="41" spans="1:40" ht="8.1" customHeight="1" x14ac:dyDescent="0.2">
      <c r="C41" s="15"/>
    </row>
    <row r="42" spans="1:40" ht="16.5" customHeight="1" x14ac:dyDescent="0.2">
      <c r="A42" s="21" t="s">
        <v>61</v>
      </c>
      <c r="B42" s="21"/>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row>
    <row r="43" spans="1:40" x14ac:dyDescent="0.2">
      <c r="A43" s="15"/>
      <c r="B43" s="15"/>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M43" s="19"/>
    </row>
    <row r="44" spans="1:40" x14ac:dyDescent="0.2">
      <c r="A44" s="185">
        <v>1</v>
      </c>
      <c r="B44" s="185"/>
      <c r="C44" s="182" t="s">
        <v>62</v>
      </c>
      <c r="D44" s="182"/>
      <c r="E44" s="182"/>
      <c r="F44" s="182"/>
      <c r="G44" s="182"/>
      <c r="H44" s="182"/>
      <c r="I44" s="182"/>
      <c r="J44" s="182"/>
      <c r="K44" s="182"/>
      <c r="L44" s="182"/>
      <c r="M44" s="182"/>
      <c r="N44" s="182"/>
      <c r="O44" s="182"/>
      <c r="P44" s="182"/>
      <c r="Q44" s="182"/>
      <c r="R44" s="182"/>
      <c r="S44" s="182"/>
      <c r="T44" s="182"/>
      <c r="U44" s="182"/>
      <c r="V44" s="182"/>
      <c r="W44" s="182"/>
      <c r="X44" s="182"/>
      <c r="Y44" s="182"/>
      <c r="Z44" s="182"/>
      <c r="AA44" s="182"/>
      <c r="AB44" s="182"/>
      <c r="AC44" s="182"/>
      <c r="AD44" s="182"/>
      <c r="AE44" s="182"/>
      <c r="AF44" s="182"/>
      <c r="AG44" s="182"/>
      <c r="AH44" s="182"/>
      <c r="AI44" s="182"/>
      <c r="AJ44" s="182"/>
      <c r="AK44" s="182"/>
      <c r="AL44" s="182"/>
      <c r="AM44" s="14"/>
    </row>
    <row r="45" spans="1:40" x14ac:dyDescent="0.2">
      <c r="C45" s="15"/>
      <c r="D45" s="15"/>
      <c r="E45" s="15"/>
      <c r="F45" s="8"/>
      <c r="G45" s="15"/>
      <c r="H45" s="20"/>
      <c r="I45" s="20"/>
      <c r="J45" s="20"/>
      <c r="K45" s="20"/>
      <c r="L45" s="14"/>
      <c r="M45" s="14"/>
      <c r="N45" s="14"/>
      <c r="O45" s="14"/>
      <c r="P45" s="14"/>
      <c r="Q45" s="14"/>
      <c r="R45" s="14"/>
      <c r="U45" s="5"/>
      <c r="V45" s="5"/>
      <c r="AM45" s="5"/>
    </row>
    <row r="46" spans="1:40" ht="16.5" customHeight="1" x14ac:dyDescent="0.2">
      <c r="A46" s="15"/>
      <c r="B46" s="15"/>
      <c r="D46" s="22" t="s">
        <v>7</v>
      </c>
      <c r="E46" s="182" t="s">
        <v>63</v>
      </c>
      <c r="F46" s="182"/>
      <c r="G46" s="182"/>
      <c r="H46" s="182"/>
      <c r="I46" s="182"/>
      <c r="J46" s="182"/>
      <c r="K46" s="182"/>
      <c r="L46" s="182"/>
      <c r="M46" s="182"/>
      <c r="N46" s="182"/>
      <c r="O46" s="182"/>
      <c r="P46" s="182"/>
      <c r="Q46" s="182"/>
      <c r="R46" s="182"/>
      <c r="S46" s="182"/>
      <c r="T46" s="182"/>
      <c r="U46" s="182"/>
      <c r="V46" s="182"/>
      <c r="W46" s="182"/>
      <c r="X46" s="182"/>
      <c r="Y46" s="182"/>
      <c r="Z46" s="182"/>
      <c r="AA46" s="182"/>
      <c r="AB46" s="182"/>
      <c r="AC46" s="182"/>
      <c r="AD46" s="182"/>
      <c r="AE46" s="182"/>
      <c r="AF46" s="182"/>
      <c r="AG46" s="182"/>
      <c r="AH46" s="182"/>
      <c r="AI46" s="182"/>
      <c r="AJ46" s="182"/>
      <c r="AK46" s="182"/>
      <c r="AL46" s="182"/>
      <c r="AM46" s="24"/>
    </row>
    <row r="47" spans="1:40" ht="8.1" customHeight="1" x14ac:dyDescent="0.2">
      <c r="A47" s="15"/>
      <c r="B47" s="15"/>
      <c r="C47" s="18"/>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row>
    <row r="48" spans="1:40" ht="16.5" customHeight="1" x14ac:dyDescent="0.2">
      <c r="A48" s="15"/>
      <c r="B48" s="15"/>
      <c r="C48" s="18"/>
      <c r="D48" s="18"/>
      <c r="F48" s="212"/>
      <c r="G48" s="213"/>
      <c r="H48" s="213"/>
      <c r="I48" s="213"/>
      <c r="J48" s="213"/>
      <c r="K48" s="213"/>
      <c r="L48" s="213"/>
      <c r="M48" s="213"/>
      <c r="N48" s="213"/>
      <c r="O48" s="213"/>
      <c r="P48" s="213"/>
      <c r="Q48" s="213"/>
      <c r="R48" s="213"/>
      <c r="S48" s="213"/>
      <c r="T48" s="213"/>
      <c r="U48" s="213"/>
      <c r="V48" s="213"/>
      <c r="W48" s="213"/>
      <c r="X48" s="213"/>
      <c r="Y48" s="213"/>
      <c r="Z48" s="213"/>
      <c r="AA48" s="213"/>
      <c r="AB48" s="213"/>
      <c r="AC48" s="213"/>
      <c r="AD48" s="213"/>
      <c r="AE48" s="213"/>
      <c r="AF48" s="213"/>
      <c r="AG48" s="213"/>
      <c r="AH48" s="213"/>
      <c r="AI48" s="213"/>
      <c r="AJ48" s="213"/>
      <c r="AK48" s="213"/>
      <c r="AL48" s="214"/>
      <c r="AM48" s="19"/>
    </row>
    <row r="49" spans="1:39" x14ac:dyDescent="0.2">
      <c r="C49" s="15"/>
      <c r="D49" s="15"/>
      <c r="E49" s="15"/>
      <c r="F49" s="8"/>
      <c r="G49" s="15"/>
      <c r="H49" s="20"/>
      <c r="I49" s="20"/>
      <c r="J49" s="20"/>
      <c r="K49" s="20"/>
      <c r="L49" s="14"/>
      <c r="M49" s="14"/>
      <c r="N49" s="14"/>
      <c r="O49" s="14"/>
      <c r="P49" s="14"/>
      <c r="Q49" s="14"/>
      <c r="R49" s="14"/>
      <c r="U49" s="5"/>
      <c r="V49" s="5"/>
      <c r="AM49" s="5"/>
    </row>
    <row r="50" spans="1:39" ht="16.5" customHeight="1" x14ac:dyDescent="0.2">
      <c r="A50" s="15"/>
      <c r="B50" s="15"/>
      <c r="C50" s="18"/>
      <c r="D50" s="22" t="s">
        <v>8</v>
      </c>
      <c r="E50" s="25" t="s">
        <v>64</v>
      </c>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9"/>
    </row>
    <row r="51" spans="1:39" x14ac:dyDescent="0.2">
      <c r="C51" s="15"/>
      <c r="D51" s="15"/>
      <c r="E51" s="15"/>
      <c r="F51" s="8"/>
      <c r="G51" s="15"/>
      <c r="H51" s="20"/>
      <c r="I51" s="20"/>
      <c r="J51" s="20"/>
      <c r="K51" s="20"/>
      <c r="L51" s="14"/>
      <c r="M51" s="14"/>
      <c r="N51" s="14"/>
      <c r="O51" s="14"/>
      <c r="P51" s="14"/>
      <c r="Q51" s="14"/>
      <c r="R51" s="14"/>
      <c r="U51" s="5"/>
      <c r="V51" s="5"/>
      <c r="AM51" s="5"/>
    </row>
    <row r="52" spans="1:39" ht="16.5" customHeight="1" x14ac:dyDescent="0.2">
      <c r="C52" s="15"/>
      <c r="E52" s="26"/>
      <c r="F52" s="162"/>
      <c r="G52" s="26"/>
      <c r="H52" s="187" t="s">
        <v>52</v>
      </c>
      <c r="I52" s="187"/>
      <c r="J52" s="187"/>
      <c r="K52" s="187"/>
      <c r="L52" s="187"/>
      <c r="M52" s="187"/>
      <c r="N52" s="187"/>
      <c r="O52" s="187"/>
      <c r="P52" s="187"/>
      <c r="Q52" s="187"/>
      <c r="R52" s="187"/>
      <c r="S52" s="187"/>
      <c r="T52" s="187"/>
      <c r="U52" s="187"/>
      <c r="V52" s="187"/>
      <c r="W52" s="187"/>
      <c r="X52" s="187"/>
      <c r="Y52" s="187"/>
      <c r="Z52" s="187"/>
      <c r="AA52" s="187"/>
      <c r="AB52" s="187"/>
      <c r="AC52" s="187"/>
      <c r="AD52" s="187"/>
      <c r="AE52" s="187"/>
      <c r="AF52" s="187"/>
      <c r="AG52" s="187"/>
      <c r="AH52" s="187"/>
      <c r="AI52" s="187"/>
      <c r="AJ52" s="187"/>
      <c r="AK52" s="187"/>
      <c r="AL52" s="187"/>
      <c r="AM52" s="187"/>
    </row>
    <row r="53" spans="1:39" x14ac:dyDescent="0.2">
      <c r="C53" s="15"/>
      <c r="E53" s="26"/>
      <c r="F53" s="28"/>
      <c r="G53" s="26"/>
      <c r="H53" s="187"/>
      <c r="I53" s="187"/>
      <c r="J53" s="187"/>
      <c r="K53" s="187"/>
      <c r="L53" s="187"/>
      <c r="M53" s="187"/>
      <c r="N53" s="187"/>
      <c r="O53" s="187"/>
      <c r="P53" s="187"/>
      <c r="Q53" s="187"/>
      <c r="R53" s="187"/>
      <c r="S53" s="187"/>
      <c r="T53" s="187"/>
      <c r="U53" s="187"/>
      <c r="V53" s="187"/>
      <c r="W53" s="187"/>
      <c r="X53" s="187"/>
      <c r="Y53" s="187"/>
      <c r="Z53" s="187"/>
      <c r="AA53" s="187"/>
      <c r="AB53" s="187"/>
      <c r="AC53" s="187"/>
      <c r="AD53" s="187"/>
      <c r="AE53" s="187"/>
      <c r="AF53" s="187"/>
      <c r="AG53" s="187"/>
      <c r="AH53" s="187"/>
      <c r="AI53" s="187"/>
      <c r="AJ53" s="187"/>
      <c r="AK53" s="187"/>
      <c r="AL53" s="187"/>
      <c r="AM53" s="187"/>
    </row>
    <row r="54" spans="1:39" x14ac:dyDescent="0.2">
      <c r="C54" s="15"/>
      <c r="E54" s="26"/>
      <c r="F54" s="28"/>
      <c r="G54" s="26"/>
      <c r="H54" s="187"/>
      <c r="I54" s="187"/>
      <c r="J54" s="187"/>
      <c r="K54" s="187"/>
      <c r="L54" s="187"/>
      <c r="M54" s="187"/>
      <c r="N54" s="187"/>
      <c r="O54" s="187"/>
      <c r="P54" s="187"/>
      <c r="Q54" s="187"/>
      <c r="R54" s="187"/>
      <c r="S54" s="187"/>
      <c r="T54" s="187"/>
      <c r="U54" s="187"/>
      <c r="V54" s="187"/>
      <c r="W54" s="187"/>
      <c r="X54" s="187"/>
      <c r="Y54" s="187"/>
      <c r="Z54" s="187"/>
      <c r="AA54" s="187"/>
      <c r="AB54" s="187"/>
      <c r="AC54" s="187"/>
      <c r="AD54" s="187"/>
      <c r="AE54" s="187"/>
      <c r="AF54" s="187"/>
      <c r="AG54" s="187"/>
      <c r="AH54" s="187"/>
      <c r="AI54" s="187"/>
      <c r="AJ54" s="187"/>
      <c r="AK54" s="187"/>
      <c r="AL54" s="187"/>
      <c r="AM54" s="187"/>
    </row>
    <row r="55" spans="1:39" x14ac:dyDescent="0.2">
      <c r="C55" s="15"/>
      <c r="E55" s="26"/>
      <c r="F55" s="28"/>
      <c r="G55" s="26"/>
      <c r="H55" s="187"/>
      <c r="I55" s="187"/>
      <c r="J55" s="187"/>
      <c r="K55" s="187"/>
      <c r="L55" s="187"/>
      <c r="M55" s="187"/>
      <c r="N55" s="187"/>
      <c r="O55" s="187"/>
      <c r="P55" s="187"/>
      <c r="Q55" s="187"/>
      <c r="R55" s="187"/>
      <c r="S55" s="187"/>
      <c r="T55" s="187"/>
      <c r="U55" s="187"/>
      <c r="V55" s="187"/>
      <c r="W55" s="187"/>
      <c r="X55" s="187"/>
      <c r="Y55" s="187"/>
      <c r="Z55" s="187"/>
      <c r="AA55" s="187"/>
      <c r="AB55" s="187"/>
      <c r="AC55" s="187"/>
      <c r="AD55" s="187"/>
      <c r="AE55" s="187"/>
      <c r="AF55" s="187"/>
      <c r="AG55" s="187"/>
      <c r="AH55" s="187"/>
      <c r="AI55" s="187"/>
      <c r="AJ55" s="187"/>
      <c r="AK55" s="187"/>
      <c r="AL55" s="187"/>
      <c r="AM55" s="187"/>
    </row>
    <row r="56" spans="1:39" x14ac:dyDescent="0.2">
      <c r="C56" s="15"/>
      <c r="E56" s="26"/>
      <c r="F56" s="28"/>
      <c r="G56" s="26"/>
      <c r="H56" s="187"/>
      <c r="I56" s="187"/>
      <c r="J56" s="187"/>
      <c r="K56" s="187"/>
      <c r="L56" s="187"/>
      <c r="M56" s="187"/>
      <c r="N56" s="187"/>
      <c r="O56" s="187"/>
      <c r="P56" s="187"/>
      <c r="Q56" s="187"/>
      <c r="R56" s="187"/>
      <c r="S56" s="187"/>
      <c r="T56" s="187"/>
      <c r="U56" s="187"/>
      <c r="V56" s="187"/>
      <c r="W56" s="187"/>
      <c r="X56" s="187"/>
      <c r="Y56" s="187"/>
      <c r="Z56" s="187"/>
      <c r="AA56" s="187"/>
      <c r="AB56" s="187"/>
      <c r="AC56" s="187"/>
      <c r="AD56" s="187"/>
      <c r="AE56" s="187"/>
      <c r="AF56" s="187"/>
      <c r="AG56" s="187"/>
      <c r="AH56" s="187"/>
      <c r="AI56" s="187"/>
      <c r="AJ56" s="187"/>
      <c r="AK56" s="187"/>
      <c r="AL56" s="187"/>
      <c r="AM56" s="187"/>
    </row>
    <row r="57" spans="1:39" x14ac:dyDescent="0.2">
      <c r="C57" s="15"/>
      <c r="E57" s="26"/>
      <c r="F57" s="28"/>
      <c r="G57" s="26"/>
      <c r="H57" s="187"/>
      <c r="I57" s="187"/>
      <c r="J57" s="187"/>
      <c r="K57" s="187"/>
      <c r="L57" s="187"/>
      <c r="M57" s="187"/>
      <c r="N57" s="187"/>
      <c r="O57" s="187"/>
      <c r="P57" s="187"/>
      <c r="Q57" s="187"/>
      <c r="R57" s="187"/>
      <c r="S57" s="187"/>
      <c r="T57" s="187"/>
      <c r="U57" s="187"/>
      <c r="V57" s="187"/>
      <c r="W57" s="187"/>
      <c r="X57" s="187"/>
      <c r="Y57" s="187"/>
      <c r="Z57" s="187"/>
      <c r="AA57" s="187"/>
      <c r="AB57" s="187"/>
      <c r="AC57" s="187"/>
      <c r="AD57" s="187"/>
      <c r="AE57" s="187"/>
      <c r="AF57" s="187"/>
      <c r="AG57" s="187"/>
      <c r="AH57" s="187"/>
      <c r="AI57" s="187"/>
      <c r="AJ57" s="187"/>
      <c r="AK57" s="187"/>
      <c r="AL57" s="187"/>
      <c r="AM57" s="187"/>
    </row>
    <row r="58" spans="1:39" x14ac:dyDescent="0.2">
      <c r="C58" s="15"/>
      <c r="E58" s="26"/>
      <c r="F58" s="28"/>
      <c r="G58" s="26"/>
      <c r="H58" s="126" t="s">
        <v>6</v>
      </c>
      <c r="I58" s="215" t="s">
        <v>76</v>
      </c>
      <c r="J58" s="215"/>
      <c r="K58" s="215"/>
      <c r="L58" s="215"/>
      <c r="M58" s="215"/>
      <c r="N58" s="215"/>
      <c r="O58" s="215"/>
      <c r="P58" s="215"/>
      <c r="Q58" s="215"/>
      <c r="R58" s="215"/>
      <c r="S58" s="215"/>
      <c r="T58" s="215"/>
      <c r="U58" s="215"/>
      <c r="V58" s="215"/>
      <c r="W58" s="215"/>
      <c r="X58" s="215"/>
      <c r="Y58" s="215"/>
      <c r="Z58" s="215"/>
      <c r="AA58" s="215"/>
      <c r="AB58" s="215"/>
      <c r="AC58" s="215"/>
      <c r="AD58" s="215"/>
      <c r="AE58" s="215"/>
      <c r="AF58" s="215"/>
      <c r="AG58" s="215"/>
      <c r="AH58" s="215"/>
      <c r="AI58" s="215"/>
      <c r="AJ58" s="215"/>
      <c r="AK58" s="215"/>
      <c r="AL58" s="215"/>
      <c r="AM58" s="215"/>
    </row>
    <row r="59" spans="1:39" s="220" customFormat="1" x14ac:dyDescent="0.2">
      <c r="C59" s="217"/>
      <c r="E59" s="221"/>
      <c r="F59" s="222"/>
      <c r="G59" s="221"/>
      <c r="H59" s="223"/>
      <c r="I59" s="224" t="s">
        <v>77</v>
      </c>
      <c r="J59" s="224"/>
      <c r="K59" s="224"/>
      <c r="L59" s="224"/>
      <c r="M59" s="224"/>
      <c r="N59" s="224"/>
      <c r="O59" s="224"/>
      <c r="P59" s="224"/>
      <c r="Q59" s="224"/>
      <c r="R59" s="224"/>
      <c r="S59" s="224"/>
      <c r="T59" s="224"/>
      <c r="U59" s="224"/>
      <c r="V59" s="224"/>
      <c r="W59" s="224"/>
      <c r="X59" s="224"/>
      <c r="Y59" s="224"/>
      <c r="Z59" s="224"/>
      <c r="AA59" s="224"/>
      <c r="AB59" s="224"/>
      <c r="AC59" s="224"/>
      <c r="AD59" s="224"/>
      <c r="AE59" s="224"/>
      <c r="AF59" s="224"/>
      <c r="AG59" s="224"/>
      <c r="AH59" s="224"/>
      <c r="AI59" s="224"/>
      <c r="AJ59" s="224"/>
      <c r="AK59" s="224"/>
      <c r="AL59" s="224"/>
      <c r="AM59" s="224"/>
    </row>
    <row r="60" spans="1:39" ht="15.75" customHeight="1" x14ac:dyDescent="0.2">
      <c r="C60" s="15"/>
      <c r="E60" s="26"/>
      <c r="F60" s="28"/>
      <c r="G60" s="26"/>
      <c r="H60" s="126" t="s">
        <v>6</v>
      </c>
      <c r="I60" s="215" t="s">
        <v>55</v>
      </c>
      <c r="J60" s="215"/>
      <c r="K60" s="215"/>
      <c r="L60" s="215"/>
      <c r="M60" s="215"/>
      <c r="N60" s="215"/>
      <c r="O60" s="215"/>
      <c r="P60" s="215"/>
      <c r="Q60" s="215"/>
      <c r="R60" s="215"/>
      <c r="S60" s="215"/>
      <c r="T60" s="215"/>
      <c r="U60" s="215"/>
      <c r="V60" s="215"/>
      <c r="W60" s="215"/>
      <c r="X60" s="215"/>
      <c r="Y60" s="215"/>
      <c r="Z60" s="215"/>
      <c r="AA60" s="215"/>
      <c r="AB60" s="215"/>
      <c r="AC60" s="215"/>
      <c r="AD60" s="215"/>
      <c r="AE60" s="215"/>
      <c r="AF60" s="215"/>
      <c r="AG60" s="215"/>
      <c r="AH60" s="27"/>
      <c r="AI60" s="27"/>
      <c r="AJ60" s="27"/>
      <c r="AK60" s="27"/>
      <c r="AL60" s="27"/>
      <c r="AM60" s="27"/>
    </row>
    <row r="61" spans="1:39" x14ac:dyDescent="0.2">
      <c r="C61" s="15"/>
      <c r="E61" s="9"/>
      <c r="F61" s="9"/>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row>
    <row r="62" spans="1:39" ht="16.5" customHeight="1" x14ac:dyDescent="0.2">
      <c r="C62" s="15"/>
      <c r="F62" s="162"/>
      <c r="G62" s="167" t="s">
        <v>94</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row>
    <row r="63" spans="1:39" x14ac:dyDescent="0.2">
      <c r="C63" s="15"/>
      <c r="D63" s="28"/>
      <c r="E63" s="9"/>
      <c r="F63" s="9"/>
      <c r="G63" s="167"/>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row>
    <row r="64" spans="1:39" x14ac:dyDescent="0.2">
      <c r="C64" s="15"/>
      <c r="D64" s="28"/>
      <c r="E64" s="9"/>
      <c r="F64" s="9"/>
      <c r="G64" s="167"/>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row>
    <row r="65" spans="3:45" ht="8.1" customHeight="1" x14ac:dyDescent="0.2">
      <c r="C65" s="15"/>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row>
    <row r="66" spans="3:45" ht="16.5" customHeight="1" x14ac:dyDescent="0.2">
      <c r="C66" s="15"/>
      <c r="D66" s="15"/>
      <c r="E66" s="29"/>
      <c r="H66" s="126" t="s">
        <v>6</v>
      </c>
      <c r="I66" s="187" t="s">
        <v>65</v>
      </c>
      <c r="J66" s="187"/>
      <c r="K66" s="187"/>
      <c r="L66" s="187"/>
      <c r="M66" s="187"/>
      <c r="N66" s="187"/>
      <c r="O66" s="187"/>
      <c r="P66" s="187"/>
      <c r="Q66" s="187"/>
      <c r="R66" s="187"/>
      <c r="S66" s="187"/>
      <c r="T66" s="187"/>
      <c r="U66" s="187"/>
      <c r="V66" s="187"/>
      <c r="W66" s="187"/>
      <c r="X66" s="187"/>
      <c r="Y66" s="187"/>
      <c r="Z66" s="187"/>
      <c r="AA66" s="187"/>
      <c r="AB66" s="187"/>
      <c r="AC66" s="187"/>
      <c r="AD66" s="187"/>
      <c r="AE66" s="187"/>
      <c r="AF66" s="187"/>
      <c r="AG66" s="187"/>
      <c r="AH66" s="187"/>
      <c r="AI66" s="187"/>
      <c r="AJ66" s="187"/>
      <c r="AK66" s="187"/>
      <c r="AL66" s="187"/>
      <c r="AM66" s="187"/>
      <c r="AS66" s="14"/>
    </row>
    <row r="67" spans="3:45" x14ac:dyDescent="0.2">
      <c r="C67" s="15"/>
      <c r="D67" s="15"/>
      <c r="E67" s="29"/>
      <c r="H67" s="8"/>
      <c r="I67" s="187"/>
      <c r="J67" s="187"/>
      <c r="K67" s="187"/>
      <c r="L67" s="187"/>
      <c r="M67" s="187"/>
      <c r="N67" s="187"/>
      <c r="O67" s="187"/>
      <c r="P67" s="187"/>
      <c r="Q67" s="187"/>
      <c r="R67" s="187"/>
      <c r="S67" s="187"/>
      <c r="T67" s="187"/>
      <c r="U67" s="187"/>
      <c r="V67" s="187"/>
      <c r="W67" s="187"/>
      <c r="X67" s="187"/>
      <c r="Y67" s="187"/>
      <c r="Z67" s="187"/>
      <c r="AA67" s="187"/>
      <c r="AB67" s="187"/>
      <c r="AC67" s="187"/>
      <c r="AD67" s="187"/>
      <c r="AE67" s="187"/>
      <c r="AF67" s="187"/>
      <c r="AG67" s="187"/>
      <c r="AH67" s="187"/>
      <c r="AI67" s="187"/>
      <c r="AJ67" s="187"/>
      <c r="AK67" s="187"/>
      <c r="AL67" s="187"/>
      <c r="AM67" s="187"/>
      <c r="AS67" s="14"/>
    </row>
    <row r="68" spans="3:45" x14ac:dyDescent="0.2">
      <c r="C68" s="15"/>
      <c r="D68" s="15"/>
      <c r="E68" s="29"/>
      <c r="H68" s="8"/>
      <c r="I68" s="187"/>
      <c r="J68" s="187"/>
      <c r="K68" s="187"/>
      <c r="L68" s="187"/>
      <c r="M68" s="187"/>
      <c r="N68" s="187"/>
      <c r="O68" s="187"/>
      <c r="P68" s="187"/>
      <c r="Q68" s="187"/>
      <c r="R68" s="187"/>
      <c r="S68" s="187"/>
      <c r="T68" s="187"/>
      <c r="U68" s="187"/>
      <c r="V68" s="187"/>
      <c r="W68" s="187"/>
      <c r="X68" s="187"/>
      <c r="Y68" s="187"/>
      <c r="Z68" s="187"/>
      <c r="AA68" s="187"/>
      <c r="AB68" s="187"/>
      <c r="AC68" s="187"/>
      <c r="AD68" s="187"/>
      <c r="AE68" s="187"/>
      <c r="AF68" s="187"/>
      <c r="AG68" s="187"/>
      <c r="AH68" s="187"/>
      <c r="AI68" s="187"/>
      <c r="AJ68" s="187"/>
      <c r="AK68" s="187"/>
      <c r="AL68" s="187"/>
      <c r="AM68" s="187"/>
      <c r="AS68" s="14"/>
    </row>
    <row r="69" spans="3:45" x14ac:dyDescent="0.2">
      <c r="C69" s="15"/>
      <c r="D69" s="15"/>
      <c r="E69" s="29"/>
      <c r="H69" s="126"/>
      <c r="I69" s="187"/>
      <c r="J69" s="187"/>
      <c r="K69" s="187"/>
      <c r="L69" s="187"/>
      <c r="M69" s="187"/>
      <c r="N69" s="187"/>
      <c r="O69" s="187"/>
      <c r="P69" s="187"/>
      <c r="Q69" s="187"/>
      <c r="R69" s="187"/>
      <c r="S69" s="187"/>
      <c r="T69" s="187"/>
      <c r="U69" s="187"/>
      <c r="V69" s="187"/>
      <c r="W69" s="187"/>
      <c r="X69" s="187"/>
      <c r="Y69" s="187"/>
      <c r="Z69" s="187"/>
      <c r="AA69" s="187"/>
      <c r="AB69" s="187"/>
      <c r="AC69" s="187"/>
      <c r="AD69" s="187"/>
      <c r="AE69" s="187"/>
      <c r="AF69" s="187"/>
      <c r="AG69" s="187"/>
      <c r="AH69" s="187"/>
      <c r="AI69" s="187"/>
      <c r="AJ69" s="187"/>
      <c r="AK69" s="187"/>
      <c r="AL69" s="187"/>
      <c r="AM69" s="187"/>
      <c r="AS69" s="14"/>
    </row>
    <row r="70" spans="3:45" ht="8.1" customHeight="1" x14ac:dyDescent="0.2">
      <c r="C70" s="15"/>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row>
    <row r="71" spans="3:45" ht="16.5" customHeight="1" x14ac:dyDescent="0.2">
      <c r="C71" s="15"/>
      <c r="D71" s="15"/>
      <c r="E71" s="29"/>
      <c r="H71" s="126" t="s">
        <v>6</v>
      </c>
      <c r="I71" s="30" t="s">
        <v>66</v>
      </c>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S71" s="14"/>
    </row>
    <row r="72" spans="3:45" ht="8.1" customHeight="1" x14ac:dyDescent="0.2">
      <c r="C72" s="15"/>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row>
    <row r="73" spans="3:45" ht="16.5" customHeight="1" x14ac:dyDescent="0.2">
      <c r="C73" s="15"/>
      <c r="D73" s="15"/>
      <c r="E73" s="29"/>
      <c r="H73" s="126" t="s">
        <v>6</v>
      </c>
      <c r="I73" s="187" t="s">
        <v>67</v>
      </c>
      <c r="J73" s="187"/>
      <c r="K73" s="187"/>
      <c r="L73" s="187"/>
      <c r="M73" s="187"/>
      <c r="N73" s="187"/>
      <c r="O73" s="187"/>
      <c r="P73" s="187"/>
      <c r="Q73" s="187"/>
      <c r="R73" s="187"/>
      <c r="S73" s="187"/>
      <c r="T73" s="187"/>
      <c r="U73" s="187"/>
      <c r="V73" s="187"/>
      <c r="W73" s="187"/>
      <c r="X73" s="187"/>
      <c r="Y73" s="187"/>
      <c r="Z73" s="187"/>
      <c r="AA73" s="187"/>
      <c r="AB73" s="187"/>
      <c r="AC73" s="187"/>
      <c r="AD73" s="187"/>
      <c r="AE73" s="187"/>
      <c r="AF73" s="187"/>
      <c r="AG73" s="187"/>
      <c r="AH73" s="187"/>
      <c r="AI73" s="187"/>
      <c r="AJ73" s="187"/>
      <c r="AK73" s="187"/>
      <c r="AL73" s="187"/>
      <c r="AM73" s="187"/>
      <c r="AS73" s="14"/>
    </row>
    <row r="74" spans="3:45" x14ac:dyDescent="0.2">
      <c r="C74" s="15"/>
      <c r="D74" s="15"/>
      <c r="E74" s="29"/>
      <c r="H74" s="8"/>
      <c r="I74" s="187"/>
      <c r="J74" s="187"/>
      <c r="K74" s="187"/>
      <c r="L74" s="187"/>
      <c r="M74" s="187"/>
      <c r="N74" s="187"/>
      <c r="O74" s="187"/>
      <c r="P74" s="187"/>
      <c r="Q74" s="187"/>
      <c r="R74" s="187"/>
      <c r="S74" s="187"/>
      <c r="T74" s="187"/>
      <c r="U74" s="187"/>
      <c r="V74" s="187"/>
      <c r="W74" s="187"/>
      <c r="X74" s="187"/>
      <c r="Y74" s="187"/>
      <c r="Z74" s="187"/>
      <c r="AA74" s="187"/>
      <c r="AB74" s="187"/>
      <c r="AC74" s="187"/>
      <c r="AD74" s="187"/>
      <c r="AE74" s="187"/>
      <c r="AF74" s="187"/>
      <c r="AG74" s="187"/>
      <c r="AH74" s="187"/>
      <c r="AI74" s="187"/>
      <c r="AJ74" s="187"/>
      <c r="AK74" s="187"/>
      <c r="AL74" s="187"/>
      <c r="AM74" s="187"/>
      <c r="AS74" s="14"/>
    </row>
    <row r="75" spans="3:45" x14ac:dyDescent="0.2">
      <c r="C75" s="15"/>
      <c r="D75" s="15"/>
      <c r="E75" s="15"/>
      <c r="F75" s="8"/>
      <c r="G75" s="15"/>
      <c r="H75" s="20"/>
      <c r="I75" s="20"/>
      <c r="J75" s="20"/>
      <c r="K75" s="20"/>
      <c r="L75" s="14"/>
      <c r="M75" s="14"/>
      <c r="N75" s="14"/>
      <c r="O75" s="14"/>
      <c r="P75" s="14"/>
      <c r="Q75" s="14"/>
      <c r="R75" s="14"/>
      <c r="U75" s="5"/>
      <c r="V75" s="5"/>
      <c r="AM75" s="5"/>
    </row>
    <row r="76" spans="3:45" ht="16.5" customHeight="1" x14ac:dyDescent="0.2">
      <c r="C76" s="15"/>
      <c r="F76" s="162"/>
      <c r="G76" s="167" t="s">
        <v>51</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row>
    <row r="77" spans="3:45" x14ac:dyDescent="0.2">
      <c r="C77" s="15"/>
      <c r="D77" s="15"/>
      <c r="E77" s="9"/>
      <c r="F77" s="9"/>
      <c r="G77" s="167"/>
      <c r="H77" s="167"/>
      <c r="I77" s="167"/>
      <c r="J77" s="167"/>
      <c r="K77" s="167"/>
      <c r="L77" s="167"/>
      <c r="M77" s="167"/>
      <c r="N77" s="167"/>
      <c r="O77" s="167"/>
      <c r="P77" s="167"/>
      <c r="Q77" s="167"/>
      <c r="R77" s="167"/>
      <c r="S77" s="167"/>
      <c r="T77" s="167"/>
      <c r="U77" s="167"/>
      <c r="V77" s="167"/>
      <c r="W77" s="167"/>
      <c r="X77" s="167"/>
      <c r="Y77" s="167"/>
      <c r="Z77" s="167"/>
      <c r="AA77" s="167"/>
      <c r="AB77" s="167"/>
      <c r="AC77" s="167"/>
      <c r="AD77" s="167"/>
      <c r="AE77" s="167"/>
      <c r="AF77" s="167"/>
      <c r="AG77" s="167"/>
      <c r="AH77" s="167"/>
      <c r="AI77" s="167"/>
      <c r="AJ77" s="167"/>
      <c r="AK77" s="167"/>
      <c r="AL77" s="167"/>
      <c r="AM77" s="167"/>
    </row>
    <row r="78" spans="3:45" x14ac:dyDescent="0.2">
      <c r="C78" s="15"/>
      <c r="D78" s="15"/>
      <c r="E78" s="9"/>
      <c r="F78" s="9"/>
      <c r="G78" s="167"/>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row>
    <row r="79" spans="3:45" x14ac:dyDescent="0.2">
      <c r="C79" s="15"/>
      <c r="D79" s="15"/>
      <c r="E79" s="9"/>
      <c r="F79" s="9"/>
      <c r="G79" s="167"/>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row>
    <row r="80" spans="3:45" x14ac:dyDescent="0.2">
      <c r="C80" s="15"/>
      <c r="E80" s="9"/>
      <c r="F80" s="9"/>
      <c r="G80" s="167"/>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row>
    <row r="81" spans="1:40" x14ac:dyDescent="0.2">
      <c r="C81" s="15"/>
      <c r="E81" s="9"/>
      <c r="F81" s="9"/>
      <c r="G81" s="26"/>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6"/>
      <c r="AI81" s="26"/>
      <c r="AJ81" s="26"/>
      <c r="AK81" s="26"/>
      <c r="AL81" s="26"/>
      <c r="AM81" s="26"/>
    </row>
    <row r="82" spans="1:40" ht="16.5" customHeight="1" x14ac:dyDescent="0.2">
      <c r="A82" s="15"/>
      <c r="B82" s="15"/>
      <c r="C82" s="18"/>
      <c r="D82" s="18"/>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19"/>
    </row>
    <row r="83" spans="1:40" x14ac:dyDescent="0.2">
      <c r="A83" s="210">
        <v>2</v>
      </c>
      <c r="B83" s="210"/>
      <c r="C83" s="149" t="s">
        <v>48</v>
      </c>
      <c r="D83" s="130"/>
      <c r="E83" s="150"/>
      <c r="F83" s="150"/>
      <c r="G83" s="150"/>
      <c r="H83" s="129"/>
      <c r="I83" s="129"/>
      <c r="J83" s="129"/>
      <c r="K83" s="129"/>
      <c r="L83" s="127"/>
      <c r="M83" s="127"/>
      <c r="N83" s="127"/>
      <c r="O83" s="127"/>
      <c r="P83" s="127"/>
      <c r="Q83" s="127"/>
      <c r="R83" s="127"/>
      <c r="S83" s="130"/>
      <c r="T83" s="130"/>
      <c r="U83" s="151"/>
      <c r="V83" s="151"/>
      <c r="W83" s="130"/>
      <c r="X83" s="130"/>
      <c r="Y83" s="130"/>
      <c r="Z83" s="130"/>
      <c r="AA83" s="130"/>
      <c r="AB83" s="130"/>
      <c r="AC83" s="130"/>
      <c r="AD83" s="130"/>
      <c r="AE83" s="130"/>
      <c r="AF83" s="130"/>
      <c r="AG83" s="130"/>
      <c r="AH83" s="130"/>
      <c r="AI83" s="31" t="str">
        <f>IF(OR(F52="x",F62="X",F76="x"),"X","")</f>
        <v/>
      </c>
      <c r="AJ83" s="127" t="s">
        <v>0</v>
      </c>
      <c r="AK83" s="130"/>
      <c r="AL83" s="32" t="str">
        <f>IF(AND(F52="",F62="",F76=""),"X","")</f>
        <v>X</v>
      </c>
      <c r="AM83" s="127" t="s">
        <v>1</v>
      </c>
    </row>
    <row r="84" spans="1:40" x14ac:dyDescent="0.2">
      <c r="C84" s="15"/>
    </row>
    <row r="85" spans="1:40" x14ac:dyDescent="0.2">
      <c r="C85" s="15"/>
    </row>
    <row r="86" spans="1:40" ht="6" customHeight="1" x14ac:dyDescent="0.2">
      <c r="C86" s="15"/>
      <c r="D86" s="15"/>
      <c r="E86" s="15"/>
      <c r="F86" s="8"/>
      <c r="G86" s="15"/>
      <c r="H86" s="20"/>
      <c r="I86" s="20"/>
      <c r="J86" s="20"/>
      <c r="K86" s="20"/>
      <c r="L86" s="14"/>
      <c r="M86" s="14"/>
      <c r="N86" s="14"/>
      <c r="O86" s="14"/>
      <c r="P86" s="14"/>
      <c r="Q86" s="14"/>
      <c r="R86" s="14"/>
      <c r="U86" s="5"/>
      <c r="V86" s="5"/>
      <c r="AM86" s="5"/>
    </row>
    <row r="87" spans="1:40" x14ac:dyDescent="0.2">
      <c r="AE87" s="14"/>
      <c r="AF87" s="1" t="s">
        <v>36</v>
      </c>
    </row>
    <row r="88" spans="1:40" ht="6" customHeight="1" x14ac:dyDescent="0.2">
      <c r="C88" s="15"/>
      <c r="D88" s="15"/>
      <c r="E88" s="15"/>
      <c r="F88" s="15"/>
      <c r="G88" s="15"/>
      <c r="H88" s="20"/>
      <c r="I88" s="20"/>
      <c r="J88" s="20"/>
      <c r="K88" s="20"/>
      <c r="L88" s="33"/>
      <c r="M88" s="14"/>
      <c r="Q88" s="34"/>
      <c r="U88" s="15"/>
      <c r="AM88" s="5"/>
    </row>
    <row r="89" spans="1:40" s="124" customFormat="1" ht="15.75" x14ac:dyDescent="0.25">
      <c r="A89" s="184" t="s">
        <v>44</v>
      </c>
      <c r="B89" s="184"/>
      <c r="C89" s="184"/>
      <c r="D89" s="184"/>
      <c r="E89" s="184"/>
      <c r="F89" s="184"/>
      <c r="G89" s="184"/>
      <c r="H89" s="184"/>
      <c r="I89" s="184"/>
      <c r="J89" s="184"/>
      <c r="K89" s="184"/>
      <c r="L89" s="184"/>
      <c r="M89" s="184"/>
      <c r="N89" s="184"/>
      <c r="O89" s="184"/>
      <c r="P89" s="184"/>
      <c r="Q89" s="184"/>
      <c r="R89" s="184"/>
      <c r="S89" s="184"/>
      <c r="T89" s="184"/>
      <c r="U89" s="184"/>
      <c r="V89" s="184"/>
      <c r="W89" s="184"/>
      <c r="X89" s="184"/>
      <c r="Y89" s="184"/>
      <c r="Z89" s="184"/>
      <c r="AA89" s="184"/>
      <c r="AB89" s="184"/>
      <c r="AC89" s="184"/>
      <c r="AD89" s="184"/>
      <c r="AE89" s="184"/>
      <c r="AF89" s="184"/>
      <c r="AG89" s="184"/>
      <c r="AH89" s="184"/>
      <c r="AI89" s="184"/>
      <c r="AJ89" s="184"/>
      <c r="AK89" s="184"/>
      <c r="AL89" s="184"/>
      <c r="AM89" s="184"/>
      <c r="AN89" s="184"/>
    </row>
    <row r="90" spans="1:40" ht="6" customHeight="1" x14ac:dyDescent="0.2"/>
    <row r="91" spans="1:40" ht="6" customHeight="1" x14ac:dyDescent="0.2"/>
    <row r="92" spans="1:40" x14ac:dyDescent="0.2">
      <c r="A92" s="1" t="s">
        <v>68</v>
      </c>
    </row>
    <row r="93" spans="1:40" ht="12" customHeight="1" x14ac:dyDescent="0.2">
      <c r="C93" s="15"/>
      <c r="D93" s="15"/>
      <c r="E93" s="15"/>
      <c r="F93" s="15"/>
      <c r="G93" s="15"/>
      <c r="H93" s="20"/>
      <c r="I93" s="20"/>
      <c r="J93" s="20"/>
      <c r="K93" s="20"/>
      <c r="L93" s="33"/>
      <c r="M93" s="14"/>
      <c r="Q93" s="34"/>
      <c r="U93" s="15"/>
      <c r="AM93" s="5"/>
    </row>
    <row r="94" spans="1:40" ht="16.5" customHeight="1" x14ac:dyDescent="0.2">
      <c r="A94" s="210">
        <v>3</v>
      </c>
      <c r="B94" s="210"/>
      <c r="C94" s="35" t="s">
        <v>69</v>
      </c>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5"/>
    </row>
    <row r="95" spans="1:40" ht="12" customHeight="1" x14ac:dyDescent="0.2">
      <c r="H95" s="20"/>
      <c r="I95" s="20"/>
      <c r="J95" s="20"/>
      <c r="K95" s="20"/>
      <c r="L95" s="14"/>
      <c r="M95" s="14"/>
      <c r="U95" s="15"/>
      <c r="AF95" s="36"/>
      <c r="AG95" s="36"/>
      <c r="AH95" s="36"/>
    </row>
    <row r="96" spans="1:40" ht="16.5" customHeight="1" x14ac:dyDescent="0.2">
      <c r="C96" s="37"/>
      <c r="D96" s="22" t="s">
        <v>7</v>
      </c>
      <c r="E96" s="167" t="s">
        <v>70</v>
      </c>
      <c r="F96" s="167"/>
      <c r="G96" s="167"/>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9"/>
    </row>
    <row r="97" spans="3:40" ht="12.75" customHeight="1" x14ac:dyDescent="0.2">
      <c r="C97" s="37"/>
      <c r="D97" s="37"/>
      <c r="E97" s="167"/>
      <c r="F97" s="167"/>
      <c r="G97" s="167"/>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9"/>
    </row>
    <row r="98" spans="3:40" ht="12.75" customHeight="1" x14ac:dyDescent="0.2">
      <c r="C98" s="37"/>
      <c r="D98" s="37"/>
      <c r="E98" s="167"/>
      <c r="F98" s="167"/>
      <c r="G98" s="167"/>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9"/>
    </row>
    <row r="99" spans="3:40" s="14" customFormat="1" x14ac:dyDescent="0.2">
      <c r="D99" s="38"/>
      <c r="E99" s="167"/>
      <c r="F99" s="167"/>
      <c r="G99" s="167"/>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9"/>
    </row>
    <row r="100" spans="3:40" ht="8.1" customHeight="1" x14ac:dyDescent="0.2">
      <c r="C100" s="39"/>
      <c r="D100" s="39"/>
      <c r="E100" s="167"/>
      <c r="F100" s="167"/>
      <c r="G100" s="167"/>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9"/>
    </row>
    <row r="101" spans="3:40" ht="3.95" customHeight="1" x14ac:dyDescent="0.2">
      <c r="D101" s="40"/>
      <c r="F101" s="152"/>
      <c r="G101" s="152"/>
      <c r="H101" s="153"/>
      <c r="I101" s="130"/>
      <c r="J101" s="130"/>
      <c r="K101" s="153"/>
      <c r="L101" s="127"/>
      <c r="M101" s="127"/>
      <c r="N101" s="130"/>
      <c r="O101" s="130"/>
      <c r="P101" s="130"/>
      <c r="Q101" s="130"/>
      <c r="R101" s="130"/>
      <c r="S101" s="130"/>
      <c r="T101" s="130"/>
      <c r="U101" s="130"/>
      <c r="V101" s="130"/>
      <c r="W101" s="130"/>
      <c r="X101" s="130"/>
      <c r="Y101" s="130"/>
      <c r="Z101" s="130"/>
      <c r="AA101" s="130"/>
      <c r="AB101" s="157"/>
      <c r="AC101" s="130"/>
      <c r="AD101" s="134"/>
      <c r="AE101" s="19"/>
      <c r="AF101" s="19"/>
      <c r="AG101" s="19"/>
    </row>
    <row r="102" spans="3:40" x14ac:dyDescent="0.2">
      <c r="D102" s="13"/>
      <c r="F102" s="154"/>
      <c r="G102" s="154" t="s">
        <v>13</v>
      </c>
      <c r="H102" s="130"/>
      <c r="I102" s="130"/>
      <c r="J102" s="130"/>
      <c r="K102" s="130"/>
      <c r="L102" s="188">
        <v>0</v>
      </c>
      <c r="M102" s="189"/>
      <c r="N102" s="190"/>
      <c r="O102" s="152" t="s">
        <v>25</v>
      </c>
      <c r="P102" s="130"/>
      <c r="Q102" s="130"/>
      <c r="R102" s="130"/>
      <c r="S102" s="130"/>
      <c r="T102" s="172">
        <f>L102*28.35</f>
        <v>0</v>
      </c>
      <c r="U102" s="173"/>
      <c r="V102" s="174"/>
      <c r="W102" s="158" t="s">
        <v>26</v>
      </c>
      <c r="X102" s="130"/>
      <c r="Y102" s="130"/>
      <c r="Z102" s="130"/>
      <c r="AA102" s="130"/>
      <c r="AB102" s="157"/>
      <c r="AC102" s="130"/>
      <c r="AD102" s="134"/>
      <c r="AE102" s="19"/>
      <c r="AF102" s="19"/>
      <c r="AG102" s="19"/>
    </row>
    <row r="103" spans="3:40" ht="3.95" customHeight="1" x14ac:dyDescent="0.2">
      <c r="D103" s="40"/>
      <c r="F103" s="152"/>
      <c r="G103" s="152"/>
      <c r="H103" s="153"/>
      <c r="I103" s="130"/>
      <c r="J103" s="130"/>
      <c r="K103" s="153"/>
      <c r="L103" s="127"/>
      <c r="M103" s="127"/>
      <c r="N103" s="130"/>
      <c r="O103" s="130"/>
      <c r="P103" s="130"/>
      <c r="Q103" s="130"/>
      <c r="R103" s="130"/>
      <c r="S103" s="130"/>
      <c r="T103" s="130"/>
      <c r="U103" s="130"/>
      <c r="V103" s="130"/>
      <c r="W103" s="130"/>
      <c r="X103" s="130"/>
      <c r="Y103" s="130"/>
      <c r="Z103" s="130"/>
      <c r="AA103" s="130"/>
      <c r="AB103" s="157"/>
      <c r="AC103" s="130"/>
      <c r="AD103" s="130"/>
    </row>
    <row r="104" spans="3:40" x14ac:dyDescent="0.2">
      <c r="D104" s="13"/>
      <c r="F104" s="154"/>
      <c r="G104" s="154" t="s">
        <v>14</v>
      </c>
      <c r="H104" s="130"/>
      <c r="I104" s="130"/>
      <c r="J104" s="130"/>
      <c r="K104" s="130"/>
      <c r="L104" s="188">
        <v>0</v>
      </c>
      <c r="M104" s="189"/>
      <c r="N104" s="190"/>
      <c r="O104" s="152" t="s">
        <v>27</v>
      </c>
      <c r="P104" s="130"/>
      <c r="Q104" s="130"/>
      <c r="R104" s="130"/>
      <c r="S104" s="130"/>
      <c r="T104" s="172">
        <f>L104*28.35</f>
        <v>0</v>
      </c>
      <c r="U104" s="173"/>
      <c r="V104" s="174"/>
      <c r="W104" s="158" t="s">
        <v>28</v>
      </c>
      <c r="X104" s="130"/>
      <c r="Y104" s="130"/>
      <c r="Z104" s="130"/>
      <c r="AA104" s="130"/>
      <c r="AB104" s="159"/>
      <c r="AC104" s="130"/>
      <c r="AD104" s="134"/>
      <c r="AE104" s="19"/>
      <c r="AF104" s="19"/>
      <c r="AG104" s="19"/>
    </row>
    <row r="105" spans="3:40" ht="8.1" customHeight="1" x14ac:dyDescent="0.2">
      <c r="D105" s="40"/>
      <c r="F105" s="152"/>
      <c r="G105" s="152"/>
      <c r="H105" s="153"/>
      <c r="I105" s="130"/>
      <c r="J105" s="130"/>
      <c r="K105" s="153"/>
      <c r="L105" s="127"/>
      <c r="M105" s="127"/>
      <c r="N105" s="130"/>
      <c r="O105" s="130"/>
      <c r="P105" s="130"/>
      <c r="Q105" s="130"/>
      <c r="R105" s="130"/>
      <c r="S105" s="130"/>
      <c r="T105" s="130"/>
      <c r="U105" s="130"/>
      <c r="V105" s="130"/>
      <c r="W105" s="130"/>
      <c r="X105" s="130"/>
      <c r="Y105" s="130"/>
      <c r="Z105" s="130"/>
      <c r="AA105" s="130"/>
      <c r="AB105" s="157"/>
      <c r="AC105" s="130"/>
      <c r="AD105" s="130"/>
    </row>
    <row r="106" spans="3:40" x14ac:dyDescent="0.2">
      <c r="D106" s="13"/>
      <c r="F106" s="130"/>
      <c r="G106" s="155" t="s">
        <v>12</v>
      </c>
      <c r="H106" s="156"/>
      <c r="I106" s="156"/>
      <c r="J106" s="156"/>
      <c r="K106" s="156"/>
      <c r="L106" s="156"/>
      <c r="M106" s="130"/>
      <c r="N106" s="130"/>
      <c r="O106" s="130"/>
      <c r="P106" s="130"/>
      <c r="Q106" s="130"/>
      <c r="R106" s="130"/>
      <c r="S106" s="130"/>
      <c r="T106" s="175" t="str">
        <f>IF(T102=T104,"Yes","No")</f>
        <v>Yes</v>
      </c>
      <c r="U106" s="175"/>
      <c r="V106" s="175"/>
      <c r="W106" s="160"/>
      <c r="X106" s="160"/>
      <c r="Y106" s="130"/>
      <c r="Z106" s="130"/>
      <c r="AA106" s="130"/>
      <c r="AB106" s="161"/>
      <c r="AC106" s="130"/>
      <c r="AD106" s="134"/>
      <c r="AE106" s="19"/>
      <c r="AF106" s="19"/>
      <c r="AG106" s="19"/>
    </row>
    <row r="107" spans="3:40" ht="3.95" customHeight="1" x14ac:dyDescent="0.2">
      <c r="F107" s="152"/>
      <c r="G107" s="152"/>
      <c r="H107" s="153"/>
      <c r="I107" s="130"/>
      <c r="J107" s="130"/>
      <c r="K107" s="153"/>
      <c r="L107" s="127"/>
      <c r="M107" s="127"/>
      <c r="N107" s="130"/>
      <c r="O107" s="130"/>
      <c r="P107" s="130"/>
      <c r="Q107" s="130"/>
      <c r="R107" s="130"/>
      <c r="S107" s="130"/>
      <c r="T107" s="130"/>
      <c r="U107" s="130"/>
      <c r="V107" s="130"/>
      <c r="W107" s="130"/>
      <c r="X107" s="130"/>
      <c r="Y107" s="130"/>
      <c r="Z107" s="130"/>
      <c r="AA107" s="130"/>
      <c r="AB107" s="157"/>
      <c r="AC107" s="130"/>
      <c r="AD107" s="130"/>
      <c r="AF107" s="36"/>
      <c r="AG107" s="36"/>
    </row>
    <row r="108" spans="3:40" x14ac:dyDescent="0.2">
      <c r="C108" s="15"/>
    </row>
    <row r="109" spans="3:40" x14ac:dyDescent="0.2">
      <c r="D109" s="22" t="s">
        <v>8</v>
      </c>
      <c r="E109" s="41" t="s">
        <v>71</v>
      </c>
      <c r="I109" s="20"/>
      <c r="J109" s="20"/>
      <c r="K109" s="20"/>
      <c r="L109" s="20"/>
      <c r="M109" s="14"/>
      <c r="N109" s="14"/>
      <c r="V109" s="15"/>
    </row>
    <row r="110" spans="3:40" ht="16.5" customHeight="1" x14ac:dyDescent="0.2">
      <c r="D110" s="42"/>
      <c r="E110" s="182" t="s">
        <v>91</v>
      </c>
      <c r="F110" s="182"/>
      <c r="G110" s="182"/>
      <c r="H110" s="182"/>
      <c r="I110" s="182"/>
      <c r="J110" s="182"/>
      <c r="K110" s="182"/>
      <c r="L110" s="182"/>
      <c r="M110" s="182"/>
      <c r="N110" s="182"/>
      <c r="O110" s="182"/>
      <c r="P110" s="182"/>
      <c r="Q110" s="182"/>
      <c r="R110" s="182"/>
      <c r="S110" s="182"/>
      <c r="T110" s="182"/>
      <c r="U110" s="182"/>
      <c r="V110" s="182"/>
      <c r="W110" s="182"/>
      <c r="X110" s="182"/>
      <c r="Y110" s="182"/>
      <c r="Z110" s="182"/>
      <c r="AA110" s="182"/>
      <c r="AB110" s="182"/>
      <c r="AC110" s="182"/>
      <c r="AD110" s="182"/>
      <c r="AE110" s="182"/>
      <c r="AF110" s="182"/>
      <c r="AG110" s="182"/>
      <c r="AH110" s="182"/>
      <c r="AI110" s="182"/>
      <c r="AJ110" s="182"/>
      <c r="AK110" s="182"/>
      <c r="AL110" s="182"/>
      <c r="AM110" s="182"/>
    </row>
    <row r="111" spans="3:40" x14ac:dyDescent="0.2">
      <c r="D111" s="42"/>
      <c r="E111" s="182"/>
      <c r="F111" s="182"/>
      <c r="G111" s="182"/>
      <c r="H111" s="182"/>
      <c r="I111" s="182"/>
      <c r="J111" s="182"/>
      <c r="K111" s="182"/>
      <c r="L111" s="182"/>
      <c r="M111" s="182"/>
      <c r="N111" s="182"/>
      <c r="O111" s="182"/>
      <c r="P111" s="182"/>
      <c r="Q111" s="182"/>
      <c r="R111" s="182"/>
      <c r="S111" s="182"/>
      <c r="T111" s="182"/>
      <c r="U111" s="182"/>
      <c r="V111" s="182"/>
      <c r="W111" s="182"/>
      <c r="X111" s="182"/>
      <c r="Y111" s="182"/>
      <c r="Z111" s="182"/>
      <c r="AA111" s="182"/>
      <c r="AB111" s="182"/>
      <c r="AC111" s="182"/>
      <c r="AD111" s="182"/>
      <c r="AE111" s="182"/>
      <c r="AF111" s="182"/>
      <c r="AG111" s="182"/>
      <c r="AH111" s="182"/>
      <c r="AI111" s="182"/>
      <c r="AJ111" s="182"/>
      <c r="AK111" s="182"/>
      <c r="AL111" s="182"/>
      <c r="AM111" s="182"/>
    </row>
    <row r="112" spans="3:40" x14ac:dyDescent="0.2">
      <c r="D112" s="42"/>
      <c r="E112" s="182"/>
      <c r="F112" s="182"/>
      <c r="G112" s="182"/>
      <c r="H112" s="182"/>
      <c r="I112" s="182"/>
      <c r="J112" s="182"/>
      <c r="K112" s="182"/>
      <c r="L112" s="182"/>
      <c r="M112" s="182"/>
      <c r="N112" s="182"/>
      <c r="O112" s="182"/>
      <c r="P112" s="182"/>
      <c r="Q112" s="182"/>
      <c r="R112" s="182"/>
      <c r="S112" s="182"/>
      <c r="T112" s="182"/>
      <c r="U112" s="182"/>
      <c r="V112" s="182"/>
      <c r="W112" s="182"/>
      <c r="X112" s="182"/>
      <c r="Y112" s="182"/>
      <c r="Z112" s="182"/>
      <c r="AA112" s="182"/>
      <c r="AB112" s="182"/>
      <c r="AC112" s="182"/>
      <c r="AD112" s="182"/>
      <c r="AE112" s="182"/>
      <c r="AF112" s="182"/>
      <c r="AG112" s="182"/>
      <c r="AH112" s="182"/>
      <c r="AI112" s="182"/>
      <c r="AJ112" s="182"/>
      <c r="AK112" s="182"/>
      <c r="AL112" s="182"/>
      <c r="AM112" s="182"/>
    </row>
    <row r="113" spans="1:42" x14ac:dyDescent="0.2">
      <c r="D113" s="42"/>
      <c r="E113" s="182"/>
      <c r="F113" s="182"/>
      <c r="G113" s="182"/>
      <c r="H113" s="182"/>
      <c r="I113" s="182"/>
      <c r="J113" s="182"/>
      <c r="K113" s="182"/>
      <c r="L113" s="182"/>
      <c r="M113" s="182"/>
      <c r="N113" s="182"/>
      <c r="O113" s="182"/>
      <c r="P113" s="182"/>
      <c r="Q113" s="182"/>
      <c r="R113" s="182"/>
      <c r="S113" s="182"/>
      <c r="T113" s="182"/>
      <c r="U113" s="182"/>
      <c r="V113" s="182"/>
      <c r="W113" s="182"/>
      <c r="X113" s="182"/>
      <c r="Y113" s="182"/>
      <c r="Z113" s="182"/>
      <c r="AA113" s="182"/>
      <c r="AB113" s="182"/>
      <c r="AC113" s="182"/>
      <c r="AD113" s="182"/>
      <c r="AE113" s="182"/>
      <c r="AF113" s="182"/>
      <c r="AG113" s="182"/>
      <c r="AH113" s="182"/>
      <c r="AI113" s="182"/>
      <c r="AJ113" s="182"/>
      <c r="AK113" s="182"/>
      <c r="AL113" s="182"/>
      <c r="AM113" s="182"/>
    </row>
    <row r="114" spans="1:42" x14ac:dyDescent="0.2">
      <c r="D114" s="42"/>
      <c r="E114" s="182"/>
      <c r="F114" s="182"/>
      <c r="G114" s="182"/>
      <c r="H114" s="182"/>
      <c r="I114" s="182"/>
      <c r="J114" s="182"/>
      <c r="K114" s="182"/>
      <c r="L114" s="182"/>
      <c r="M114" s="182"/>
      <c r="N114" s="182"/>
      <c r="O114" s="182"/>
      <c r="P114" s="182"/>
      <c r="Q114" s="182"/>
      <c r="R114" s="182"/>
      <c r="S114" s="182"/>
      <c r="T114" s="182"/>
      <c r="U114" s="182"/>
      <c r="V114" s="182"/>
      <c r="W114" s="182"/>
      <c r="X114" s="182"/>
      <c r="Y114" s="182"/>
      <c r="Z114" s="182"/>
      <c r="AA114" s="182"/>
      <c r="AB114" s="182"/>
      <c r="AC114" s="182"/>
      <c r="AD114" s="182"/>
      <c r="AE114" s="182"/>
      <c r="AF114" s="182"/>
      <c r="AG114" s="182"/>
      <c r="AH114" s="182"/>
      <c r="AI114" s="182"/>
      <c r="AJ114" s="182"/>
      <c r="AK114" s="182"/>
      <c r="AL114" s="182"/>
      <c r="AM114" s="182"/>
    </row>
    <row r="115" spans="1:42" x14ac:dyDescent="0.2">
      <c r="D115" s="42"/>
      <c r="E115" s="182"/>
      <c r="F115" s="182"/>
      <c r="G115" s="182"/>
      <c r="H115" s="182"/>
      <c r="I115" s="182"/>
      <c r="J115" s="182"/>
      <c r="K115" s="182"/>
      <c r="L115" s="182"/>
      <c r="M115" s="182"/>
      <c r="N115" s="182"/>
      <c r="O115" s="182"/>
      <c r="P115" s="182"/>
      <c r="Q115" s="182"/>
      <c r="R115" s="182"/>
      <c r="S115" s="182"/>
      <c r="T115" s="182"/>
      <c r="U115" s="182"/>
      <c r="V115" s="182"/>
      <c r="W115" s="182"/>
      <c r="X115" s="182"/>
      <c r="Y115" s="182"/>
      <c r="Z115" s="182"/>
      <c r="AA115" s="182"/>
      <c r="AB115" s="182"/>
      <c r="AC115" s="182"/>
      <c r="AD115" s="182"/>
      <c r="AE115" s="182"/>
      <c r="AF115" s="182"/>
      <c r="AG115" s="182"/>
      <c r="AH115" s="182"/>
      <c r="AI115" s="182"/>
      <c r="AJ115" s="182"/>
      <c r="AK115" s="182"/>
      <c r="AL115" s="182"/>
      <c r="AM115" s="182"/>
    </row>
    <row r="116" spans="1:42" s="13" customFormat="1" ht="15" customHeight="1" x14ac:dyDescent="0.2">
      <c r="A116" s="1"/>
      <c r="B116" s="1"/>
      <c r="L116" s="1"/>
      <c r="M116" s="1"/>
      <c r="N116" s="1"/>
      <c r="O116" s="1"/>
      <c r="P116" s="1"/>
      <c r="Q116" s="1"/>
      <c r="R116" s="1"/>
      <c r="S116" s="1"/>
      <c r="T116" s="1"/>
      <c r="U116" s="1"/>
      <c r="V116" s="1"/>
      <c r="W116" s="1"/>
      <c r="X116" s="1"/>
      <c r="Y116" s="1"/>
      <c r="Z116" s="1"/>
      <c r="AA116" s="1"/>
      <c r="AB116" s="1"/>
      <c r="AC116" s="1"/>
      <c r="AD116" s="1"/>
      <c r="AE116" s="1"/>
      <c r="AF116" s="1"/>
      <c r="AG116" s="1"/>
      <c r="AH116" s="191" t="s">
        <v>92</v>
      </c>
      <c r="AI116" s="191"/>
      <c r="AJ116" s="191"/>
      <c r="AK116" s="191"/>
      <c r="AL116" s="191"/>
      <c r="AM116" s="191"/>
    </row>
    <row r="117" spans="1:42" ht="21.95" customHeight="1" x14ac:dyDescent="0.2">
      <c r="A117" s="14"/>
      <c r="B117" s="14"/>
      <c r="D117" s="14"/>
      <c r="M117" s="176" t="s">
        <v>49</v>
      </c>
      <c r="N117" s="177"/>
      <c r="O117" s="177"/>
      <c r="P117" s="177"/>
      <c r="Q117" s="177"/>
      <c r="R117" s="177"/>
      <c r="S117" s="177"/>
      <c r="T117" s="177"/>
      <c r="U117" s="177"/>
      <c r="V117" s="177"/>
      <c r="W117" s="177"/>
      <c r="X117" s="177"/>
      <c r="Y117" s="177"/>
      <c r="Z117" s="177"/>
      <c r="AA117" s="177"/>
      <c r="AB117" s="177"/>
      <c r="AC117" s="177"/>
      <c r="AD117" s="177"/>
      <c r="AE117" s="177"/>
      <c r="AF117" s="177"/>
      <c r="AG117" s="178"/>
      <c r="AH117" s="191"/>
      <c r="AI117" s="191"/>
      <c r="AJ117" s="191"/>
      <c r="AK117" s="191"/>
      <c r="AL117" s="191"/>
      <c r="AM117" s="191"/>
    </row>
    <row r="118" spans="1:42" x14ac:dyDescent="0.2">
      <c r="A118" s="14"/>
      <c r="B118" s="14"/>
      <c r="D118" s="14"/>
      <c r="M118" s="169" t="s">
        <v>50</v>
      </c>
      <c r="N118" s="170"/>
      <c r="O118" s="170"/>
      <c r="P118" s="170"/>
      <c r="Q118" s="170"/>
      <c r="R118" s="170"/>
      <c r="S118" s="170"/>
      <c r="T118" s="170"/>
      <c r="U118" s="170"/>
      <c r="V118" s="170"/>
      <c r="W118" s="170"/>
      <c r="X118" s="170"/>
      <c r="Y118" s="170"/>
      <c r="Z118" s="170"/>
      <c r="AA118" s="170"/>
      <c r="AB118" s="170"/>
      <c r="AC118" s="170"/>
      <c r="AD118" s="170"/>
      <c r="AE118" s="170"/>
      <c r="AF118" s="170"/>
      <c r="AG118" s="171"/>
      <c r="AH118" s="191"/>
      <c r="AI118" s="191"/>
      <c r="AJ118" s="191"/>
      <c r="AK118" s="191"/>
      <c r="AL118" s="191"/>
      <c r="AM118" s="191"/>
    </row>
    <row r="119" spans="1:42" ht="6" customHeight="1" x14ac:dyDescent="0.2">
      <c r="A119" s="14"/>
      <c r="B119" s="14"/>
      <c r="D119" s="14"/>
      <c r="M119" s="45"/>
      <c r="N119" s="46"/>
      <c r="O119" s="47"/>
      <c r="P119" s="6"/>
      <c r="Q119" s="47"/>
      <c r="R119" s="47"/>
      <c r="S119" s="47"/>
      <c r="T119" s="47"/>
      <c r="U119" s="47"/>
      <c r="V119" s="47"/>
      <c r="W119" s="47"/>
      <c r="X119" s="48"/>
      <c r="Y119" s="48"/>
      <c r="Z119" s="48"/>
      <c r="AA119" s="47"/>
      <c r="AB119" s="49"/>
      <c r="AC119" s="49"/>
      <c r="AD119" s="48"/>
      <c r="AE119" s="47"/>
      <c r="AF119" s="47"/>
      <c r="AG119" s="50"/>
      <c r="AH119" s="191"/>
      <c r="AI119" s="191"/>
      <c r="AJ119" s="191"/>
      <c r="AK119" s="191"/>
      <c r="AL119" s="191"/>
      <c r="AM119" s="191"/>
    </row>
    <row r="120" spans="1:42" x14ac:dyDescent="0.2">
      <c r="A120" s="127"/>
      <c r="B120" s="128"/>
      <c r="C120" s="129" t="s">
        <v>18</v>
      </c>
      <c r="D120" s="130"/>
      <c r="E120" s="130"/>
      <c r="F120" s="130"/>
      <c r="G120" s="131"/>
      <c r="H120" s="130"/>
      <c r="I120" s="130"/>
      <c r="J120" s="130"/>
      <c r="K120" s="130"/>
      <c r="L120" s="130"/>
      <c r="M120" s="45"/>
      <c r="N120" s="46" t="s">
        <v>14</v>
      </c>
      <c r="O120" s="49"/>
      <c r="P120" s="51"/>
      <c r="Q120" s="47"/>
      <c r="R120" s="47"/>
      <c r="S120" s="163">
        <v>0</v>
      </c>
      <c r="T120" s="52" t="s">
        <v>47</v>
      </c>
      <c r="U120" s="53"/>
      <c r="V120" s="53"/>
      <c r="W120" s="46"/>
      <c r="X120" s="54"/>
      <c r="Y120" s="54"/>
      <c r="Z120" s="54"/>
      <c r="AA120" s="47"/>
      <c r="AB120" s="53"/>
      <c r="AC120" s="183">
        <v>0</v>
      </c>
      <c r="AD120" s="183"/>
      <c r="AE120" s="183"/>
      <c r="AF120" s="183"/>
      <c r="AG120" s="164" t="s">
        <v>39</v>
      </c>
      <c r="AH120" s="191"/>
      <c r="AI120" s="191"/>
      <c r="AJ120" s="191"/>
      <c r="AK120" s="191"/>
      <c r="AL120" s="191"/>
      <c r="AM120" s="191"/>
    </row>
    <row r="121" spans="1:42" x14ac:dyDescent="0.2">
      <c r="A121" s="14"/>
      <c r="B121" s="14"/>
      <c r="D121" s="14"/>
      <c r="M121" s="45"/>
      <c r="N121" s="46"/>
      <c r="O121" s="47"/>
      <c r="P121" s="6"/>
      <c r="Q121" s="47"/>
      <c r="R121" s="47"/>
      <c r="S121" s="47"/>
      <c r="T121" s="47"/>
      <c r="U121" s="47"/>
      <c r="V121" s="47"/>
      <c r="W121" s="47"/>
      <c r="X121" s="48"/>
      <c r="Y121" s="48"/>
      <c r="Z121" s="48"/>
      <c r="AA121" s="47"/>
      <c r="AB121" s="49"/>
      <c r="AC121" s="49"/>
      <c r="AD121" s="48"/>
      <c r="AE121" s="47"/>
      <c r="AF121" s="47"/>
      <c r="AG121" s="50"/>
      <c r="AH121" s="55"/>
      <c r="AI121" s="44"/>
      <c r="AJ121" s="44"/>
      <c r="AK121" s="44"/>
      <c r="AL121" s="44"/>
      <c r="AM121" s="44"/>
    </row>
    <row r="122" spans="1:42" ht="14.25" x14ac:dyDescent="0.2">
      <c r="A122" s="14"/>
      <c r="B122" s="56"/>
      <c r="C122" s="126" t="s">
        <v>6</v>
      </c>
      <c r="D122" s="57" t="s">
        <v>78</v>
      </c>
      <c r="E122" s="15"/>
      <c r="F122" s="15"/>
      <c r="G122" s="15"/>
      <c r="H122" s="15"/>
      <c r="I122" s="15"/>
      <c r="J122" s="15"/>
      <c r="K122" s="15"/>
      <c r="L122" s="15"/>
      <c r="M122" s="45"/>
      <c r="N122" s="46" t="s">
        <v>4</v>
      </c>
      <c r="O122" s="47"/>
      <c r="P122" s="47"/>
      <c r="Q122" s="47"/>
      <c r="R122" s="47"/>
      <c r="S122" s="47"/>
      <c r="T122" s="47"/>
      <c r="U122" s="47"/>
      <c r="V122" s="47"/>
      <c r="W122" s="58"/>
      <c r="X122" s="48"/>
      <c r="Y122" s="48"/>
      <c r="Z122" s="48"/>
      <c r="AA122" s="47"/>
      <c r="AB122" s="53"/>
      <c r="AC122" s="179">
        <v>0</v>
      </c>
      <c r="AD122" s="180"/>
      <c r="AE122" s="180"/>
      <c r="AF122" s="181"/>
      <c r="AG122" s="50"/>
      <c r="AI122" s="31" t="str">
        <f>IF(AC122&lt;=200,"X","")</f>
        <v>X</v>
      </c>
      <c r="AJ122" s="14" t="s">
        <v>0</v>
      </c>
      <c r="AK122" s="14"/>
      <c r="AL122" s="32" t="str">
        <f>IF(AC122&gt;200,"X","")</f>
        <v/>
      </c>
      <c r="AM122" s="14" t="s">
        <v>1</v>
      </c>
      <c r="AN122" s="59"/>
    </row>
    <row r="123" spans="1:42" ht="6" customHeight="1" x14ac:dyDescent="0.2">
      <c r="A123" s="14"/>
      <c r="B123" s="14"/>
      <c r="C123" s="21"/>
      <c r="D123" s="20"/>
      <c r="E123" s="15"/>
      <c r="F123" s="15"/>
      <c r="G123" s="15"/>
      <c r="H123" s="15"/>
      <c r="I123" s="15"/>
      <c r="J123" s="15"/>
      <c r="K123" s="15"/>
      <c r="L123" s="15"/>
      <c r="M123" s="45"/>
      <c r="N123" s="46"/>
      <c r="O123" s="47"/>
      <c r="P123" s="6"/>
      <c r="Q123" s="47"/>
      <c r="R123" s="47"/>
      <c r="S123" s="47"/>
      <c r="T123" s="47"/>
      <c r="U123" s="47"/>
      <c r="V123" s="47"/>
      <c r="W123" s="47"/>
      <c r="X123" s="48"/>
      <c r="Y123" s="48"/>
      <c r="Z123" s="48"/>
      <c r="AA123" s="47"/>
      <c r="AB123" s="49"/>
      <c r="AC123" s="49"/>
      <c r="AD123" s="48"/>
      <c r="AE123" s="47"/>
      <c r="AF123" s="47"/>
      <c r="AG123" s="50"/>
      <c r="AH123" s="60"/>
      <c r="AI123" s="60"/>
      <c r="AJ123" s="60"/>
      <c r="AK123" s="60"/>
      <c r="AL123" s="60"/>
      <c r="AM123" s="60"/>
    </row>
    <row r="124" spans="1:42" x14ac:dyDescent="0.2">
      <c r="A124" s="14"/>
      <c r="B124" s="56"/>
      <c r="C124" s="21"/>
      <c r="D124" s="8"/>
      <c r="E124" s="15"/>
      <c r="F124" s="15"/>
      <c r="G124" s="15"/>
      <c r="H124" s="15"/>
      <c r="I124" s="15"/>
      <c r="J124" s="15"/>
      <c r="K124" s="15"/>
      <c r="L124" s="15"/>
      <c r="M124" s="45"/>
      <c r="N124" s="46" t="s">
        <v>16</v>
      </c>
      <c r="O124" s="47"/>
      <c r="P124" s="58"/>
      <c r="Q124" s="47"/>
      <c r="R124" s="47"/>
      <c r="S124" s="47"/>
      <c r="T124" s="47"/>
      <c r="U124" s="47"/>
      <c r="V124" s="47"/>
      <c r="W124" s="61"/>
      <c r="X124" s="48"/>
      <c r="Y124" s="48"/>
      <c r="Z124" s="48"/>
      <c r="AA124" s="47"/>
      <c r="AB124" s="53"/>
      <c r="AC124" s="179">
        <v>0</v>
      </c>
      <c r="AD124" s="180"/>
      <c r="AE124" s="180"/>
      <c r="AF124" s="181"/>
      <c r="AG124" s="62" t="s">
        <v>2</v>
      </c>
      <c r="AN124" s="59"/>
      <c r="AP124" s="56"/>
    </row>
    <row r="125" spans="1:42" ht="6" customHeight="1" x14ac:dyDescent="0.2">
      <c r="A125" s="14"/>
      <c r="B125" s="14"/>
      <c r="C125" s="21"/>
      <c r="D125" s="20"/>
      <c r="E125" s="15"/>
      <c r="F125" s="15"/>
      <c r="G125" s="15"/>
      <c r="H125" s="15"/>
      <c r="I125" s="15"/>
      <c r="J125" s="15"/>
      <c r="K125" s="15"/>
      <c r="L125" s="15"/>
      <c r="M125" s="45"/>
      <c r="N125" s="46"/>
      <c r="O125" s="47"/>
      <c r="P125" s="6"/>
      <c r="Q125" s="47"/>
      <c r="R125" s="47"/>
      <c r="S125" s="47"/>
      <c r="T125" s="47"/>
      <c r="U125" s="47"/>
      <c r="V125" s="47"/>
      <c r="W125" s="47"/>
      <c r="X125" s="48"/>
      <c r="Y125" s="48"/>
      <c r="Z125" s="48"/>
      <c r="AA125" s="47"/>
      <c r="AB125" s="49"/>
      <c r="AC125" s="49"/>
      <c r="AD125" s="48"/>
      <c r="AE125" s="47"/>
      <c r="AF125" s="47"/>
      <c r="AG125" s="50"/>
      <c r="AH125" s="60"/>
      <c r="AI125" s="60"/>
      <c r="AJ125" s="60"/>
      <c r="AK125" s="60"/>
      <c r="AL125" s="60"/>
      <c r="AM125" s="60"/>
    </row>
    <row r="126" spans="1:42" x14ac:dyDescent="0.2">
      <c r="A126" s="63"/>
      <c r="B126" s="63"/>
      <c r="C126" s="21"/>
      <c r="D126" s="57"/>
      <c r="E126" s="20"/>
      <c r="F126" s="20"/>
      <c r="G126" s="20"/>
      <c r="H126" s="20"/>
      <c r="I126" s="20"/>
      <c r="J126" s="20"/>
      <c r="K126" s="20"/>
      <c r="L126" s="15"/>
      <c r="M126" s="45"/>
      <c r="N126" s="46" t="s">
        <v>17</v>
      </c>
      <c r="O126" s="47"/>
      <c r="P126" s="6"/>
      <c r="Q126" s="47"/>
      <c r="R126" s="47"/>
      <c r="S126" s="47"/>
      <c r="T126" s="47"/>
      <c r="U126" s="47"/>
      <c r="V126" s="47"/>
      <c r="W126" s="47"/>
      <c r="X126" s="64"/>
      <c r="Y126" s="47"/>
      <c r="Z126" s="47"/>
      <c r="AA126" s="47"/>
      <c r="AB126" s="53"/>
      <c r="AC126" s="179">
        <v>0</v>
      </c>
      <c r="AD126" s="180"/>
      <c r="AE126" s="180"/>
      <c r="AF126" s="181"/>
      <c r="AG126" s="62" t="s">
        <v>2</v>
      </c>
      <c r="AN126" s="59"/>
    </row>
    <row r="127" spans="1:42" ht="6" customHeight="1" x14ac:dyDescent="0.2">
      <c r="A127" s="14"/>
      <c r="B127" s="14"/>
      <c r="C127" s="21"/>
      <c r="D127" s="20"/>
      <c r="E127" s="15"/>
      <c r="F127" s="15"/>
      <c r="G127" s="15"/>
      <c r="H127" s="15"/>
      <c r="I127" s="15"/>
      <c r="J127" s="15"/>
      <c r="K127" s="15"/>
      <c r="L127" s="15"/>
      <c r="M127" s="45"/>
      <c r="N127" s="46"/>
      <c r="O127" s="47"/>
      <c r="P127" s="6"/>
      <c r="Q127" s="47"/>
      <c r="R127" s="47"/>
      <c r="S127" s="47"/>
      <c r="T127" s="47"/>
      <c r="U127" s="47"/>
      <c r="V127" s="47"/>
      <c r="W127" s="47"/>
      <c r="X127" s="48"/>
      <c r="Y127" s="48"/>
      <c r="Z127" s="48"/>
      <c r="AA127" s="47"/>
      <c r="AB127" s="49"/>
      <c r="AC127" s="49"/>
      <c r="AD127" s="48"/>
      <c r="AE127" s="47"/>
      <c r="AF127" s="47"/>
      <c r="AG127" s="50"/>
      <c r="AH127" s="60"/>
      <c r="AI127" s="60"/>
      <c r="AJ127" s="60"/>
      <c r="AK127" s="60"/>
      <c r="AL127" s="60"/>
      <c r="AM127" s="60"/>
    </row>
    <row r="128" spans="1:42" s="3" customFormat="1" ht="13.5" customHeight="1" x14ac:dyDescent="0.2">
      <c r="A128" s="16"/>
      <c r="B128" s="16"/>
      <c r="C128" s="126" t="s">
        <v>6</v>
      </c>
      <c r="D128" s="192" t="s">
        <v>79</v>
      </c>
      <c r="E128" s="192"/>
      <c r="F128" s="192"/>
      <c r="G128" s="192"/>
      <c r="H128" s="192"/>
      <c r="I128" s="192"/>
      <c r="J128" s="192"/>
      <c r="K128" s="192"/>
      <c r="L128" s="15"/>
      <c r="M128" s="45"/>
      <c r="N128" s="46" t="s">
        <v>5</v>
      </c>
      <c r="O128" s="47"/>
      <c r="P128" s="69"/>
      <c r="Q128" s="47"/>
      <c r="R128" s="47"/>
      <c r="S128" s="47"/>
      <c r="T128" s="47"/>
      <c r="U128" s="47"/>
      <c r="V128" s="47"/>
      <c r="W128" s="65"/>
      <c r="X128" s="51"/>
      <c r="Y128" s="51"/>
      <c r="Z128" s="51"/>
      <c r="AA128" s="47"/>
      <c r="AB128" s="66"/>
      <c r="AC128" s="179">
        <v>0</v>
      </c>
      <c r="AD128" s="180"/>
      <c r="AE128" s="180"/>
      <c r="AF128" s="181"/>
      <c r="AG128" s="67" t="s">
        <v>3</v>
      </c>
      <c r="AH128" s="1"/>
      <c r="AI128" s="31" t="str">
        <f>IF(AC128&lt;=200,"X","")</f>
        <v>X</v>
      </c>
      <c r="AJ128" s="14" t="s">
        <v>0</v>
      </c>
      <c r="AK128" s="14"/>
      <c r="AL128" s="32" t="str">
        <f>IF(AC128&gt;200,"X","")</f>
        <v/>
      </c>
      <c r="AM128" s="14" t="s">
        <v>1</v>
      </c>
      <c r="AN128" s="1"/>
    </row>
    <row r="129" spans="1:44" ht="6" customHeight="1" x14ac:dyDescent="0.2">
      <c r="A129" s="14"/>
      <c r="B129" s="14"/>
      <c r="C129" s="21"/>
      <c r="D129" s="192"/>
      <c r="E129" s="192"/>
      <c r="F129" s="192"/>
      <c r="G129" s="192"/>
      <c r="H129" s="192"/>
      <c r="I129" s="192"/>
      <c r="J129" s="192"/>
      <c r="K129" s="192"/>
      <c r="L129" s="15"/>
      <c r="M129" s="70"/>
      <c r="N129" s="49"/>
      <c r="O129" s="47"/>
      <c r="P129" s="6"/>
      <c r="Q129" s="47"/>
      <c r="R129" s="47"/>
      <c r="S129" s="47"/>
      <c r="T129" s="47"/>
      <c r="U129" s="47"/>
      <c r="V129" s="47"/>
      <c r="W129" s="47"/>
      <c r="X129" s="48"/>
      <c r="Y129" s="48"/>
      <c r="Z129" s="48"/>
      <c r="AA129" s="47"/>
      <c r="AB129" s="49"/>
      <c r="AC129" s="49"/>
      <c r="AD129" s="48"/>
      <c r="AE129" s="47"/>
      <c r="AF129" s="47"/>
      <c r="AG129" s="50"/>
      <c r="AH129" s="60"/>
      <c r="AI129" s="60"/>
      <c r="AJ129" s="60"/>
      <c r="AK129" s="60"/>
      <c r="AL129" s="60"/>
      <c r="AM129" s="60"/>
    </row>
    <row r="130" spans="1:44" ht="16.5" customHeight="1" x14ac:dyDescent="0.2">
      <c r="A130" s="14"/>
      <c r="B130" s="56"/>
      <c r="C130" s="21"/>
      <c r="D130" s="192"/>
      <c r="E130" s="192"/>
      <c r="F130" s="192"/>
      <c r="G130" s="192"/>
      <c r="H130" s="192"/>
      <c r="I130" s="192"/>
      <c r="J130" s="192"/>
      <c r="K130" s="192"/>
      <c r="L130" s="15"/>
      <c r="M130" s="45"/>
      <c r="N130" s="186" t="s">
        <v>106</v>
      </c>
      <c r="O130" s="186"/>
      <c r="P130" s="186"/>
      <c r="Q130" s="186"/>
      <c r="R130" s="186"/>
      <c r="S130" s="186"/>
      <c r="T130" s="186"/>
      <c r="U130" s="186"/>
      <c r="V130" s="186"/>
      <c r="W130" s="186"/>
      <c r="X130" s="186"/>
      <c r="Y130" s="186"/>
      <c r="Z130" s="186"/>
      <c r="AA130" s="186"/>
      <c r="AB130" s="66"/>
      <c r="AC130" s="179">
        <v>0</v>
      </c>
      <c r="AD130" s="180"/>
      <c r="AE130" s="180"/>
      <c r="AF130" s="181"/>
      <c r="AG130" s="67" t="s">
        <v>2</v>
      </c>
    </row>
    <row r="131" spans="1:44" ht="16.5" customHeight="1" x14ac:dyDescent="0.2">
      <c r="A131" s="14"/>
      <c r="B131" s="56"/>
      <c r="C131" s="21"/>
      <c r="D131" s="68"/>
      <c r="E131" s="68"/>
      <c r="F131" s="68"/>
      <c r="G131" s="68"/>
      <c r="H131" s="68"/>
      <c r="I131" s="68"/>
      <c r="J131" s="68"/>
      <c r="K131" s="68"/>
      <c r="L131" s="15"/>
      <c r="M131" s="45"/>
      <c r="N131" s="186"/>
      <c r="O131" s="186"/>
      <c r="P131" s="186"/>
      <c r="Q131" s="186"/>
      <c r="R131" s="186"/>
      <c r="S131" s="186"/>
      <c r="T131" s="186"/>
      <c r="U131" s="186"/>
      <c r="V131" s="186"/>
      <c r="W131" s="186"/>
      <c r="X131" s="186"/>
      <c r="Y131" s="186"/>
      <c r="Z131" s="186"/>
      <c r="AA131" s="186"/>
      <c r="AB131" s="71"/>
      <c r="AC131" s="71"/>
      <c r="AD131" s="71"/>
      <c r="AE131" s="71"/>
      <c r="AF131" s="71"/>
      <c r="AG131" s="67"/>
    </row>
    <row r="132" spans="1:44" x14ac:dyDescent="0.2">
      <c r="A132" s="14"/>
      <c r="B132" s="56"/>
      <c r="C132" s="21"/>
      <c r="D132" s="8"/>
      <c r="E132" s="15"/>
      <c r="F132" s="15"/>
      <c r="G132" s="15"/>
      <c r="H132" s="15"/>
      <c r="I132" s="15"/>
      <c r="J132" s="15"/>
      <c r="K132" s="15"/>
      <c r="L132" s="15"/>
      <c r="M132" s="72"/>
      <c r="N132" s="186"/>
      <c r="O132" s="186"/>
      <c r="P132" s="186"/>
      <c r="Q132" s="186"/>
      <c r="R132" s="186"/>
      <c r="S132" s="186"/>
      <c r="T132" s="186"/>
      <c r="U132" s="186"/>
      <c r="V132" s="186"/>
      <c r="W132" s="186"/>
      <c r="X132" s="186"/>
      <c r="Y132" s="186"/>
      <c r="Z132" s="186"/>
      <c r="AA132" s="186"/>
      <c r="AB132" s="66"/>
      <c r="AC132" s="71"/>
      <c r="AD132" s="71"/>
      <c r="AE132" s="71"/>
      <c r="AF132" s="71"/>
      <c r="AG132" s="67"/>
    </row>
    <row r="133" spans="1:44" ht="6" customHeight="1" x14ac:dyDescent="0.2">
      <c r="A133" s="14"/>
      <c r="B133" s="14"/>
      <c r="C133" s="21"/>
      <c r="D133" s="20"/>
      <c r="E133" s="15"/>
      <c r="F133" s="15"/>
      <c r="G133" s="15"/>
      <c r="H133" s="15"/>
      <c r="I133" s="15"/>
      <c r="J133" s="15"/>
      <c r="K133" s="15"/>
      <c r="L133" s="15"/>
      <c r="M133" s="70"/>
      <c r="N133" s="49"/>
      <c r="O133" s="47"/>
      <c r="P133" s="6"/>
      <c r="Q133" s="47"/>
      <c r="R133" s="47"/>
      <c r="S133" s="47"/>
      <c r="T133" s="47"/>
      <c r="U133" s="47"/>
      <c r="V133" s="47"/>
      <c r="W133" s="47"/>
      <c r="X133" s="48"/>
      <c r="Y133" s="48"/>
      <c r="Z133" s="48"/>
      <c r="AA133" s="47"/>
      <c r="AB133" s="49"/>
      <c r="AC133" s="49"/>
      <c r="AD133" s="48"/>
      <c r="AE133" s="47"/>
      <c r="AF133" s="47"/>
      <c r="AG133" s="50"/>
      <c r="AH133" s="60"/>
      <c r="AI133" s="60"/>
      <c r="AJ133" s="60"/>
      <c r="AK133" s="60"/>
      <c r="AL133" s="60"/>
      <c r="AM133" s="60"/>
    </row>
    <row r="134" spans="1:44" ht="16.5" customHeight="1" x14ac:dyDescent="0.2">
      <c r="C134" s="8"/>
      <c r="D134" s="57"/>
      <c r="E134" s="15"/>
      <c r="F134" s="15"/>
      <c r="G134" s="15"/>
      <c r="H134" s="15"/>
      <c r="I134" s="15"/>
      <c r="J134" s="15"/>
      <c r="K134" s="35"/>
      <c r="L134" s="15"/>
      <c r="M134" s="45"/>
      <c r="N134" s="186" t="s">
        <v>107</v>
      </c>
      <c r="O134" s="186"/>
      <c r="P134" s="186"/>
      <c r="Q134" s="186"/>
      <c r="R134" s="186"/>
      <c r="S134" s="186"/>
      <c r="T134" s="186"/>
      <c r="U134" s="186"/>
      <c r="V134" s="186"/>
      <c r="W134" s="186"/>
      <c r="X134" s="186"/>
      <c r="Y134" s="186"/>
      <c r="Z134" s="186"/>
      <c r="AA134" s="186"/>
      <c r="AB134" s="53"/>
      <c r="AC134" s="183">
        <v>0</v>
      </c>
      <c r="AD134" s="183"/>
      <c r="AE134" s="183"/>
      <c r="AF134" s="183"/>
      <c r="AG134" s="67" t="s">
        <v>2</v>
      </c>
      <c r="AI134" s="28"/>
      <c r="AJ134" s="14"/>
      <c r="AK134" s="14"/>
      <c r="AL134" s="73"/>
      <c r="AM134" s="14"/>
    </row>
    <row r="135" spans="1:44" ht="16.5" customHeight="1" x14ac:dyDescent="0.2">
      <c r="C135" s="8"/>
      <c r="D135" s="57"/>
      <c r="E135" s="15"/>
      <c r="F135" s="15"/>
      <c r="G135" s="15"/>
      <c r="H135" s="15"/>
      <c r="I135" s="15"/>
      <c r="J135" s="15"/>
      <c r="K135" s="35"/>
      <c r="L135" s="15"/>
      <c r="M135" s="45"/>
      <c r="N135" s="186"/>
      <c r="O135" s="186"/>
      <c r="P135" s="186"/>
      <c r="Q135" s="186"/>
      <c r="R135" s="186"/>
      <c r="S135" s="186"/>
      <c r="T135" s="186"/>
      <c r="U135" s="186"/>
      <c r="V135" s="186"/>
      <c r="W135" s="186"/>
      <c r="X135" s="186"/>
      <c r="Y135" s="186"/>
      <c r="Z135" s="186"/>
      <c r="AA135" s="186"/>
      <c r="AB135" s="71"/>
      <c r="AC135" s="71"/>
      <c r="AD135" s="71"/>
      <c r="AE135" s="71"/>
      <c r="AF135" s="74"/>
      <c r="AG135" s="67"/>
      <c r="AI135" s="28"/>
      <c r="AJ135" s="14"/>
      <c r="AK135" s="14"/>
      <c r="AL135" s="73"/>
      <c r="AM135" s="14"/>
    </row>
    <row r="136" spans="1:44" x14ac:dyDescent="0.2">
      <c r="C136" s="75"/>
      <c r="D136" s="57"/>
      <c r="E136" s="15"/>
      <c r="F136" s="15"/>
      <c r="G136" s="15"/>
      <c r="H136" s="15"/>
      <c r="I136" s="15"/>
      <c r="J136" s="15"/>
      <c r="K136" s="35"/>
      <c r="L136" s="15"/>
      <c r="M136" s="70"/>
      <c r="N136" s="186"/>
      <c r="O136" s="186"/>
      <c r="P136" s="186"/>
      <c r="Q136" s="186"/>
      <c r="R136" s="186"/>
      <c r="S136" s="186"/>
      <c r="T136" s="186"/>
      <c r="U136" s="186"/>
      <c r="V136" s="186"/>
      <c r="W136" s="186"/>
      <c r="X136" s="186"/>
      <c r="Y136" s="186"/>
      <c r="Z136" s="186"/>
      <c r="AA136" s="186"/>
      <c r="AB136" s="49"/>
      <c r="AC136" s="48"/>
      <c r="AD136" s="47"/>
      <c r="AE136" s="47"/>
      <c r="AF136" s="48"/>
      <c r="AG136" s="67"/>
      <c r="AI136" s="28"/>
      <c r="AJ136" s="14"/>
      <c r="AK136" s="14"/>
      <c r="AL136" s="73"/>
      <c r="AM136" s="14"/>
    </row>
    <row r="137" spans="1:44" ht="6" customHeight="1" x14ac:dyDescent="0.2">
      <c r="A137" s="14"/>
      <c r="B137" s="14"/>
      <c r="C137" s="21"/>
      <c r="D137" s="20"/>
      <c r="E137" s="15"/>
      <c r="F137" s="15"/>
      <c r="G137" s="15"/>
      <c r="H137" s="15"/>
      <c r="I137" s="15"/>
      <c r="J137" s="15"/>
      <c r="K137" s="15"/>
      <c r="L137" s="15"/>
      <c r="M137" s="70"/>
      <c r="N137" s="49"/>
      <c r="O137" s="47"/>
      <c r="P137" s="6"/>
      <c r="Q137" s="47"/>
      <c r="R137" s="47"/>
      <c r="S137" s="47"/>
      <c r="T137" s="47"/>
      <c r="U137" s="47"/>
      <c r="V137" s="47"/>
      <c r="W137" s="47"/>
      <c r="X137" s="48"/>
      <c r="Y137" s="48"/>
      <c r="Z137" s="48"/>
      <c r="AA137" s="47"/>
      <c r="AB137" s="49"/>
      <c r="AC137" s="49"/>
      <c r="AD137" s="48"/>
      <c r="AE137" s="47"/>
      <c r="AF137" s="47"/>
      <c r="AG137" s="50"/>
      <c r="AH137" s="60"/>
      <c r="AI137" s="60"/>
      <c r="AJ137" s="60"/>
      <c r="AK137" s="60"/>
      <c r="AL137" s="60"/>
      <c r="AM137" s="60"/>
    </row>
    <row r="138" spans="1:44" s="3" customFormat="1" x14ac:dyDescent="0.2">
      <c r="A138" s="1"/>
      <c r="B138" s="1"/>
      <c r="C138" s="126" t="s">
        <v>6</v>
      </c>
      <c r="D138" s="57" t="s">
        <v>80</v>
      </c>
      <c r="E138" s="15"/>
      <c r="F138" s="15"/>
      <c r="G138" s="15"/>
      <c r="H138" s="15"/>
      <c r="I138" s="15"/>
      <c r="J138" s="15"/>
      <c r="K138" s="35"/>
      <c r="L138" s="15"/>
      <c r="M138" s="45"/>
      <c r="N138" s="46" t="s">
        <v>83</v>
      </c>
      <c r="O138" s="49"/>
      <c r="P138" s="76"/>
      <c r="Q138" s="49"/>
      <c r="R138" s="49"/>
      <c r="S138" s="49"/>
      <c r="T138" s="49"/>
      <c r="U138" s="47"/>
      <c r="V138" s="47"/>
      <c r="W138" s="65"/>
      <c r="X138" s="51"/>
      <c r="Y138" s="51"/>
      <c r="Z138" s="51"/>
      <c r="AA138" s="47"/>
      <c r="AB138" s="47"/>
      <c r="AC138" s="193" t="e">
        <f>(AC124*9)/AC122</f>
        <v>#DIV/0!</v>
      </c>
      <c r="AD138" s="194"/>
      <c r="AE138" s="194"/>
      <c r="AF138" s="195"/>
      <c r="AG138" s="67"/>
      <c r="AH138" s="1"/>
      <c r="AI138" s="31" t="e">
        <f>IF(AC138&lt;=35%,"X","")</f>
        <v>#DIV/0!</v>
      </c>
      <c r="AJ138" s="14" t="s">
        <v>0</v>
      </c>
      <c r="AK138" s="14"/>
      <c r="AL138" s="32" t="e">
        <f>IF(AC138&gt;35%,"X","")</f>
        <v>#DIV/0!</v>
      </c>
      <c r="AM138" s="14" t="s">
        <v>1</v>
      </c>
      <c r="AN138" s="1"/>
      <c r="AO138" s="1"/>
    </row>
    <row r="139" spans="1:44" ht="6" customHeight="1" x14ac:dyDescent="0.2">
      <c r="A139" s="14"/>
      <c r="B139" s="14"/>
      <c r="C139" s="21"/>
      <c r="D139" s="20"/>
      <c r="E139" s="15"/>
      <c r="F139" s="15"/>
      <c r="G139" s="15"/>
      <c r="H139" s="15"/>
      <c r="I139" s="15"/>
      <c r="J139" s="15"/>
      <c r="K139" s="15"/>
      <c r="L139" s="15"/>
      <c r="M139" s="45"/>
      <c r="N139" s="46"/>
      <c r="O139" s="49"/>
      <c r="P139" s="6"/>
      <c r="Q139" s="47"/>
      <c r="R139" s="47"/>
      <c r="S139" s="47"/>
      <c r="T139" s="47"/>
      <c r="U139" s="47"/>
      <c r="V139" s="47"/>
      <c r="W139" s="47"/>
      <c r="X139" s="48"/>
      <c r="Y139" s="48"/>
      <c r="Z139" s="48"/>
      <c r="AA139" s="47"/>
      <c r="AB139" s="49"/>
      <c r="AC139" s="49"/>
      <c r="AD139" s="48"/>
      <c r="AE139" s="47"/>
      <c r="AF139" s="47"/>
      <c r="AG139" s="50"/>
      <c r="AH139" s="60"/>
      <c r="AI139" s="60"/>
      <c r="AJ139" s="60"/>
      <c r="AK139" s="60"/>
      <c r="AL139" s="60"/>
      <c r="AM139" s="60"/>
    </row>
    <row r="140" spans="1:44" s="3" customFormat="1" ht="13.5" customHeight="1" x14ac:dyDescent="0.2">
      <c r="A140" s="1"/>
      <c r="B140" s="1"/>
      <c r="C140" s="126" t="s">
        <v>6</v>
      </c>
      <c r="D140" s="192" t="s">
        <v>81</v>
      </c>
      <c r="E140" s="192"/>
      <c r="F140" s="192"/>
      <c r="G140" s="192"/>
      <c r="H140" s="192"/>
      <c r="I140" s="192"/>
      <c r="J140" s="192"/>
      <c r="K140" s="192"/>
      <c r="L140" s="15"/>
      <c r="M140" s="45"/>
      <c r="N140" s="46" t="s">
        <v>84</v>
      </c>
      <c r="O140" s="49"/>
      <c r="P140" s="76"/>
      <c r="Q140" s="49"/>
      <c r="R140" s="49"/>
      <c r="S140" s="49"/>
      <c r="T140" s="49"/>
      <c r="U140" s="47"/>
      <c r="V140" s="47"/>
      <c r="W140" s="65"/>
      <c r="X140" s="51"/>
      <c r="Y140" s="51"/>
      <c r="Z140" s="51"/>
      <c r="AA140" s="47"/>
      <c r="AB140" s="77"/>
      <c r="AC140" s="193" t="e">
        <f>(AC126*9)/AC122</f>
        <v>#DIV/0!</v>
      </c>
      <c r="AD140" s="194"/>
      <c r="AE140" s="194"/>
      <c r="AF140" s="195"/>
      <c r="AG140" s="67"/>
      <c r="AH140" s="1"/>
      <c r="AI140" s="31" t="e">
        <f>IF(AC140&lt;10%,"X","")</f>
        <v>#DIV/0!</v>
      </c>
      <c r="AJ140" s="14" t="s">
        <v>0</v>
      </c>
      <c r="AK140" s="14"/>
      <c r="AL140" s="32" t="e">
        <f>IF(AC140&gt;=10%,"X","")</f>
        <v>#DIV/0!</v>
      </c>
      <c r="AM140" s="14" t="s">
        <v>1</v>
      </c>
      <c r="AN140" s="1"/>
      <c r="AO140" s="1"/>
    </row>
    <row r="141" spans="1:44" s="3" customFormat="1" x14ac:dyDescent="0.2">
      <c r="A141" s="1"/>
      <c r="B141" s="1"/>
      <c r="C141" s="8"/>
      <c r="D141" s="192"/>
      <c r="E141" s="192"/>
      <c r="F141" s="192"/>
      <c r="G141" s="192"/>
      <c r="H141" s="192"/>
      <c r="I141" s="192"/>
      <c r="J141" s="192"/>
      <c r="K141" s="192"/>
      <c r="L141" s="15"/>
      <c r="M141" s="45"/>
      <c r="N141" s="46"/>
      <c r="O141" s="49"/>
      <c r="P141" s="76"/>
      <c r="Q141" s="49"/>
      <c r="R141" s="49"/>
      <c r="S141" s="49"/>
      <c r="T141" s="49"/>
      <c r="U141" s="47"/>
      <c r="V141" s="47"/>
      <c r="W141" s="65"/>
      <c r="X141" s="51"/>
      <c r="Y141" s="51"/>
      <c r="Z141" s="51"/>
      <c r="AA141" s="47"/>
      <c r="AB141" s="77"/>
      <c r="AC141" s="78"/>
      <c r="AD141" s="78"/>
      <c r="AE141" s="78"/>
      <c r="AF141" s="78"/>
      <c r="AG141" s="67"/>
      <c r="AH141" s="1"/>
      <c r="AI141" s="28"/>
      <c r="AJ141" s="14"/>
      <c r="AK141" s="14"/>
      <c r="AL141" s="73"/>
      <c r="AM141" s="14"/>
      <c r="AN141" s="1"/>
      <c r="AO141" s="1"/>
    </row>
    <row r="142" spans="1:44" ht="6" customHeight="1" x14ac:dyDescent="0.2">
      <c r="A142" s="14"/>
      <c r="B142" s="14"/>
      <c r="C142" s="21"/>
      <c r="D142" s="20"/>
      <c r="E142" s="15"/>
      <c r="F142" s="15"/>
      <c r="G142" s="15"/>
      <c r="H142" s="15"/>
      <c r="I142" s="15"/>
      <c r="J142" s="15"/>
      <c r="K142" s="15"/>
      <c r="L142" s="15"/>
      <c r="M142" s="45"/>
      <c r="N142" s="46"/>
      <c r="O142" s="49"/>
      <c r="P142" s="6"/>
      <c r="Q142" s="47"/>
      <c r="R142" s="47"/>
      <c r="S142" s="47"/>
      <c r="T142" s="47"/>
      <c r="U142" s="47"/>
      <c r="V142" s="47"/>
      <c r="W142" s="47"/>
      <c r="X142" s="48"/>
      <c r="Y142" s="48"/>
      <c r="Z142" s="48"/>
      <c r="AA142" s="47"/>
      <c r="AB142" s="49"/>
      <c r="AC142" s="49"/>
      <c r="AD142" s="48"/>
      <c r="AE142" s="47"/>
      <c r="AF142" s="47"/>
      <c r="AG142" s="50"/>
      <c r="AH142" s="60"/>
      <c r="AI142" s="60"/>
      <c r="AJ142" s="60"/>
      <c r="AK142" s="60"/>
      <c r="AL142" s="60"/>
      <c r="AM142" s="60"/>
    </row>
    <row r="143" spans="1:44" s="3" customFormat="1" ht="16.5" customHeight="1" x14ac:dyDescent="0.2">
      <c r="A143" s="1"/>
      <c r="B143" s="1"/>
      <c r="C143" s="126" t="s">
        <v>6</v>
      </c>
      <c r="D143" s="192" t="s">
        <v>82</v>
      </c>
      <c r="E143" s="192"/>
      <c r="F143" s="192"/>
      <c r="G143" s="192"/>
      <c r="H143" s="192"/>
      <c r="I143" s="192"/>
      <c r="J143" s="192"/>
      <c r="K143" s="192"/>
      <c r="L143" s="192"/>
      <c r="M143" s="45"/>
      <c r="N143" s="46" t="s">
        <v>29</v>
      </c>
      <c r="O143" s="49"/>
      <c r="P143" s="76"/>
      <c r="Q143" s="49"/>
      <c r="R143" s="49"/>
      <c r="S143" s="49"/>
      <c r="T143" s="49"/>
      <c r="U143" s="47"/>
      <c r="V143" s="47"/>
      <c r="W143" s="79"/>
      <c r="X143" s="51"/>
      <c r="Y143" s="51"/>
      <c r="Z143" s="51"/>
      <c r="AA143" s="47"/>
      <c r="AB143" s="77"/>
      <c r="AC143" s="196" t="e">
        <f>AC134/S120</f>
        <v>#DIV/0!</v>
      </c>
      <c r="AD143" s="197"/>
      <c r="AE143" s="197"/>
      <c r="AF143" s="198"/>
      <c r="AG143" s="67" t="s">
        <v>30</v>
      </c>
      <c r="AH143" s="1"/>
      <c r="AI143" s="31" t="e">
        <f>IF(AC143&lt;=4,"X","")</f>
        <v>#DIV/0!</v>
      </c>
      <c r="AJ143" s="14" t="s">
        <v>0</v>
      </c>
      <c r="AK143" s="14"/>
      <c r="AL143" s="32" t="e">
        <f>IF(AC143&gt;4,"X","")</f>
        <v>#DIV/0!</v>
      </c>
      <c r="AM143" s="14" t="s">
        <v>1</v>
      </c>
      <c r="AN143" s="1"/>
      <c r="AO143" s="1"/>
    </row>
    <row r="144" spans="1:44" s="3" customFormat="1" ht="6" customHeight="1" x14ac:dyDescent="0.2">
      <c r="A144" s="1"/>
      <c r="B144" s="1"/>
      <c r="C144" s="1"/>
      <c r="D144" s="192"/>
      <c r="E144" s="192"/>
      <c r="F144" s="192"/>
      <c r="G144" s="192"/>
      <c r="H144" s="192"/>
      <c r="I144" s="192"/>
      <c r="J144" s="192"/>
      <c r="K144" s="192"/>
      <c r="L144" s="192"/>
      <c r="M144" s="80"/>
      <c r="N144" s="81"/>
      <c r="O144" s="81"/>
      <c r="P144" s="82"/>
      <c r="Q144" s="81"/>
      <c r="R144" s="81"/>
      <c r="S144" s="81"/>
      <c r="T144" s="81"/>
      <c r="U144" s="81"/>
      <c r="V144" s="81"/>
      <c r="W144" s="81"/>
      <c r="X144" s="83"/>
      <c r="Y144" s="81"/>
      <c r="Z144" s="81"/>
      <c r="AA144" s="81"/>
      <c r="AB144" s="83"/>
      <c r="AC144" s="83"/>
      <c r="AD144" s="84"/>
      <c r="AE144" s="84"/>
      <c r="AF144" s="84"/>
      <c r="AG144" s="85"/>
      <c r="AH144" s="1"/>
      <c r="AI144" s="1"/>
      <c r="AJ144" s="1"/>
      <c r="AK144" s="1"/>
      <c r="AL144" s="1"/>
      <c r="AM144" s="1"/>
      <c r="AN144" s="1"/>
      <c r="AO144" s="1"/>
      <c r="AP144" s="1"/>
      <c r="AQ144" s="1"/>
      <c r="AR144" s="1"/>
    </row>
    <row r="145" spans="1:45" ht="13.5" customHeight="1" x14ac:dyDescent="0.2">
      <c r="D145" s="192"/>
      <c r="E145" s="192"/>
      <c r="F145" s="192"/>
      <c r="G145" s="192"/>
      <c r="H145" s="192"/>
      <c r="I145" s="192"/>
      <c r="J145" s="192"/>
      <c r="K145" s="192"/>
      <c r="L145" s="192"/>
      <c r="P145" s="12"/>
      <c r="X145" s="56"/>
      <c r="AB145" s="56"/>
      <c r="AC145" s="56"/>
      <c r="AD145" s="86"/>
      <c r="AE145" s="86"/>
      <c r="AF145" s="86"/>
    </row>
    <row r="146" spans="1:45" s="3" customFormat="1" ht="6"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row>
    <row r="147" spans="1:45" x14ac:dyDescent="0.2">
      <c r="AE147" s="14"/>
      <c r="AF147" s="1" t="s">
        <v>37</v>
      </c>
    </row>
    <row r="148" spans="1:45" x14ac:dyDescent="0.2">
      <c r="C148" s="15"/>
      <c r="D148" s="15"/>
      <c r="E148" s="15"/>
      <c r="F148" s="15"/>
      <c r="G148" s="15"/>
      <c r="H148" s="20"/>
      <c r="I148" s="20"/>
      <c r="J148" s="20"/>
      <c r="K148" s="20"/>
      <c r="L148" s="33"/>
      <c r="M148" s="14"/>
      <c r="Q148" s="34"/>
      <c r="U148" s="15"/>
      <c r="AM148" s="5"/>
    </row>
    <row r="149" spans="1:45" s="124" customFormat="1" ht="15.75" x14ac:dyDescent="0.25">
      <c r="A149" s="184" t="s">
        <v>85</v>
      </c>
      <c r="B149" s="184"/>
      <c r="C149" s="184"/>
      <c r="D149" s="184"/>
      <c r="E149" s="184"/>
      <c r="F149" s="184"/>
      <c r="G149" s="184"/>
      <c r="H149" s="184"/>
      <c r="I149" s="184"/>
      <c r="J149" s="184"/>
      <c r="K149" s="184"/>
      <c r="L149" s="184"/>
      <c r="M149" s="184"/>
      <c r="N149" s="184"/>
      <c r="O149" s="184"/>
      <c r="P149" s="184"/>
      <c r="Q149" s="184"/>
      <c r="R149" s="184"/>
      <c r="S149" s="184"/>
      <c r="T149" s="184"/>
      <c r="U149" s="184"/>
      <c r="V149" s="184"/>
      <c r="W149" s="184"/>
      <c r="X149" s="184"/>
      <c r="Y149" s="184"/>
      <c r="Z149" s="184"/>
      <c r="AA149" s="184"/>
      <c r="AB149" s="184"/>
      <c r="AC149" s="184"/>
      <c r="AD149" s="184"/>
      <c r="AE149" s="184"/>
      <c r="AF149" s="184"/>
      <c r="AG149" s="184"/>
      <c r="AH149" s="184"/>
      <c r="AI149" s="184"/>
      <c r="AJ149" s="184"/>
      <c r="AK149" s="184"/>
      <c r="AL149" s="184"/>
      <c r="AM149" s="184"/>
      <c r="AN149" s="184"/>
    </row>
    <row r="150" spans="1:45" s="3" customForma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row>
    <row r="151" spans="1:45" s="87" customFormat="1" ht="15.75" customHeight="1" x14ac:dyDescent="0.2">
      <c r="A151" s="185">
        <v>4</v>
      </c>
      <c r="B151" s="185"/>
      <c r="C151" s="167" t="s">
        <v>108</v>
      </c>
      <c r="D151" s="167"/>
      <c r="E151" s="167"/>
      <c r="F151" s="167"/>
      <c r="G151" s="167"/>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
      <c r="AO151" s="1"/>
    </row>
    <row r="152" spans="1:45" s="87" customFormat="1" ht="15.75" customHeight="1" x14ac:dyDescent="0.2">
      <c r="A152" s="42"/>
      <c r="B152" s="42"/>
      <c r="C152" s="167"/>
      <c r="D152" s="167"/>
      <c r="E152" s="167"/>
      <c r="F152" s="167"/>
      <c r="G152" s="167"/>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
      <c r="AO152" s="1"/>
    </row>
    <row r="153" spans="1:45" s="86" customFormat="1" ht="15.75" x14ac:dyDescent="0.2">
      <c r="A153" s="88"/>
      <c r="B153" s="89"/>
      <c r="C153" s="89"/>
      <c r="E153" s="126" t="s">
        <v>6</v>
      </c>
      <c r="F153" s="228" t="s">
        <v>15</v>
      </c>
      <c r="G153" s="228"/>
      <c r="H153" s="228"/>
      <c r="I153" s="228"/>
      <c r="J153" s="228"/>
      <c r="K153" s="228"/>
      <c r="L153" s="228"/>
      <c r="M153" s="228"/>
      <c r="N153" s="228"/>
      <c r="O153" s="228"/>
      <c r="P153" s="228"/>
      <c r="Q153" s="228"/>
      <c r="R153" s="228"/>
      <c r="S153" s="228"/>
      <c r="T153" s="228"/>
      <c r="U153" s="228"/>
      <c r="V153" s="89"/>
      <c r="W153" s="89"/>
      <c r="X153" s="89"/>
      <c r="Y153" s="89"/>
      <c r="Z153" s="89"/>
      <c r="AA153" s="89"/>
      <c r="AB153" s="89"/>
      <c r="AC153" s="89"/>
      <c r="AD153" s="89"/>
      <c r="AE153" s="89"/>
      <c r="AF153" s="89"/>
      <c r="AG153" s="89"/>
      <c r="AH153" s="89"/>
      <c r="AI153" s="89"/>
      <c r="AJ153" s="89"/>
      <c r="AK153" s="89"/>
      <c r="AL153" s="89"/>
      <c r="AM153" s="89"/>
      <c r="AN153" s="89"/>
    </row>
    <row r="154" spans="1:45" x14ac:dyDescent="0.2">
      <c r="C154" s="90"/>
      <c r="D154" s="91"/>
      <c r="E154" s="92"/>
      <c r="F154" s="92"/>
      <c r="G154" s="92"/>
      <c r="H154" s="92"/>
      <c r="I154" s="92"/>
      <c r="J154" s="92"/>
      <c r="K154" s="92"/>
      <c r="L154" s="92"/>
      <c r="M154" s="92"/>
      <c r="N154" s="92"/>
      <c r="O154" s="92"/>
      <c r="P154" s="92"/>
      <c r="Q154" s="92"/>
      <c r="R154" s="92"/>
      <c r="S154" s="92"/>
      <c r="T154" s="92"/>
      <c r="U154" s="92"/>
      <c r="V154" s="92"/>
      <c r="W154" s="92"/>
      <c r="X154" s="92"/>
      <c r="Y154" s="92"/>
      <c r="Z154" s="92"/>
      <c r="AA154" s="92"/>
      <c r="AB154" s="92"/>
      <c r="AC154" s="92"/>
      <c r="AD154" s="92"/>
      <c r="AE154" s="92"/>
      <c r="AF154" s="92"/>
      <c r="AG154" s="92"/>
      <c r="AH154" s="92"/>
      <c r="AI154" s="92"/>
      <c r="AJ154" s="92"/>
      <c r="AL154" s="92"/>
      <c r="AM154" s="92"/>
      <c r="AN154" s="5"/>
      <c r="AO154" s="5"/>
      <c r="AP154" s="5"/>
      <c r="AQ154" s="5"/>
      <c r="AR154" s="5"/>
      <c r="AS154" s="5"/>
    </row>
    <row r="155" spans="1:45" x14ac:dyDescent="0.2">
      <c r="C155" s="93"/>
      <c r="D155" s="94" t="s">
        <v>7</v>
      </c>
      <c r="E155" s="35" t="s">
        <v>96</v>
      </c>
      <c r="F155" s="95"/>
      <c r="G155" s="95"/>
      <c r="H155" s="96"/>
      <c r="I155" s="97"/>
      <c r="J155" s="97"/>
      <c r="K155" s="87"/>
      <c r="N155" s="98"/>
      <c r="O155" s="98"/>
      <c r="P155" s="98"/>
      <c r="Q155" s="98"/>
      <c r="AI155" s="162"/>
      <c r="AJ155" s="14" t="s">
        <v>0</v>
      </c>
      <c r="AK155" s="14"/>
      <c r="AL155" s="162"/>
      <c r="AM155" s="14" t="s">
        <v>1</v>
      </c>
    </row>
    <row r="156" spans="1:45" x14ac:dyDescent="0.2">
      <c r="C156" s="43"/>
      <c r="D156" s="43"/>
      <c r="E156" s="167" t="s">
        <v>40</v>
      </c>
      <c r="F156" s="167"/>
      <c r="G156" s="167"/>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9"/>
      <c r="AI156" s="222"/>
      <c r="AJ156" s="225"/>
      <c r="AK156" s="225"/>
      <c r="AL156" s="222"/>
      <c r="AM156" s="225"/>
    </row>
    <row r="157" spans="1:45" x14ac:dyDescent="0.2">
      <c r="C157" s="43"/>
      <c r="D157" s="43"/>
      <c r="E157" s="167"/>
      <c r="F157" s="167"/>
      <c r="G157" s="167"/>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9"/>
      <c r="AI157" s="222"/>
      <c r="AJ157" s="225"/>
      <c r="AK157" s="225"/>
      <c r="AL157" s="222"/>
      <c r="AM157" s="225"/>
    </row>
    <row r="158" spans="1:45" x14ac:dyDescent="0.2">
      <c r="C158" s="90"/>
      <c r="D158" s="90"/>
      <c r="E158" s="91"/>
      <c r="F158" s="92"/>
      <c r="G158" s="92"/>
      <c r="H158" s="92"/>
      <c r="I158" s="92"/>
      <c r="J158" s="92"/>
      <c r="K158" s="92"/>
      <c r="L158" s="92"/>
      <c r="M158" s="92"/>
      <c r="N158" s="92"/>
      <c r="O158" s="92"/>
      <c r="P158" s="92"/>
      <c r="Q158" s="92"/>
      <c r="R158" s="92"/>
      <c r="S158" s="92"/>
      <c r="T158" s="92"/>
      <c r="U158" s="92"/>
      <c r="V158" s="92"/>
      <c r="W158" s="92"/>
      <c r="X158" s="92"/>
      <c r="Y158" s="92"/>
      <c r="Z158" s="92"/>
      <c r="AA158" s="92"/>
      <c r="AB158" s="92"/>
      <c r="AC158" s="92"/>
      <c r="AD158" s="92"/>
      <c r="AE158" s="92"/>
      <c r="AF158" s="92"/>
      <c r="AG158" s="92"/>
      <c r="AH158" s="92"/>
      <c r="AI158" s="226"/>
      <c r="AJ158" s="226"/>
      <c r="AK158" s="220"/>
      <c r="AL158" s="226"/>
      <c r="AM158" s="226"/>
      <c r="AN158" s="5"/>
      <c r="AO158" s="5"/>
      <c r="AP158" s="5"/>
      <c r="AQ158" s="5"/>
      <c r="AR158" s="5"/>
      <c r="AS158" s="5"/>
    </row>
    <row r="159" spans="1:45" x14ac:dyDescent="0.2">
      <c r="C159" s="93"/>
      <c r="D159" s="94" t="s">
        <v>8</v>
      </c>
      <c r="E159" s="99" t="s">
        <v>97</v>
      </c>
      <c r="F159" s="8"/>
      <c r="G159" s="8"/>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c r="AG159" s="8"/>
      <c r="AI159" s="162"/>
      <c r="AJ159" s="14" t="s">
        <v>0</v>
      </c>
      <c r="AK159" s="14"/>
      <c r="AL159" s="162"/>
      <c r="AM159" s="14" t="s">
        <v>1</v>
      </c>
    </row>
    <row r="160" spans="1:45" x14ac:dyDescent="0.2">
      <c r="C160" s="43"/>
      <c r="D160" s="43"/>
      <c r="E160" s="167" t="s">
        <v>53</v>
      </c>
      <c r="F160" s="167"/>
      <c r="G160" s="167"/>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28"/>
      <c r="AJ160" s="14"/>
      <c r="AK160" s="14"/>
      <c r="AL160" s="28"/>
      <c r="AM160" s="14"/>
    </row>
    <row r="161" spans="1:45" x14ac:dyDescent="0.2">
      <c r="C161" s="43"/>
      <c r="D161" s="43"/>
      <c r="E161" s="167"/>
      <c r="F161" s="167"/>
      <c r="G161" s="167"/>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28"/>
      <c r="AJ161" s="14"/>
      <c r="AK161" s="14"/>
      <c r="AL161" s="28"/>
      <c r="AM161" s="14"/>
    </row>
    <row r="162" spans="1:45" x14ac:dyDescent="0.2">
      <c r="C162" s="43"/>
      <c r="D162" s="43"/>
      <c r="E162" s="167"/>
      <c r="F162" s="167"/>
      <c r="G162" s="167"/>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28"/>
      <c r="AJ162" s="14"/>
      <c r="AK162" s="14"/>
      <c r="AL162" s="28"/>
      <c r="AM162" s="14"/>
    </row>
    <row r="163" spans="1:45" x14ac:dyDescent="0.2">
      <c r="C163" s="43"/>
      <c r="D163" s="100"/>
      <c r="E163" s="167"/>
      <c r="F163" s="167"/>
      <c r="G163" s="167"/>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28"/>
      <c r="AJ163" s="14"/>
      <c r="AK163" s="14"/>
      <c r="AL163" s="28"/>
      <c r="AM163" s="14"/>
    </row>
    <row r="164" spans="1:45" x14ac:dyDescent="0.2">
      <c r="C164" s="100"/>
      <c r="D164" s="90"/>
      <c r="E164" s="91"/>
      <c r="F164" s="92"/>
      <c r="G164" s="92"/>
      <c r="H164" s="92"/>
      <c r="I164" s="92"/>
      <c r="J164" s="92"/>
      <c r="K164" s="92"/>
      <c r="L164" s="92"/>
      <c r="M164" s="92"/>
      <c r="N164" s="92"/>
      <c r="O164" s="92"/>
      <c r="P164" s="92"/>
      <c r="Q164" s="92"/>
      <c r="R164" s="92"/>
      <c r="S164" s="92"/>
      <c r="T164" s="92"/>
      <c r="U164" s="92"/>
      <c r="V164" s="92"/>
      <c r="W164" s="92"/>
      <c r="X164" s="92"/>
      <c r="Y164" s="92"/>
      <c r="Z164" s="92"/>
      <c r="AA164" s="92"/>
      <c r="AB164" s="92"/>
      <c r="AC164" s="92"/>
      <c r="AD164" s="92"/>
      <c r="AE164" s="92"/>
      <c r="AF164" s="92"/>
      <c r="AG164" s="92"/>
    </row>
    <row r="165" spans="1:45" x14ac:dyDescent="0.2">
      <c r="C165" s="90"/>
      <c r="D165" s="94" t="s">
        <v>21</v>
      </c>
      <c r="E165" s="167" t="s">
        <v>98</v>
      </c>
      <c r="F165" s="167"/>
      <c r="G165" s="167"/>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92"/>
      <c r="AI165" s="162"/>
      <c r="AJ165" s="14" t="s">
        <v>0</v>
      </c>
      <c r="AK165" s="14"/>
      <c r="AL165" s="162"/>
      <c r="AM165" s="14" t="s">
        <v>1</v>
      </c>
      <c r="AN165" s="5"/>
      <c r="AO165" s="5"/>
      <c r="AP165" s="5"/>
      <c r="AQ165" s="5"/>
      <c r="AR165" s="5"/>
      <c r="AS165" s="5"/>
    </row>
    <row r="166" spans="1:45" x14ac:dyDescent="0.2">
      <c r="C166" s="93"/>
      <c r="D166" s="100"/>
      <c r="E166" s="101" t="s">
        <v>86</v>
      </c>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row>
    <row r="167" spans="1:45" x14ac:dyDescent="0.2">
      <c r="C167" s="93"/>
      <c r="D167" s="100"/>
      <c r="E167" s="101" t="s">
        <v>87</v>
      </c>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row>
    <row r="168" spans="1:45" x14ac:dyDescent="0.2">
      <c r="C168" s="100"/>
      <c r="D168" s="90"/>
      <c r="E168" s="91"/>
      <c r="F168" s="92"/>
      <c r="G168" s="92"/>
      <c r="H168" s="92"/>
      <c r="I168" s="92"/>
      <c r="J168" s="92"/>
      <c r="K168" s="92"/>
      <c r="L168" s="92"/>
      <c r="M168" s="92"/>
      <c r="N168" s="92"/>
      <c r="O168" s="92"/>
      <c r="P168" s="92"/>
      <c r="Q168" s="92"/>
      <c r="R168" s="92"/>
      <c r="S168" s="92"/>
      <c r="T168" s="92"/>
      <c r="U168" s="92"/>
      <c r="V168" s="92"/>
      <c r="W168" s="92"/>
      <c r="X168" s="92"/>
      <c r="Y168" s="92"/>
      <c r="Z168" s="92"/>
      <c r="AA168" s="92"/>
      <c r="AB168" s="92"/>
      <c r="AC168" s="92"/>
      <c r="AD168" s="92"/>
      <c r="AE168" s="92"/>
      <c r="AF168" s="92"/>
      <c r="AG168" s="92"/>
    </row>
    <row r="169" spans="1:45" x14ac:dyDescent="0.2">
      <c r="C169" s="90"/>
      <c r="D169" s="94" t="s">
        <v>22</v>
      </c>
      <c r="E169" s="167" t="s">
        <v>99</v>
      </c>
      <c r="F169" s="167"/>
      <c r="G169" s="167"/>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92"/>
      <c r="AI169" s="162"/>
      <c r="AJ169" s="14" t="s">
        <v>0</v>
      </c>
      <c r="AK169" s="14"/>
      <c r="AL169" s="162"/>
      <c r="AM169" s="14" t="s">
        <v>1</v>
      </c>
      <c r="AN169" s="5"/>
      <c r="AO169" s="5"/>
      <c r="AP169" s="5"/>
      <c r="AQ169" s="5"/>
      <c r="AR169" s="5"/>
      <c r="AS169" s="5"/>
    </row>
    <row r="170" spans="1:45" x14ac:dyDescent="0.2">
      <c r="C170" s="90"/>
      <c r="D170" s="93"/>
      <c r="E170" s="167"/>
      <c r="F170" s="167"/>
      <c r="G170" s="167"/>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92"/>
      <c r="AI170" s="92"/>
      <c r="AJ170" s="92"/>
      <c r="AL170" s="92"/>
      <c r="AM170" s="92"/>
      <c r="AN170" s="5"/>
      <c r="AO170" s="5"/>
      <c r="AP170" s="5"/>
      <c r="AQ170" s="5"/>
      <c r="AR170" s="5"/>
      <c r="AS170" s="5"/>
    </row>
    <row r="171" spans="1:45" x14ac:dyDescent="0.2">
      <c r="C171" s="93"/>
      <c r="D171" s="100"/>
      <c r="E171" s="167"/>
      <c r="F171" s="167"/>
      <c r="G171" s="167"/>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9"/>
    </row>
    <row r="172" spans="1:45" x14ac:dyDescent="0.2">
      <c r="C172" s="100"/>
      <c r="D172" s="90"/>
      <c r="E172" s="91"/>
      <c r="F172" s="92"/>
      <c r="G172" s="92"/>
      <c r="H172" s="92"/>
      <c r="I172" s="92"/>
      <c r="J172" s="92"/>
      <c r="K172" s="92"/>
      <c r="L172" s="92"/>
      <c r="M172" s="92"/>
      <c r="N172" s="92"/>
      <c r="O172" s="92"/>
      <c r="P172" s="92"/>
      <c r="Q172" s="92"/>
      <c r="R172" s="92"/>
      <c r="S172" s="92"/>
      <c r="T172" s="92"/>
      <c r="U172" s="92"/>
      <c r="V172" s="92"/>
      <c r="W172" s="92"/>
      <c r="X172" s="92"/>
      <c r="Y172" s="92"/>
      <c r="Z172" s="92"/>
      <c r="AA172" s="92"/>
      <c r="AB172" s="92"/>
      <c r="AC172" s="92"/>
      <c r="AD172" s="92"/>
      <c r="AE172" s="92"/>
      <c r="AF172" s="92"/>
      <c r="AG172" s="92"/>
    </row>
    <row r="173" spans="1:45" x14ac:dyDescent="0.2">
      <c r="C173" s="90"/>
      <c r="D173" s="94" t="s">
        <v>23</v>
      </c>
      <c r="E173" s="35" t="s">
        <v>100</v>
      </c>
      <c r="F173" s="95"/>
      <c r="G173" s="95"/>
      <c r="H173" s="95"/>
      <c r="I173" s="97"/>
      <c r="J173" s="97"/>
      <c r="K173" s="87"/>
      <c r="N173" s="102"/>
      <c r="R173" s="103"/>
      <c r="S173" s="103"/>
      <c r="T173" s="103"/>
      <c r="AH173" s="92"/>
      <c r="AI173" s="92"/>
      <c r="AJ173" s="92"/>
      <c r="AL173" s="92"/>
      <c r="AM173" s="92"/>
      <c r="AN173" s="5"/>
      <c r="AO173" s="5"/>
      <c r="AP173" s="5"/>
      <c r="AQ173" s="5"/>
      <c r="AR173" s="5"/>
      <c r="AS173" s="5"/>
    </row>
    <row r="174" spans="1:45" x14ac:dyDescent="0.2">
      <c r="C174" s="93"/>
      <c r="D174" s="86"/>
      <c r="E174" s="182" t="s">
        <v>24</v>
      </c>
      <c r="F174" s="182"/>
      <c r="G174" s="182"/>
      <c r="H174" s="182"/>
      <c r="I174" s="182"/>
      <c r="J174" s="182"/>
      <c r="K174" s="182"/>
      <c r="L174" s="182"/>
      <c r="M174" s="182"/>
      <c r="N174" s="182"/>
      <c r="O174" s="182"/>
      <c r="P174" s="182"/>
      <c r="Q174" s="182"/>
      <c r="R174" s="182"/>
      <c r="S174" s="182"/>
      <c r="T174" s="182"/>
      <c r="U174" s="182"/>
      <c r="V174" s="182"/>
      <c r="W174" s="182"/>
      <c r="X174" s="182"/>
      <c r="Y174" s="182"/>
      <c r="Z174" s="182"/>
      <c r="AA174" s="182"/>
      <c r="AB174" s="182"/>
      <c r="AC174" s="182"/>
      <c r="AD174" s="182"/>
      <c r="AE174" s="182"/>
      <c r="AF174" s="182"/>
      <c r="AG174" s="182"/>
      <c r="AI174" s="162"/>
      <c r="AJ174" s="14" t="s">
        <v>0</v>
      </c>
      <c r="AK174" s="14"/>
      <c r="AL174" s="162"/>
      <c r="AM174" s="14" t="s">
        <v>1</v>
      </c>
    </row>
    <row r="175" spans="1:45" s="3" customFormat="1" x14ac:dyDescent="0.2">
      <c r="A175" s="1"/>
      <c r="B175" s="1"/>
      <c r="C175" s="86"/>
      <c r="D175" s="24"/>
      <c r="E175" s="182"/>
      <c r="F175" s="182"/>
      <c r="G175" s="182"/>
      <c r="H175" s="182"/>
      <c r="I175" s="182"/>
      <c r="J175" s="182"/>
      <c r="K175" s="182"/>
      <c r="L175" s="182"/>
      <c r="M175" s="182"/>
      <c r="N175" s="182"/>
      <c r="O175" s="182"/>
      <c r="P175" s="182"/>
      <c r="Q175" s="182"/>
      <c r="R175" s="182"/>
      <c r="S175" s="182"/>
      <c r="T175" s="182"/>
      <c r="U175" s="182"/>
      <c r="V175" s="182"/>
      <c r="W175" s="182"/>
      <c r="X175" s="182"/>
      <c r="Y175" s="182"/>
      <c r="Z175" s="182"/>
      <c r="AA175" s="182"/>
      <c r="AB175" s="182"/>
      <c r="AC175" s="182"/>
      <c r="AD175" s="182"/>
      <c r="AE175" s="182"/>
      <c r="AF175" s="182"/>
      <c r="AG175" s="182"/>
      <c r="AH175" s="1"/>
      <c r="AI175" s="1"/>
      <c r="AJ175" s="1"/>
      <c r="AK175" s="1"/>
      <c r="AL175" s="1"/>
      <c r="AM175" s="1"/>
      <c r="AN175" s="1"/>
      <c r="AO175" s="1"/>
    </row>
    <row r="176" spans="1:45" s="3" customFormat="1" x14ac:dyDescent="0.2">
      <c r="A176" s="1"/>
      <c r="B176" s="1"/>
      <c r="C176" s="86"/>
      <c r="D176" s="24"/>
      <c r="E176" s="182"/>
      <c r="F176" s="182"/>
      <c r="G176" s="182"/>
      <c r="H176" s="182"/>
      <c r="I176" s="182"/>
      <c r="J176" s="182"/>
      <c r="K176" s="182"/>
      <c r="L176" s="182"/>
      <c r="M176" s="182"/>
      <c r="N176" s="182"/>
      <c r="O176" s="182"/>
      <c r="P176" s="182"/>
      <c r="Q176" s="182"/>
      <c r="R176" s="182"/>
      <c r="S176" s="182"/>
      <c r="T176" s="182"/>
      <c r="U176" s="182"/>
      <c r="V176" s="182"/>
      <c r="W176" s="182"/>
      <c r="X176" s="182"/>
      <c r="Y176" s="182"/>
      <c r="Z176" s="182"/>
      <c r="AA176" s="182"/>
      <c r="AB176" s="182"/>
      <c r="AC176" s="182"/>
      <c r="AD176" s="182"/>
      <c r="AE176" s="182"/>
      <c r="AF176" s="182"/>
      <c r="AG176" s="182"/>
      <c r="AH176" s="1"/>
      <c r="AI176" s="1"/>
      <c r="AJ176" s="1"/>
      <c r="AK176" s="1"/>
      <c r="AL176" s="1"/>
      <c r="AM176" s="1"/>
      <c r="AN176" s="1"/>
      <c r="AO176" s="1"/>
    </row>
    <row r="177" spans="1:43" s="105" customFormat="1" ht="17.100000000000001" customHeight="1" x14ac:dyDescent="0.2">
      <c r="A177" s="104"/>
      <c r="B177" s="89"/>
      <c r="C177" s="89"/>
      <c r="D177" s="24"/>
      <c r="E177" s="24"/>
      <c r="F177" s="24"/>
      <c r="G177" s="24"/>
      <c r="H177" s="24"/>
      <c r="I177" s="24"/>
      <c r="J177" s="24"/>
      <c r="K177" s="24"/>
      <c r="L177" s="24"/>
      <c r="M177" s="24"/>
      <c r="N177" s="24"/>
      <c r="O177" s="24"/>
      <c r="P177" s="24"/>
      <c r="Q177" s="24"/>
      <c r="R177" s="24"/>
      <c r="S177" s="24"/>
      <c r="T177" s="24"/>
      <c r="U177" s="24"/>
      <c r="V177" s="24"/>
      <c r="W177" s="24"/>
      <c r="X177" s="24"/>
      <c r="Y177" s="24"/>
      <c r="Z177" s="24"/>
      <c r="AA177" s="24"/>
      <c r="AB177" s="24"/>
      <c r="AC177" s="24"/>
      <c r="AD177" s="24"/>
      <c r="AE177" s="24"/>
      <c r="AF177" s="24"/>
      <c r="AG177" s="24"/>
      <c r="AQ177" s="106"/>
    </row>
    <row r="178" spans="1:43" x14ac:dyDescent="0.2">
      <c r="C178" s="43"/>
      <c r="D178" s="15"/>
      <c r="E178" s="95"/>
      <c r="F178" s="95"/>
      <c r="G178" s="95"/>
      <c r="H178" s="95"/>
      <c r="I178" s="97"/>
      <c r="J178" s="97"/>
      <c r="K178" s="87"/>
      <c r="N178" s="102"/>
      <c r="R178" s="103"/>
      <c r="S178" s="103"/>
      <c r="T178" s="103"/>
      <c r="AI178" s="28"/>
      <c r="AJ178" s="14"/>
      <c r="AK178" s="14"/>
      <c r="AL178" s="28"/>
      <c r="AM178" s="14"/>
    </row>
    <row r="179" spans="1:43" s="87" customFormat="1" x14ac:dyDescent="0.2">
      <c r="A179" s="185">
        <v>5</v>
      </c>
      <c r="B179" s="185"/>
      <c r="C179" s="132" t="s">
        <v>41</v>
      </c>
      <c r="D179" s="133"/>
      <c r="E179" s="134"/>
      <c r="F179" s="134"/>
      <c r="G179" s="134"/>
      <c r="H179" s="134"/>
      <c r="I179" s="134"/>
      <c r="J179" s="134"/>
      <c r="K179" s="134"/>
      <c r="L179" s="134"/>
      <c r="M179" s="134"/>
      <c r="N179" s="134"/>
      <c r="O179" s="134"/>
      <c r="P179" s="134"/>
      <c r="Q179" s="134"/>
      <c r="R179" s="134"/>
      <c r="S179" s="134"/>
      <c r="T179" s="134"/>
      <c r="U179" s="134"/>
      <c r="V179" s="134"/>
      <c r="W179" s="134"/>
      <c r="X179" s="134"/>
      <c r="Y179" s="134"/>
      <c r="Z179" s="134"/>
      <c r="AA179" s="134"/>
      <c r="AB179" s="134"/>
      <c r="AC179" s="134"/>
      <c r="AD179" s="134"/>
      <c r="AE179" s="134"/>
      <c r="AF179" s="134"/>
      <c r="AG179" s="134"/>
      <c r="AH179" s="134"/>
      <c r="AI179" s="31" t="e">
        <f>IF(AND(AI122="X",AI128="X",AI138="X",AI140="X",AI143="X",AL155="X",AL159="X",AL165="X",AL169="X",AL174="X"),"X","")</f>
        <v>#DIV/0!</v>
      </c>
      <c r="AJ179" s="127" t="s">
        <v>0</v>
      </c>
      <c r="AK179" s="127"/>
      <c r="AL179" s="32" t="e">
        <f>IF(OR(AL122="X",AL128="X",AL138="X",AL140="X",AL143="X",AI155="X",AI159="X",AI165="X",AI169="X",AI174="X"),"X","")</f>
        <v>#DIV/0!</v>
      </c>
      <c r="AM179" s="127" t="s">
        <v>1</v>
      </c>
      <c r="AN179" s="92"/>
    </row>
    <row r="180" spans="1:43" s="3" customFormat="1" x14ac:dyDescent="0.2">
      <c r="A180" s="1"/>
      <c r="B180" s="1"/>
      <c r="C180" s="132" t="s">
        <v>88</v>
      </c>
      <c r="D180" s="133"/>
      <c r="E180" s="134"/>
      <c r="F180" s="134"/>
      <c r="G180" s="134"/>
      <c r="H180" s="134"/>
      <c r="I180" s="134"/>
      <c r="J180" s="134"/>
      <c r="K180" s="134"/>
      <c r="L180" s="134"/>
      <c r="M180" s="134"/>
      <c r="N180" s="134"/>
      <c r="O180" s="134"/>
      <c r="P180" s="134"/>
      <c r="Q180" s="134"/>
      <c r="R180" s="134"/>
      <c r="S180" s="134"/>
      <c r="T180" s="134"/>
      <c r="U180" s="134"/>
      <c r="V180" s="134"/>
      <c r="W180" s="134"/>
      <c r="X180" s="134"/>
      <c r="Y180" s="134"/>
      <c r="Z180" s="134"/>
      <c r="AA180" s="134"/>
      <c r="AB180" s="134"/>
      <c r="AC180" s="134"/>
      <c r="AD180" s="134"/>
      <c r="AE180" s="134"/>
      <c r="AF180" s="134"/>
      <c r="AG180" s="134"/>
      <c r="AH180" s="134"/>
      <c r="AI180" s="130"/>
      <c r="AJ180" s="130"/>
      <c r="AK180" s="130"/>
      <c r="AL180" s="130"/>
      <c r="AM180" s="130"/>
      <c r="AN180" s="1"/>
      <c r="AO180" s="1"/>
    </row>
    <row r="181" spans="1:43" x14ac:dyDescent="0.2">
      <c r="C181" s="43"/>
      <c r="D181" s="15"/>
      <c r="E181" s="95"/>
      <c r="F181" s="95"/>
      <c r="G181" s="95"/>
      <c r="H181" s="95"/>
      <c r="I181" s="97"/>
      <c r="J181" s="97"/>
      <c r="K181" s="87"/>
      <c r="N181" s="102"/>
      <c r="R181" s="103"/>
      <c r="S181" s="103"/>
      <c r="T181" s="103"/>
      <c r="AI181" s="28"/>
      <c r="AJ181" s="14"/>
      <c r="AK181" s="14"/>
      <c r="AL181" s="28"/>
      <c r="AM181" s="14"/>
    </row>
    <row r="182" spans="1:43" s="3" customForma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row>
    <row r="183" spans="1:43" s="124" customFormat="1" ht="15.75" x14ac:dyDescent="0.25">
      <c r="A183" s="184" t="s">
        <v>45</v>
      </c>
      <c r="B183" s="184"/>
      <c r="C183" s="184"/>
      <c r="D183" s="184"/>
      <c r="E183" s="184"/>
      <c r="F183" s="184"/>
      <c r="G183" s="184"/>
      <c r="H183" s="184"/>
      <c r="I183" s="184"/>
      <c r="J183" s="184"/>
      <c r="K183" s="184"/>
      <c r="L183" s="184"/>
      <c r="M183" s="184"/>
      <c r="N183" s="184"/>
      <c r="O183" s="184"/>
      <c r="P183" s="184"/>
      <c r="Q183" s="184"/>
      <c r="R183" s="184"/>
      <c r="S183" s="184"/>
      <c r="T183" s="184"/>
      <c r="U183" s="184"/>
      <c r="V183" s="184"/>
      <c r="W183" s="184"/>
      <c r="X183" s="184"/>
      <c r="Y183" s="184"/>
      <c r="Z183" s="184"/>
      <c r="AA183" s="184"/>
      <c r="AB183" s="184"/>
      <c r="AC183" s="184"/>
      <c r="AD183" s="184"/>
      <c r="AE183" s="184"/>
      <c r="AF183" s="184"/>
      <c r="AG183" s="184"/>
      <c r="AH183" s="184"/>
      <c r="AI183" s="184"/>
      <c r="AJ183" s="184"/>
      <c r="AK183" s="184"/>
      <c r="AL183" s="184"/>
      <c r="AM183" s="184"/>
      <c r="AN183" s="184"/>
    </row>
    <row r="184" spans="1:43" s="3" customFormat="1" ht="14.25" thickBo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row>
    <row r="185" spans="1:43" s="108" customFormat="1" ht="6" customHeight="1" x14ac:dyDescent="0.2">
      <c r="A185" s="135"/>
      <c r="B185" s="135"/>
      <c r="C185" s="135"/>
      <c r="D185" s="135"/>
      <c r="E185" s="135"/>
      <c r="F185" s="135"/>
      <c r="G185" s="135"/>
      <c r="H185" s="135"/>
      <c r="I185" s="135"/>
      <c r="J185" s="135"/>
      <c r="K185" s="135"/>
      <c r="L185" s="135"/>
      <c r="M185" s="135"/>
      <c r="N185" s="135"/>
      <c r="O185" s="135"/>
      <c r="P185" s="135"/>
      <c r="Q185" s="135"/>
      <c r="R185" s="135"/>
      <c r="S185" s="135"/>
      <c r="T185" s="135"/>
      <c r="U185" s="135"/>
      <c r="V185" s="135"/>
      <c r="W185" s="135"/>
      <c r="X185" s="135"/>
      <c r="Y185" s="135"/>
      <c r="Z185" s="135"/>
      <c r="AA185" s="135"/>
      <c r="AB185" s="135"/>
      <c r="AC185" s="135"/>
      <c r="AD185" s="135"/>
      <c r="AE185" s="135"/>
      <c r="AF185" s="135"/>
      <c r="AG185" s="135"/>
      <c r="AH185" s="135"/>
      <c r="AI185" s="135"/>
      <c r="AJ185" s="135"/>
      <c r="AK185" s="135"/>
      <c r="AL185" s="135"/>
      <c r="AM185" s="135"/>
      <c r="AN185" s="107"/>
    </row>
    <row r="186" spans="1:43" s="87" customFormat="1" x14ac:dyDescent="0.2">
      <c r="A186" s="185">
        <v>6</v>
      </c>
      <c r="B186" s="185"/>
      <c r="C186" s="46" t="s">
        <v>42</v>
      </c>
      <c r="D186" s="137"/>
      <c r="E186" s="137"/>
      <c r="F186" s="137"/>
      <c r="G186" s="137"/>
      <c r="H186" s="137"/>
      <c r="I186" s="137"/>
      <c r="J186" s="137"/>
      <c r="K186" s="137"/>
      <c r="L186" s="137"/>
      <c r="M186" s="137"/>
      <c r="N186" s="137"/>
      <c r="O186" s="46"/>
      <c r="P186" s="46"/>
      <c r="Q186" s="46"/>
      <c r="R186" s="138"/>
      <c r="S186" s="138"/>
      <c r="T186" s="138"/>
      <c r="U186" s="138"/>
      <c r="V186" s="138"/>
      <c r="W186" s="138"/>
      <c r="X186" s="138"/>
      <c r="Y186" s="138"/>
      <c r="Z186" s="138"/>
      <c r="AA186" s="138"/>
      <c r="AB186" s="137"/>
      <c r="AC186" s="137"/>
      <c r="AD186" s="137"/>
      <c r="AE186" s="137"/>
      <c r="AF186" s="138"/>
      <c r="AG186" s="138"/>
      <c r="AH186" s="138"/>
      <c r="AI186" s="31" t="e">
        <f>IF(AND(AI83="X",AI179="X"),"X","")</f>
        <v>#DIV/0!</v>
      </c>
      <c r="AJ186" s="49" t="s">
        <v>0</v>
      </c>
      <c r="AK186" s="49"/>
      <c r="AL186" s="32" t="e">
        <f>IF(OR(AL83="X",AL179="X"),"X","")</f>
        <v>#DIV/0!</v>
      </c>
      <c r="AM186" s="49" t="s">
        <v>1</v>
      </c>
      <c r="AN186" s="110"/>
    </row>
    <row r="187" spans="1:43" s="87" customFormat="1" x14ac:dyDescent="0.2">
      <c r="A187" s="136"/>
      <c r="B187" s="136"/>
      <c r="C187" s="46" t="s">
        <v>43</v>
      </c>
      <c r="D187" s="137"/>
      <c r="E187" s="137"/>
      <c r="F187" s="137"/>
      <c r="G187" s="137"/>
      <c r="H187" s="137"/>
      <c r="I187" s="137"/>
      <c r="J187" s="137"/>
      <c r="K187" s="137"/>
      <c r="L187" s="137"/>
      <c r="M187" s="137"/>
      <c r="N187" s="137"/>
      <c r="O187" s="46"/>
      <c r="P187" s="46"/>
      <c r="Q187" s="46"/>
      <c r="R187" s="138"/>
      <c r="S187" s="138"/>
      <c r="T187" s="138"/>
      <c r="U187" s="138"/>
      <c r="V187" s="138"/>
      <c r="W187" s="138"/>
      <c r="X187" s="138"/>
      <c r="Y187" s="138"/>
      <c r="Z187" s="138"/>
      <c r="AA187" s="138"/>
      <c r="AB187" s="137"/>
      <c r="AC187" s="137"/>
      <c r="AD187" s="137"/>
      <c r="AE187" s="137"/>
      <c r="AF187" s="138"/>
      <c r="AG187" s="138"/>
      <c r="AH187" s="138"/>
      <c r="AI187" s="139"/>
      <c r="AJ187" s="49"/>
      <c r="AK187" s="49"/>
      <c r="AL187" s="140"/>
      <c r="AM187" s="49"/>
      <c r="AN187" s="110"/>
    </row>
    <row r="188" spans="1:43" s="109" customFormat="1" ht="6" customHeight="1" thickBot="1" x14ac:dyDescent="0.25">
      <c r="A188" s="147"/>
      <c r="B188" s="141"/>
      <c r="C188" s="141"/>
      <c r="D188" s="141"/>
      <c r="E188" s="141"/>
      <c r="F188" s="141"/>
      <c r="G188" s="141"/>
      <c r="H188" s="141"/>
      <c r="I188" s="141"/>
      <c r="J188" s="141"/>
      <c r="K188" s="141"/>
      <c r="L188" s="141"/>
      <c r="M188" s="141"/>
      <c r="N188" s="141"/>
      <c r="O188" s="142"/>
      <c r="P188" s="142"/>
      <c r="Q188" s="142"/>
      <c r="R188" s="143"/>
      <c r="S188" s="143"/>
      <c r="T188" s="143"/>
      <c r="U188" s="143"/>
      <c r="V188" s="143"/>
      <c r="W188" s="143"/>
      <c r="X188" s="143"/>
      <c r="Y188" s="143"/>
      <c r="Z188" s="143"/>
      <c r="AA188" s="143"/>
      <c r="AB188" s="141"/>
      <c r="AC188" s="141"/>
      <c r="AD188" s="141"/>
      <c r="AE188" s="141"/>
      <c r="AF188" s="143"/>
      <c r="AG188" s="143"/>
      <c r="AH188" s="143"/>
      <c r="AI188" s="144"/>
      <c r="AJ188" s="145"/>
      <c r="AK188" s="145"/>
      <c r="AL188" s="146"/>
      <c r="AM188" s="145"/>
      <c r="AN188" s="111"/>
    </row>
    <row r="189" spans="1:43" x14ac:dyDescent="0.2">
      <c r="C189" s="43"/>
      <c r="D189" s="15"/>
      <c r="E189" s="95"/>
      <c r="F189" s="95"/>
      <c r="G189" s="95"/>
      <c r="H189" s="95"/>
      <c r="I189" s="97"/>
      <c r="J189" s="97"/>
      <c r="K189" s="87"/>
      <c r="N189" s="102"/>
      <c r="R189" s="103"/>
      <c r="S189" s="103"/>
      <c r="T189" s="103"/>
      <c r="AI189" s="28"/>
      <c r="AJ189" s="14"/>
      <c r="AK189" s="14"/>
      <c r="AL189" s="28"/>
      <c r="AM189" s="14"/>
    </row>
    <row r="190" spans="1:43" x14ac:dyDescent="0.2">
      <c r="C190" s="43"/>
      <c r="D190" s="15"/>
      <c r="E190" s="95"/>
      <c r="F190" s="95"/>
      <c r="G190" s="95"/>
      <c r="H190" s="95"/>
      <c r="I190" s="97"/>
      <c r="J190" s="97"/>
      <c r="K190" s="87"/>
      <c r="N190" s="102"/>
      <c r="R190" s="103"/>
      <c r="S190" s="103"/>
      <c r="T190" s="103"/>
      <c r="AI190" s="28"/>
      <c r="AJ190" s="14"/>
      <c r="AK190" s="14"/>
      <c r="AL190" s="28"/>
      <c r="AM190" s="14"/>
    </row>
    <row r="191" spans="1:43" ht="6" customHeight="1" x14ac:dyDescent="0.2"/>
    <row r="192" spans="1:43" x14ac:dyDescent="0.2">
      <c r="AE192" s="14"/>
      <c r="AF192" s="1" t="s">
        <v>38</v>
      </c>
    </row>
    <row r="193" spans="1:45" x14ac:dyDescent="0.2"/>
    <row r="194" spans="1:45" s="124" customFormat="1" ht="15.75" x14ac:dyDescent="0.25">
      <c r="A194" s="184" t="s">
        <v>46</v>
      </c>
      <c r="B194" s="184"/>
      <c r="C194" s="184"/>
      <c r="D194" s="184"/>
      <c r="E194" s="184"/>
      <c r="F194" s="184"/>
      <c r="G194" s="184"/>
      <c r="H194" s="184"/>
      <c r="I194" s="184"/>
      <c r="J194" s="184"/>
      <c r="K194" s="184"/>
      <c r="L194" s="184"/>
      <c r="M194" s="184"/>
      <c r="N194" s="184"/>
      <c r="O194" s="184"/>
      <c r="P194" s="184"/>
      <c r="Q194" s="184"/>
      <c r="R194" s="184"/>
      <c r="S194" s="184"/>
      <c r="T194" s="184"/>
      <c r="U194" s="184"/>
      <c r="V194" s="184"/>
      <c r="W194" s="184"/>
      <c r="X194" s="184"/>
      <c r="Y194" s="184"/>
      <c r="Z194" s="184"/>
      <c r="AA194" s="184"/>
      <c r="AB194" s="184"/>
      <c r="AC194" s="184"/>
      <c r="AD194" s="184"/>
      <c r="AE194" s="184"/>
      <c r="AF194" s="184"/>
      <c r="AG194" s="184"/>
      <c r="AH194" s="184"/>
      <c r="AI194" s="184"/>
      <c r="AJ194" s="184"/>
      <c r="AK194" s="184"/>
      <c r="AL194" s="184"/>
      <c r="AM194" s="184"/>
      <c r="AN194" s="184"/>
    </row>
    <row r="195" spans="1:45" s="3" customForma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row>
    <row r="196" spans="1:45" x14ac:dyDescent="0.2">
      <c r="A196" s="185">
        <v>7</v>
      </c>
      <c r="B196" s="185"/>
      <c r="C196" s="182" t="s">
        <v>93</v>
      </c>
      <c r="D196" s="182"/>
      <c r="E196" s="182"/>
      <c r="F196" s="182"/>
      <c r="G196" s="182"/>
      <c r="H196" s="182"/>
      <c r="I196" s="182"/>
      <c r="J196" s="182"/>
      <c r="K196" s="182"/>
      <c r="L196" s="182"/>
      <c r="M196" s="182"/>
      <c r="N196" s="182"/>
      <c r="O196" s="182"/>
      <c r="P196" s="182"/>
      <c r="Q196" s="182"/>
      <c r="R196" s="182"/>
      <c r="S196" s="182"/>
      <c r="T196" s="182"/>
      <c r="U196" s="182"/>
      <c r="V196" s="182"/>
      <c r="W196" s="182"/>
      <c r="X196" s="182"/>
      <c r="Y196" s="182"/>
      <c r="Z196" s="182"/>
      <c r="AA196" s="182"/>
      <c r="AB196" s="182"/>
      <c r="AC196" s="182"/>
      <c r="AD196" s="182"/>
      <c r="AE196" s="182"/>
      <c r="AF196" s="182"/>
      <c r="AG196" s="182"/>
      <c r="AH196" s="182"/>
      <c r="AI196" s="182"/>
      <c r="AJ196" s="182"/>
      <c r="AK196" s="182"/>
      <c r="AL196" s="182"/>
      <c r="AM196" s="182"/>
      <c r="AN196" s="5"/>
      <c r="AO196" s="5"/>
      <c r="AP196" s="5"/>
      <c r="AQ196" s="5"/>
      <c r="AR196" s="5"/>
      <c r="AS196" s="5"/>
    </row>
    <row r="197" spans="1:45" x14ac:dyDescent="0.2">
      <c r="A197" s="42"/>
      <c r="B197" s="42"/>
      <c r="C197" s="182"/>
      <c r="D197" s="182"/>
      <c r="E197" s="182"/>
      <c r="F197" s="182"/>
      <c r="G197" s="182"/>
      <c r="H197" s="182"/>
      <c r="I197" s="182"/>
      <c r="J197" s="182"/>
      <c r="K197" s="182"/>
      <c r="L197" s="182"/>
      <c r="M197" s="182"/>
      <c r="N197" s="182"/>
      <c r="O197" s="182"/>
      <c r="P197" s="182"/>
      <c r="Q197" s="182"/>
      <c r="R197" s="182"/>
      <c r="S197" s="182"/>
      <c r="T197" s="182"/>
      <c r="U197" s="182"/>
      <c r="V197" s="182"/>
      <c r="W197" s="182"/>
      <c r="X197" s="182"/>
      <c r="Y197" s="182"/>
      <c r="Z197" s="182"/>
      <c r="AA197" s="182"/>
      <c r="AB197" s="182"/>
      <c r="AC197" s="182"/>
      <c r="AD197" s="182"/>
      <c r="AE197" s="182"/>
      <c r="AF197" s="182"/>
      <c r="AG197" s="182"/>
      <c r="AH197" s="182"/>
      <c r="AI197" s="182"/>
      <c r="AJ197" s="182"/>
      <c r="AK197" s="182"/>
      <c r="AL197" s="182"/>
      <c r="AM197" s="182"/>
      <c r="AN197" s="5"/>
      <c r="AO197" s="5"/>
      <c r="AP197" s="5"/>
      <c r="AQ197" s="5"/>
      <c r="AR197" s="5"/>
      <c r="AS197" s="5"/>
    </row>
    <row r="198" spans="1:45" x14ac:dyDescent="0.2">
      <c r="A198" s="42"/>
      <c r="B198" s="42"/>
      <c r="C198" s="182"/>
      <c r="D198" s="182"/>
      <c r="E198" s="182"/>
      <c r="F198" s="182"/>
      <c r="G198" s="182"/>
      <c r="H198" s="182"/>
      <c r="I198" s="182"/>
      <c r="J198" s="182"/>
      <c r="K198" s="182"/>
      <c r="L198" s="182"/>
      <c r="M198" s="182"/>
      <c r="N198" s="182"/>
      <c r="O198" s="182"/>
      <c r="P198" s="182"/>
      <c r="Q198" s="182"/>
      <c r="R198" s="182"/>
      <c r="S198" s="182"/>
      <c r="T198" s="182"/>
      <c r="U198" s="182"/>
      <c r="V198" s="182"/>
      <c r="W198" s="182"/>
      <c r="X198" s="182"/>
      <c r="Y198" s="182"/>
      <c r="Z198" s="182"/>
      <c r="AA198" s="182"/>
      <c r="AB198" s="182"/>
      <c r="AC198" s="182"/>
      <c r="AD198" s="182"/>
      <c r="AE198" s="182"/>
      <c r="AF198" s="182"/>
      <c r="AG198" s="182"/>
      <c r="AH198" s="182"/>
      <c r="AI198" s="182"/>
      <c r="AJ198" s="182"/>
      <c r="AK198" s="182"/>
      <c r="AL198" s="182"/>
      <c r="AM198" s="182"/>
      <c r="AN198" s="5"/>
      <c r="AO198" s="5"/>
      <c r="AP198" s="5"/>
      <c r="AQ198" s="5"/>
      <c r="AR198" s="5"/>
      <c r="AS198" s="5"/>
    </row>
    <row r="199" spans="1:45" x14ac:dyDescent="0.2">
      <c r="A199" s="42"/>
      <c r="B199" s="42"/>
      <c r="C199" s="182"/>
      <c r="D199" s="182"/>
      <c r="E199" s="182"/>
      <c r="F199" s="182"/>
      <c r="G199" s="182"/>
      <c r="H199" s="182"/>
      <c r="I199" s="182"/>
      <c r="J199" s="182"/>
      <c r="K199" s="182"/>
      <c r="L199" s="182"/>
      <c r="M199" s="182"/>
      <c r="N199" s="182"/>
      <c r="O199" s="182"/>
      <c r="P199" s="182"/>
      <c r="Q199" s="182"/>
      <c r="R199" s="182"/>
      <c r="S199" s="182"/>
      <c r="T199" s="182"/>
      <c r="U199" s="182"/>
      <c r="V199" s="182"/>
      <c r="W199" s="182"/>
      <c r="X199" s="182"/>
      <c r="Y199" s="182"/>
      <c r="Z199" s="182"/>
      <c r="AA199" s="182"/>
      <c r="AB199" s="182"/>
      <c r="AC199" s="182"/>
      <c r="AD199" s="182"/>
      <c r="AE199" s="182"/>
      <c r="AF199" s="182"/>
      <c r="AG199" s="182"/>
      <c r="AH199" s="182"/>
      <c r="AI199" s="182"/>
      <c r="AJ199" s="182"/>
      <c r="AK199" s="182"/>
      <c r="AL199" s="182"/>
      <c r="AM199" s="182"/>
      <c r="AN199" s="5"/>
      <c r="AO199" s="5"/>
      <c r="AP199" s="5"/>
      <c r="AQ199" s="5"/>
      <c r="AR199" s="5"/>
      <c r="AS199" s="5"/>
    </row>
    <row r="200" spans="1:45" x14ac:dyDescent="0.2">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5"/>
      <c r="AO200" s="5"/>
      <c r="AP200" s="5"/>
      <c r="AQ200" s="5"/>
      <c r="AR200" s="5"/>
      <c r="AS200" s="5"/>
    </row>
    <row r="201" spans="1:45" x14ac:dyDescent="0.2">
      <c r="D201" s="126" t="s">
        <v>6</v>
      </c>
      <c r="E201" s="13" t="s">
        <v>103</v>
      </c>
      <c r="U201" s="5"/>
      <c r="V201" s="5"/>
      <c r="W201" s="5"/>
      <c r="X201" s="5"/>
      <c r="Y201" s="5"/>
      <c r="Z201" s="5"/>
      <c r="AA201" s="5"/>
      <c r="AB201" s="5"/>
      <c r="AC201" s="5"/>
      <c r="AD201" s="5"/>
      <c r="AE201" s="5"/>
      <c r="AF201" s="5"/>
      <c r="AH201" s="5"/>
      <c r="AI201" s="162"/>
      <c r="AJ201" s="16" t="s">
        <v>0</v>
      </c>
      <c r="AL201" s="162"/>
      <c r="AM201" s="16" t="s">
        <v>1</v>
      </c>
      <c r="AN201" s="5"/>
      <c r="AO201" s="5"/>
      <c r="AP201" s="5"/>
      <c r="AQ201" s="5"/>
      <c r="AR201" s="5"/>
    </row>
    <row r="202" spans="1:45" x14ac:dyDescent="0.2">
      <c r="D202" s="126"/>
      <c r="E202" s="13" t="s">
        <v>104</v>
      </c>
      <c r="U202" s="5"/>
      <c r="V202" s="5"/>
      <c r="W202" s="5"/>
      <c r="X202" s="5"/>
      <c r="Y202" s="5"/>
      <c r="Z202" s="5"/>
      <c r="AA202" s="5"/>
      <c r="AB202" s="5"/>
      <c r="AC202" s="5"/>
      <c r="AD202" s="5"/>
      <c r="AE202" s="5"/>
      <c r="AF202" s="5"/>
      <c r="AH202" s="227"/>
      <c r="AI202" s="222"/>
      <c r="AJ202" s="225"/>
      <c r="AK202" s="220"/>
      <c r="AL202" s="222"/>
      <c r="AM202" s="225"/>
      <c r="AN202" s="5"/>
      <c r="AO202" s="5"/>
      <c r="AP202" s="5"/>
      <c r="AQ202" s="5"/>
      <c r="AR202" s="5"/>
    </row>
    <row r="203" spans="1:45" x14ac:dyDescent="0.2">
      <c r="D203" s="12"/>
      <c r="E203" s="92"/>
      <c r="F203" s="92"/>
      <c r="G203" s="92"/>
      <c r="H203" s="92"/>
      <c r="I203" s="92"/>
      <c r="J203" s="92"/>
      <c r="K203" s="92"/>
      <c r="L203" s="92"/>
      <c r="M203" s="92"/>
      <c r="N203" s="92"/>
      <c r="O203" s="92"/>
      <c r="P203" s="92"/>
      <c r="Q203" s="92"/>
      <c r="R203" s="92"/>
      <c r="S203" s="92"/>
      <c r="T203" s="92"/>
      <c r="U203" s="92"/>
      <c r="V203" s="92"/>
      <c r="W203" s="92"/>
      <c r="X203" s="92"/>
      <c r="Y203" s="92"/>
      <c r="Z203" s="92"/>
      <c r="AA203" s="92"/>
      <c r="AB203" s="92"/>
      <c r="AC203" s="92"/>
      <c r="AD203" s="92"/>
      <c r="AE203" s="92"/>
      <c r="AF203" s="92"/>
      <c r="AG203" s="92"/>
      <c r="AH203" s="226"/>
      <c r="AI203" s="226"/>
      <c r="AJ203" s="226"/>
      <c r="AK203" s="220"/>
      <c r="AL203" s="226"/>
      <c r="AM203" s="226"/>
      <c r="AN203" s="5"/>
      <c r="AO203" s="5"/>
      <c r="AP203" s="5"/>
      <c r="AQ203" s="5"/>
      <c r="AR203" s="5"/>
    </row>
    <row r="204" spans="1:45" x14ac:dyDescent="0.2">
      <c r="D204" s="126" t="s">
        <v>6</v>
      </c>
      <c r="E204" s="13" t="s">
        <v>105</v>
      </c>
      <c r="U204" s="5"/>
      <c r="V204" s="5"/>
      <c r="W204" s="5"/>
      <c r="X204" s="5"/>
      <c r="Y204" s="5"/>
      <c r="Z204" s="5"/>
      <c r="AA204" s="5"/>
      <c r="AB204" s="5"/>
      <c r="AC204" s="5"/>
      <c r="AD204" s="5"/>
      <c r="AE204" s="5"/>
      <c r="AF204" s="5"/>
      <c r="AH204" s="5"/>
      <c r="AI204" s="162"/>
      <c r="AJ204" s="16" t="s">
        <v>0</v>
      </c>
      <c r="AL204" s="162"/>
      <c r="AM204" s="16" t="s">
        <v>1</v>
      </c>
      <c r="AN204" s="5"/>
      <c r="AO204" s="5"/>
      <c r="AP204" s="5"/>
      <c r="AQ204" s="5"/>
      <c r="AR204" s="5"/>
    </row>
    <row r="205" spans="1:45" x14ac:dyDescent="0.2">
      <c r="D205" s="126"/>
      <c r="E205" s="13" t="s">
        <v>104</v>
      </c>
      <c r="U205" s="5"/>
      <c r="V205" s="5"/>
      <c r="W205" s="5"/>
      <c r="X205" s="5"/>
      <c r="Y205" s="5"/>
      <c r="Z205" s="5"/>
      <c r="AA205" s="5"/>
      <c r="AB205" s="5"/>
      <c r="AC205" s="5"/>
      <c r="AD205" s="5"/>
      <c r="AE205" s="5"/>
      <c r="AF205" s="5"/>
      <c r="AG205" s="220"/>
      <c r="AH205" s="227"/>
      <c r="AI205" s="222"/>
      <c r="AJ205" s="225"/>
      <c r="AK205" s="220"/>
      <c r="AL205" s="222"/>
      <c r="AM205" s="225"/>
      <c r="AN205" s="5"/>
      <c r="AO205" s="5"/>
      <c r="AP205" s="5"/>
      <c r="AQ205" s="5"/>
      <c r="AR205" s="5"/>
    </row>
    <row r="206" spans="1:45" x14ac:dyDescent="0.2">
      <c r="D206" s="12"/>
      <c r="E206" s="92"/>
      <c r="F206" s="92"/>
      <c r="G206" s="92"/>
      <c r="H206" s="92"/>
      <c r="I206" s="92"/>
      <c r="J206" s="92"/>
      <c r="K206" s="92"/>
      <c r="L206" s="92"/>
      <c r="M206" s="92"/>
      <c r="N206" s="92"/>
      <c r="O206" s="92"/>
      <c r="P206" s="92"/>
      <c r="Q206" s="92"/>
      <c r="R206" s="92"/>
      <c r="S206" s="92"/>
      <c r="T206" s="92"/>
      <c r="U206" s="92"/>
      <c r="V206" s="92"/>
      <c r="W206" s="92"/>
      <c r="X206" s="92"/>
      <c r="Y206" s="92"/>
      <c r="Z206" s="92"/>
      <c r="AA206" s="92"/>
      <c r="AB206" s="92"/>
      <c r="AC206" s="92"/>
      <c r="AD206" s="92"/>
      <c r="AE206" s="92"/>
      <c r="AF206" s="92"/>
      <c r="AG206" s="226"/>
      <c r="AH206" s="226"/>
      <c r="AI206" s="226"/>
      <c r="AJ206" s="226"/>
      <c r="AK206" s="220"/>
      <c r="AL206" s="226"/>
      <c r="AM206" s="226"/>
      <c r="AN206" s="5"/>
      <c r="AO206" s="5"/>
      <c r="AP206" s="5"/>
      <c r="AQ206" s="5"/>
      <c r="AR206" s="5"/>
    </row>
    <row r="207" spans="1:45" x14ac:dyDescent="0.2">
      <c r="D207" s="126" t="s">
        <v>6</v>
      </c>
      <c r="E207" s="13" t="s">
        <v>101</v>
      </c>
      <c r="U207" s="5"/>
      <c r="V207" s="5"/>
      <c r="W207" s="5"/>
      <c r="X207" s="5"/>
      <c r="Y207" s="5"/>
      <c r="Z207" s="5"/>
      <c r="AA207" s="5"/>
      <c r="AB207" s="5"/>
      <c r="AC207" s="5"/>
      <c r="AD207" s="5"/>
      <c r="AE207" s="5"/>
      <c r="AF207" s="5"/>
      <c r="AH207" s="5"/>
      <c r="AI207" s="162"/>
      <c r="AJ207" s="16" t="s">
        <v>0</v>
      </c>
      <c r="AL207" s="162"/>
      <c r="AM207" s="16" t="s">
        <v>1</v>
      </c>
      <c r="AN207" s="5"/>
      <c r="AO207" s="5"/>
      <c r="AP207" s="5"/>
      <c r="AQ207" s="5"/>
      <c r="AR207" s="5"/>
    </row>
    <row r="208" spans="1:45" x14ac:dyDescent="0.2">
      <c r="D208" s="126"/>
      <c r="E208" s="168" t="s">
        <v>72</v>
      </c>
      <c r="F208" s="168"/>
      <c r="G208" s="168"/>
      <c r="H208" s="168"/>
      <c r="I208" s="168"/>
      <c r="J208" s="168"/>
      <c r="K208" s="168"/>
      <c r="L208" s="168"/>
      <c r="M208" s="168"/>
      <c r="N208" s="168"/>
      <c r="O208" s="168"/>
      <c r="P208" s="168"/>
      <c r="Q208" s="168"/>
      <c r="R208" s="168"/>
      <c r="S208" s="168"/>
      <c r="T208" s="168"/>
      <c r="U208" s="168"/>
      <c r="V208" s="168"/>
      <c r="W208" s="168"/>
      <c r="X208" s="168"/>
      <c r="Y208" s="168"/>
      <c r="Z208" s="168"/>
      <c r="AA208" s="168"/>
      <c r="AB208" s="168"/>
      <c r="AC208" s="168"/>
      <c r="AD208" s="168"/>
      <c r="AE208" s="21"/>
      <c r="AF208" s="24"/>
    </row>
    <row r="209" spans="1:45" x14ac:dyDescent="0.2">
      <c r="E209" s="168"/>
      <c r="F209" s="168"/>
      <c r="G209" s="168"/>
      <c r="H209" s="168"/>
      <c r="I209" s="168"/>
      <c r="J209" s="168"/>
      <c r="K209" s="168"/>
      <c r="L209" s="168"/>
      <c r="M209" s="168"/>
      <c r="N209" s="168"/>
      <c r="O209" s="168"/>
      <c r="P209" s="168"/>
      <c r="Q209" s="168"/>
      <c r="R209" s="168"/>
      <c r="S209" s="168"/>
      <c r="T209" s="168"/>
      <c r="U209" s="168"/>
      <c r="V209" s="168"/>
      <c r="W209" s="168"/>
      <c r="X209" s="168"/>
      <c r="Y209" s="168"/>
      <c r="Z209" s="168"/>
      <c r="AA209" s="168"/>
      <c r="AB209" s="168"/>
      <c r="AC209" s="168"/>
      <c r="AD209" s="168"/>
      <c r="AE209" s="21"/>
      <c r="AF209" s="24"/>
    </row>
    <row r="210" spans="1:45" x14ac:dyDescent="0.2">
      <c r="D210" s="12"/>
      <c r="E210" s="92"/>
      <c r="F210" s="92"/>
      <c r="G210" s="92"/>
      <c r="H210" s="92"/>
      <c r="I210" s="92"/>
      <c r="J210" s="92"/>
      <c r="K210" s="92"/>
      <c r="L210" s="92"/>
      <c r="M210" s="92"/>
      <c r="N210" s="92"/>
      <c r="O210" s="92"/>
      <c r="P210" s="92"/>
      <c r="Q210" s="92"/>
      <c r="R210" s="92"/>
      <c r="S210" s="92"/>
      <c r="T210" s="92"/>
      <c r="U210" s="92"/>
      <c r="V210" s="92"/>
      <c r="W210" s="92"/>
      <c r="X210" s="92"/>
      <c r="Y210" s="92"/>
      <c r="Z210" s="92"/>
      <c r="AA210" s="92"/>
      <c r="AB210" s="92"/>
      <c r="AC210" s="92"/>
      <c r="AD210" s="92"/>
      <c r="AE210" s="92"/>
      <c r="AF210" s="92"/>
      <c r="AG210" s="92"/>
      <c r="AH210" s="92"/>
      <c r="AI210" s="92"/>
      <c r="AJ210" s="92"/>
      <c r="AL210" s="92"/>
      <c r="AM210" s="92"/>
      <c r="AN210" s="5"/>
      <c r="AO210" s="5"/>
      <c r="AP210" s="5"/>
      <c r="AQ210" s="5"/>
      <c r="AR210" s="5"/>
    </row>
    <row r="211" spans="1:45" x14ac:dyDescent="0.2">
      <c r="D211" s="126" t="s">
        <v>6</v>
      </c>
      <c r="E211" s="1" t="s">
        <v>102</v>
      </c>
      <c r="F211" s="24"/>
      <c r="G211" s="24"/>
      <c r="H211" s="24"/>
      <c r="I211" s="24"/>
      <c r="J211" s="24"/>
      <c r="K211" s="24"/>
      <c r="L211" s="24"/>
      <c r="M211" s="24"/>
      <c r="N211" s="24"/>
      <c r="O211" s="24"/>
      <c r="P211" s="24"/>
      <c r="Q211" s="24"/>
      <c r="R211" s="24"/>
      <c r="S211" s="24"/>
      <c r="T211" s="24"/>
      <c r="U211" s="24"/>
      <c r="V211" s="24"/>
      <c r="W211" s="24"/>
      <c r="X211" s="24"/>
      <c r="Y211" s="24"/>
      <c r="Z211" s="24"/>
      <c r="AA211" s="24"/>
      <c r="AB211" s="24"/>
      <c r="AC211" s="24"/>
      <c r="AD211" s="24"/>
      <c r="AE211" s="24"/>
      <c r="AF211" s="24"/>
      <c r="AH211" s="5"/>
      <c r="AI211" s="162"/>
      <c r="AJ211" s="16" t="s">
        <v>0</v>
      </c>
      <c r="AL211" s="162"/>
      <c r="AM211" s="16" t="s">
        <v>1</v>
      </c>
      <c r="AN211" s="5"/>
      <c r="AO211" s="5"/>
      <c r="AP211" s="5"/>
      <c r="AQ211" s="5"/>
      <c r="AR211" s="5"/>
    </row>
    <row r="212" spans="1:45" x14ac:dyDescent="0.2">
      <c r="D212" s="21"/>
      <c r="E212" s="168" t="s">
        <v>73</v>
      </c>
      <c r="F212" s="168"/>
      <c r="G212" s="168"/>
      <c r="H212" s="168"/>
      <c r="I212" s="168"/>
      <c r="J212" s="168"/>
      <c r="K212" s="168"/>
      <c r="L212" s="168"/>
      <c r="M212" s="168"/>
      <c r="N212" s="168"/>
      <c r="O212" s="168"/>
      <c r="P212" s="168"/>
      <c r="Q212" s="168"/>
      <c r="R212" s="168"/>
      <c r="S212" s="168"/>
      <c r="T212" s="168"/>
      <c r="U212" s="168"/>
      <c r="V212" s="168"/>
      <c r="W212" s="168"/>
      <c r="X212" s="168"/>
      <c r="Y212" s="168"/>
      <c r="Z212" s="168"/>
      <c r="AA212" s="168"/>
      <c r="AB212" s="168"/>
      <c r="AC212" s="168"/>
      <c r="AD212" s="168"/>
      <c r="AE212" s="168"/>
      <c r="AF212" s="24"/>
    </row>
    <row r="213" spans="1:45" x14ac:dyDescent="0.2">
      <c r="D213" s="21"/>
      <c r="E213" s="168"/>
      <c r="F213" s="168"/>
      <c r="G213" s="168"/>
      <c r="H213" s="168"/>
      <c r="I213" s="168"/>
      <c r="J213" s="168"/>
      <c r="K213" s="168"/>
      <c r="L213" s="168"/>
      <c r="M213" s="168"/>
      <c r="N213" s="168"/>
      <c r="O213" s="168"/>
      <c r="P213" s="168"/>
      <c r="Q213" s="168"/>
      <c r="R213" s="168"/>
      <c r="S213" s="168"/>
      <c r="T213" s="168"/>
      <c r="U213" s="168"/>
      <c r="V213" s="168"/>
      <c r="W213" s="168"/>
      <c r="X213" s="168"/>
      <c r="Y213" s="168"/>
      <c r="Z213" s="168"/>
      <c r="AA213" s="168"/>
      <c r="AB213" s="168"/>
      <c r="AC213" s="168"/>
      <c r="AD213" s="168"/>
      <c r="AE213" s="168"/>
      <c r="AF213" s="24"/>
    </row>
    <row r="214" spans="1:45" x14ac:dyDescent="0.2">
      <c r="E214" s="168"/>
      <c r="F214" s="168"/>
      <c r="G214" s="168"/>
      <c r="H214" s="168"/>
      <c r="I214" s="168"/>
      <c r="J214" s="168"/>
      <c r="K214" s="168"/>
      <c r="L214" s="168"/>
      <c r="M214" s="168"/>
      <c r="N214" s="168"/>
      <c r="O214" s="168"/>
      <c r="P214" s="168"/>
      <c r="Q214" s="168"/>
      <c r="R214" s="168"/>
      <c r="S214" s="168"/>
      <c r="T214" s="168"/>
      <c r="U214" s="168"/>
      <c r="V214" s="168"/>
      <c r="W214" s="168"/>
      <c r="X214" s="168"/>
      <c r="Y214" s="168"/>
      <c r="Z214" s="168"/>
      <c r="AA214" s="168"/>
      <c r="AB214" s="168"/>
      <c r="AC214" s="168"/>
      <c r="AD214" s="168"/>
      <c r="AE214" s="168"/>
      <c r="AF214" s="24"/>
    </row>
    <row r="215" spans="1:45" x14ac:dyDescent="0.2">
      <c r="D215" s="90"/>
      <c r="E215" s="92"/>
      <c r="F215" s="92"/>
      <c r="G215" s="92"/>
      <c r="H215" s="92"/>
      <c r="I215" s="92"/>
      <c r="J215" s="92"/>
      <c r="K215" s="92"/>
      <c r="L215" s="92"/>
      <c r="M215" s="92"/>
      <c r="N215" s="92"/>
      <c r="O215" s="92"/>
      <c r="P215" s="92"/>
      <c r="Q215" s="92"/>
      <c r="R215" s="92"/>
      <c r="S215" s="92"/>
      <c r="T215" s="92"/>
      <c r="U215" s="92"/>
      <c r="V215" s="92"/>
      <c r="W215" s="92"/>
      <c r="X215" s="92"/>
      <c r="Y215" s="92"/>
      <c r="Z215" s="92"/>
      <c r="AA215" s="92"/>
      <c r="AB215" s="92"/>
      <c r="AC215" s="92"/>
      <c r="AD215" s="92"/>
      <c r="AE215" s="92"/>
      <c r="AF215" s="92"/>
      <c r="AG215" s="92"/>
      <c r="AH215" s="92"/>
      <c r="AI215" s="92"/>
      <c r="AJ215" s="92"/>
      <c r="AL215" s="92"/>
      <c r="AM215" s="92"/>
      <c r="AN215" s="5"/>
      <c r="AO215" s="5"/>
      <c r="AP215" s="5"/>
      <c r="AQ215" s="5"/>
      <c r="AR215" s="5"/>
      <c r="AS215" s="5"/>
    </row>
    <row r="216" spans="1:45" x14ac:dyDescent="0.2"/>
    <row r="217" spans="1:45" s="3" customForma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row>
    <row r="218" spans="1:45" s="3" customFormat="1" x14ac:dyDescent="0.2">
      <c r="A218" s="1"/>
      <c r="B218" s="1"/>
      <c r="C218" s="112"/>
      <c r="D218" s="113"/>
      <c r="E218" s="113"/>
      <c r="F218" s="113"/>
      <c r="G218" s="113"/>
      <c r="H218" s="113"/>
      <c r="I218" s="113"/>
      <c r="J218" s="113"/>
      <c r="K218" s="113"/>
      <c r="L218" s="113"/>
      <c r="M218" s="113"/>
      <c r="N218" s="113"/>
      <c r="O218" s="113"/>
      <c r="P218" s="113"/>
      <c r="Q218" s="113"/>
      <c r="R218" s="113"/>
      <c r="S218" s="113"/>
      <c r="T218" s="113"/>
      <c r="U218" s="113"/>
      <c r="V218" s="113"/>
      <c r="W218" s="113"/>
      <c r="X218" s="113"/>
      <c r="Y218" s="113"/>
      <c r="Z218" s="113"/>
      <c r="AA218" s="113"/>
      <c r="AB218" s="113"/>
      <c r="AC218" s="113"/>
      <c r="AD218" s="113"/>
      <c r="AE218" s="113"/>
      <c r="AF218" s="113"/>
      <c r="AG218" s="113"/>
      <c r="AH218" s="113"/>
      <c r="AI218" s="113"/>
      <c r="AJ218" s="113"/>
      <c r="AK218" s="113"/>
      <c r="AL218" s="114"/>
      <c r="AM218" s="1"/>
      <c r="AN218" s="1"/>
      <c r="AO218" s="1"/>
    </row>
    <row r="219" spans="1:45" s="3" customFormat="1" ht="16.5" customHeight="1" x14ac:dyDescent="0.2">
      <c r="A219" s="1"/>
      <c r="B219" s="1"/>
      <c r="C219" s="115"/>
      <c r="D219" s="207" t="s">
        <v>54</v>
      </c>
      <c r="E219" s="207"/>
      <c r="F219" s="207"/>
      <c r="G219" s="207"/>
      <c r="H219" s="207"/>
      <c r="I219" s="207"/>
      <c r="J219" s="207"/>
      <c r="K219" s="207"/>
      <c r="L219" s="207"/>
      <c r="M219" s="207"/>
      <c r="N219" s="207"/>
      <c r="O219" s="207"/>
      <c r="P219" s="207"/>
      <c r="Q219" s="207"/>
      <c r="R219" s="207"/>
      <c r="S219" s="207"/>
      <c r="T219" s="207"/>
      <c r="U219" s="207"/>
      <c r="V219" s="207"/>
      <c r="W219" s="207"/>
      <c r="X219" s="207"/>
      <c r="Y219" s="207"/>
      <c r="Z219" s="207"/>
      <c r="AA219" s="207"/>
      <c r="AB219" s="207"/>
      <c r="AC219" s="207"/>
      <c r="AD219" s="207"/>
      <c r="AE219" s="207"/>
      <c r="AF219" s="207"/>
      <c r="AG219" s="207"/>
      <c r="AH219" s="207"/>
      <c r="AI219" s="207"/>
      <c r="AJ219" s="207"/>
      <c r="AK219" s="207"/>
      <c r="AL219" s="117"/>
      <c r="AM219" s="1"/>
      <c r="AN219" s="1"/>
      <c r="AO219" s="1"/>
    </row>
    <row r="220" spans="1:45" s="3" customFormat="1" ht="16.5" customHeight="1" x14ac:dyDescent="0.2">
      <c r="A220" s="1"/>
      <c r="B220" s="1"/>
      <c r="C220" s="115"/>
      <c r="D220" s="207"/>
      <c r="E220" s="207"/>
      <c r="F220" s="207"/>
      <c r="G220" s="207"/>
      <c r="H220" s="207"/>
      <c r="I220" s="207"/>
      <c r="J220" s="207"/>
      <c r="K220" s="207"/>
      <c r="L220" s="207"/>
      <c r="M220" s="207"/>
      <c r="N220" s="207"/>
      <c r="O220" s="207"/>
      <c r="P220" s="207"/>
      <c r="Q220" s="207"/>
      <c r="R220" s="207"/>
      <c r="S220" s="207"/>
      <c r="T220" s="207"/>
      <c r="U220" s="207"/>
      <c r="V220" s="207"/>
      <c r="W220" s="207"/>
      <c r="X220" s="207"/>
      <c r="Y220" s="207"/>
      <c r="Z220" s="207"/>
      <c r="AA220" s="207"/>
      <c r="AB220" s="207"/>
      <c r="AC220" s="207"/>
      <c r="AD220" s="207"/>
      <c r="AE220" s="207"/>
      <c r="AF220" s="207"/>
      <c r="AG220" s="207"/>
      <c r="AH220" s="207"/>
      <c r="AI220" s="207"/>
      <c r="AJ220" s="207"/>
      <c r="AK220" s="207"/>
      <c r="AL220" s="117"/>
      <c r="AM220" s="1"/>
      <c r="AN220" s="1"/>
      <c r="AO220" s="1"/>
    </row>
    <row r="221" spans="1:45" s="3" customFormat="1" ht="16.5" customHeight="1" x14ac:dyDescent="0.2">
      <c r="A221" s="1"/>
      <c r="B221" s="1"/>
      <c r="C221" s="115"/>
      <c r="D221" s="207"/>
      <c r="E221" s="207"/>
      <c r="F221" s="207"/>
      <c r="G221" s="207"/>
      <c r="H221" s="207"/>
      <c r="I221" s="207"/>
      <c r="J221" s="207"/>
      <c r="K221" s="207"/>
      <c r="L221" s="207"/>
      <c r="M221" s="207"/>
      <c r="N221" s="207"/>
      <c r="O221" s="207"/>
      <c r="P221" s="207"/>
      <c r="Q221" s="207"/>
      <c r="R221" s="207"/>
      <c r="S221" s="207"/>
      <c r="T221" s="207"/>
      <c r="U221" s="207"/>
      <c r="V221" s="207"/>
      <c r="W221" s="207"/>
      <c r="X221" s="207"/>
      <c r="Y221" s="207"/>
      <c r="Z221" s="207"/>
      <c r="AA221" s="207"/>
      <c r="AB221" s="207"/>
      <c r="AC221" s="207"/>
      <c r="AD221" s="207"/>
      <c r="AE221" s="207"/>
      <c r="AF221" s="207"/>
      <c r="AG221" s="207"/>
      <c r="AH221" s="207"/>
      <c r="AI221" s="207"/>
      <c r="AJ221" s="207"/>
      <c r="AK221" s="207"/>
      <c r="AL221" s="117"/>
      <c r="AM221" s="1"/>
      <c r="AN221" s="1"/>
      <c r="AO221" s="1"/>
    </row>
    <row r="222" spans="1:45" s="3" customFormat="1" x14ac:dyDescent="0.2">
      <c r="A222" s="1"/>
      <c r="B222" s="1"/>
      <c r="C222" s="115"/>
      <c r="D222" s="207"/>
      <c r="E222" s="207"/>
      <c r="F222" s="207"/>
      <c r="G222" s="207"/>
      <c r="H222" s="207"/>
      <c r="I222" s="207"/>
      <c r="J222" s="207"/>
      <c r="K222" s="207"/>
      <c r="L222" s="207"/>
      <c r="M222" s="207"/>
      <c r="N222" s="207"/>
      <c r="O222" s="207"/>
      <c r="P222" s="207"/>
      <c r="Q222" s="207"/>
      <c r="R222" s="207"/>
      <c r="S222" s="207"/>
      <c r="T222" s="207"/>
      <c r="U222" s="207"/>
      <c r="V222" s="207"/>
      <c r="W222" s="207"/>
      <c r="X222" s="207"/>
      <c r="Y222" s="207"/>
      <c r="Z222" s="207"/>
      <c r="AA222" s="207"/>
      <c r="AB222" s="207"/>
      <c r="AC222" s="207"/>
      <c r="AD222" s="207"/>
      <c r="AE222" s="207"/>
      <c r="AF222" s="207"/>
      <c r="AG222" s="207"/>
      <c r="AH222" s="207"/>
      <c r="AI222" s="207"/>
      <c r="AJ222" s="207"/>
      <c r="AK222" s="207"/>
      <c r="AL222" s="117"/>
      <c r="AM222" s="1"/>
      <c r="AN222" s="1"/>
      <c r="AO222" s="1"/>
    </row>
    <row r="223" spans="1:45" s="3" customFormat="1" x14ac:dyDescent="0.2">
      <c r="A223" s="1"/>
      <c r="B223" s="1"/>
      <c r="C223" s="115"/>
      <c r="D223" s="118"/>
      <c r="E223" s="148" t="s">
        <v>6</v>
      </c>
      <c r="F223" s="208" t="s">
        <v>19</v>
      </c>
      <c r="G223" s="208"/>
      <c r="H223" s="208"/>
      <c r="I223" s="208"/>
      <c r="J223" s="208"/>
      <c r="K223" s="208"/>
      <c r="L223" s="208"/>
      <c r="M223" s="208"/>
      <c r="N223" s="208"/>
      <c r="O223" s="116"/>
      <c r="P223" s="116"/>
      <c r="Q223" s="116"/>
      <c r="R223" s="116"/>
      <c r="S223" s="116"/>
      <c r="T223" s="116"/>
      <c r="U223" s="116"/>
      <c r="V223" s="116"/>
      <c r="W223" s="116"/>
      <c r="X223" s="116"/>
      <c r="Y223" s="116"/>
      <c r="Z223" s="116"/>
      <c r="AA223" s="116"/>
      <c r="AB223" s="116"/>
      <c r="AC223" s="116"/>
      <c r="AD223" s="116"/>
      <c r="AE223" s="116"/>
      <c r="AF223" s="116"/>
      <c r="AG223" s="116"/>
      <c r="AH223" s="116"/>
      <c r="AI223" s="116"/>
      <c r="AJ223" s="118"/>
      <c r="AK223" s="118"/>
      <c r="AL223" s="117"/>
      <c r="AM223" s="1"/>
      <c r="AN223" s="1"/>
      <c r="AO223" s="1"/>
    </row>
    <row r="224" spans="1:45" s="3" customFormat="1" x14ac:dyDescent="0.2">
      <c r="A224" s="1"/>
      <c r="B224" s="1"/>
      <c r="C224" s="115"/>
      <c r="D224" s="118"/>
      <c r="E224" s="148" t="s">
        <v>6</v>
      </c>
      <c r="F224" s="209" t="s">
        <v>9</v>
      </c>
      <c r="G224" s="209"/>
      <c r="H224" s="209"/>
      <c r="I224" s="209"/>
      <c r="J224" s="209"/>
      <c r="K224" s="209"/>
      <c r="L224" s="209"/>
      <c r="M224" s="209"/>
      <c r="N224" s="209"/>
      <c r="O224" s="209"/>
      <c r="P224" s="209"/>
      <c r="Q224" s="116"/>
      <c r="R224" s="116"/>
      <c r="S224" s="116"/>
      <c r="T224" s="116"/>
      <c r="U224" s="116"/>
      <c r="V224" s="116"/>
      <c r="W224" s="116"/>
      <c r="X224" s="116"/>
      <c r="Y224" s="116"/>
      <c r="Z224" s="116"/>
      <c r="AA224" s="116"/>
      <c r="AB224" s="116"/>
      <c r="AC224" s="116"/>
      <c r="AD224" s="116"/>
      <c r="AE224" s="116"/>
      <c r="AF224" s="116"/>
      <c r="AG224" s="116"/>
      <c r="AH224" s="116"/>
      <c r="AI224" s="116"/>
      <c r="AJ224" s="118"/>
      <c r="AK224" s="118"/>
      <c r="AL224" s="117"/>
      <c r="AM224" s="1"/>
      <c r="AN224" s="1"/>
      <c r="AO224" s="1"/>
    </row>
    <row r="225" spans="1:41" s="3" customFormat="1" x14ac:dyDescent="0.2">
      <c r="A225" s="1"/>
      <c r="B225" s="1"/>
      <c r="C225" s="115"/>
      <c r="D225" s="118"/>
      <c r="E225" s="148" t="s">
        <v>6</v>
      </c>
      <c r="F225" s="208" t="s">
        <v>20</v>
      </c>
      <c r="G225" s="208"/>
      <c r="H225" s="208"/>
      <c r="I225" s="208"/>
      <c r="J225" s="208"/>
      <c r="K225" s="208"/>
      <c r="L225" s="116"/>
      <c r="M225" s="116"/>
      <c r="N225" s="116"/>
      <c r="O225" s="116"/>
      <c r="P225" s="116"/>
      <c r="Q225" s="116"/>
      <c r="R225" s="116"/>
      <c r="S225" s="116"/>
      <c r="T225" s="116"/>
      <c r="U225" s="116"/>
      <c r="V225" s="116"/>
      <c r="W225" s="116"/>
      <c r="X225" s="116"/>
      <c r="Y225" s="116"/>
      <c r="Z225" s="116"/>
      <c r="AA225" s="116"/>
      <c r="AB225" s="116"/>
      <c r="AC225" s="116"/>
      <c r="AD225" s="116"/>
      <c r="AE225" s="116"/>
      <c r="AF225" s="116"/>
      <c r="AG225" s="116"/>
      <c r="AH225" s="116"/>
      <c r="AI225" s="116"/>
      <c r="AJ225" s="118"/>
      <c r="AK225" s="118"/>
      <c r="AL225" s="117"/>
      <c r="AM225" s="1"/>
      <c r="AN225" s="1"/>
      <c r="AO225" s="1"/>
    </row>
    <row r="226" spans="1:41" s="3" customFormat="1" x14ac:dyDescent="0.2">
      <c r="A226" s="1"/>
      <c r="B226" s="1"/>
      <c r="C226" s="115"/>
      <c r="D226" s="119"/>
      <c r="E226" s="119"/>
      <c r="F226" s="119"/>
      <c r="G226" s="119"/>
      <c r="H226" s="119"/>
      <c r="I226" s="119"/>
      <c r="J226" s="119"/>
      <c r="K226" s="119"/>
      <c r="L226" s="119"/>
      <c r="M226" s="119"/>
      <c r="N226" s="119"/>
      <c r="O226" s="119"/>
      <c r="P226" s="119"/>
      <c r="Q226" s="119"/>
      <c r="R226" s="119"/>
      <c r="S226" s="119"/>
      <c r="T226" s="119"/>
      <c r="U226" s="119"/>
      <c r="V226" s="119"/>
      <c r="W226" s="119"/>
      <c r="X226" s="119"/>
      <c r="Y226" s="119"/>
      <c r="Z226" s="119"/>
      <c r="AA226" s="119"/>
      <c r="AB226" s="119"/>
      <c r="AC226" s="119"/>
      <c r="AD226" s="119"/>
      <c r="AE226" s="119"/>
      <c r="AF226" s="119"/>
      <c r="AG226" s="119"/>
      <c r="AH226" s="119"/>
      <c r="AI226" s="119"/>
      <c r="AJ226" s="119"/>
      <c r="AK226" s="119"/>
      <c r="AL226" s="120"/>
      <c r="AM226" s="1"/>
      <c r="AN226" s="1"/>
      <c r="AO226" s="1"/>
    </row>
    <row r="227" spans="1:41" s="3" customFormat="1" ht="15" customHeight="1" x14ac:dyDescent="0.2">
      <c r="A227" s="1"/>
      <c r="B227" s="1"/>
      <c r="C227" s="115"/>
      <c r="D227" s="166" t="s">
        <v>110</v>
      </c>
      <c r="E227" s="119"/>
      <c r="F227" s="119"/>
      <c r="G227" s="119"/>
      <c r="H227" s="119"/>
      <c r="I227" s="119"/>
      <c r="J227" s="119"/>
      <c r="K227" s="119"/>
      <c r="L227" s="119"/>
      <c r="M227" s="119"/>
      <c r="N227" s="119"/>
      <c r="O227" s="119"/>
      <c r="P227" s="119"/>
      <c r="Q227" s="119"/>
      <c r="R227" s="119"/>
      <c r="S227" s="119"/>
      <c r="T227" s="119"/>
      <c r="U227" s="119"/>
      <c r="V227" s="119"/>
      <c r="W227" s="119"/>
      <c r="X227" s="119"/>
      <c r="Y227" s="119"/>
      <c r="Z227" s="119"/>
      <c r="AA227" s="119"/>
      <c r="AB227" s="119"/>
      <c r="AC227" s="119"/>
      <c r="AD227" s="119"/>
      <c r="AE227" s="119"/>
      <c r="AF227" s="119"/>
      <c r="AG227" s="119"/>
      <c r="AH227" s="119"/>
      <c r="AI227" s="119"/>
      <c r="AJ227" s="119"/>
      <c r="AK227" s="119"/>
      <c r="AL227" s="120"/>
      <c r="AM227" s="1"/>
      <c r="AN227" s="1"/>
      <c r="AO227" s="1"/>
    </row>
    <row r="228" spans="1:41" ht="15" customHeight="1" x14ac:dyDescent="0.2">
      <c r="C228" s="115"/>
      <c r="D228" s="166" t="s">
        <v>109</v>
      </c>
      <c r="E228" s="119"/>
      <c r="F228" s="119"/>
      <c r="G228" s="119"/>
      <c r="H228" s="119"/>
      <c r="I228" s="119"/>
      <c r="J228" s="119"/>
      <c r="K228" s="119"/>
      <c r="L228" s="119"/>
      <c r="M228" s="119"/>
      <c r="N228" s="119"/>
      <c r="O228" s="119"/>
      <c r="P228" s="119"/>
      <c r="Q228" s="119"/>
      <c r="R228" s="119"/>
      <c r="S228" s="119"/>
      <c r="T228" s="119"/>
      <c r="U228" s="119"/>
      <c r="V228" s="119"/>
      <c r="W228" s="119"/>
      <c r="X228" s="119"/>
      <c r="Y228" s="119"/>
      <c r="Z228" s="119"/>
      <c r="AA228" s="119"/>
      <c r="AB228" s="119"/>
      <c r="AC228" s="119"/>
      <c r="AD228" s="119"/>
      <c r="AE228" s="119"/>
      <c r="AF228" s="119"/>
      <c r="AG228" s="119"/>
      <c r="AH228" s="119"/>
      <c r="AI228" s="119"/>
      <c r="AJ228" s="119"/>
      <c r="AK228" s="119"/>
      <c r="AL228" s="120"/>
    </row>
    <row r="229" spans="1:41" x14ac:dyDescent="0.2">
      <c r="C229" s="121"/>
      <c r="D229" s="122"/>
      <c r="E229" s="122"/>
      <c r="F229" s="122"/>
      <c r="G229" s="122"/>
      <c r="H229" s="122"/>
      <c r="I229" s="122"/>
      <c r="J229" s="122"/>
      <c r="K229" s="122"/>
      <c r="L229" s="122"/>
      <c r="M229" s="122"/>
      <c r="N229" s="122"/>
      <c r="O229" s="122"/>
      <c r="P229" s="122"/>
      <c r="Q229" s="122"/>
      <c r="R229" s="122"/>
      <c r="S229" s="122"/>
      <c r="T229" s="122"/>
      <c r="U229" s="122"/>
      <c r="V229" s="122"/>
      <c r="W229" s="122"/>
      <c r="X229" s="122"/>
      <c r="Y229" s="122"/>
      <c r="Z229" s="122"/>
      <c r="AA229" s="122"/>
      <c r="AB229" s="122"/>
      <c r="AC229" s="122"/>
      <c r="AD229" s="122"/>
      <c r="AE229" s="122"/>
      <c r="AF229" s="122"/>
      <c r="AG229" s="122"/>
      <c r="AH229" s="122"/>
      <c r="AI229" s="122"/>
      <c r="AJ229" s="122"/>
      <c r="AK229" s="122"/>
      <c r="AL229" s="123"/>
    </row>
    <row r="230" spans="1:41" x14ac:dyDescent="0.2"/>
    <row r="231" spans="1:41" x14ac:dyDescent="0.2"/>
    <row r="232" spans="1:41" s="3" customForma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row>
    <row r="233" spans="1:41" x14ac:dyDescent="0.2">
      <c r="H233" s="24"/>
      <c r="I233" s="24"/>
      <c r="J233" s="24"/>
      <c r="K233" s="24"/>
      <c r="L233" s="24"/>
      <c r="M233" s="24"/>
      <c r="N233" s="24"/>
      <c r="O233" s="24"/>
      <c r="P233" s="24"/>
      <c r="Q233" s="24"/>
      <c r="R233" s="24"/>
      <c r="S233" s="24"/>
      <c r="T233" s="24"/>
      <c r="U233" s="24"/>
      <c r="V233" s="24"/>
      <c r="W233" s="24"/>
      <c r="X233" s="24"/>
      <c r="Y233" s="24"/>
      <c r="Z233" s="24"/>
      <c r="AA233" s="24"/>
      <c r="AB233" s="24"/>
      <c r="AC233" s="24"/>
      <c r="AD233" s="24"/>
      <c r="AE233" s="24"/>
      <c r="AF233" s="24"/>
      <c r="AG233" s="24"/>
      <c r="AH233" s="24"/>
      <c r="AI233" s="24"/>
      <c r="AJ233" s="24"/>
      <c r="AK233" s="24"/>
      <c r="AL233" s="24"/>
      <c r="AM233" s="24"/>
    </row>
    <row r="234" spans="1:41" s="168" customFormat="1" ht="15" x14ac:dyDescent="0.25">
      <c r="A234" s="168" t="s">
        <v>74</v>
      </c>
    </row>
    <row r="235" spans="1:41" s="168" customFormat="1" ht="15" x14ac:dyDescent="0.25"/>
    <row r="236" spans="1:41" s="168" customFormat="1" ht="15" x14ac:dyDescent="0.25"/>
    <row r="237" spans="1:41" s="168" customFormat="1" ht="15" x14ac:dyDescent="0.25"/>
    <row r="238" spans="1:41" s="168" customFormat="1" ht="15" x14ac:dyDescent="0.25"/>
    <row r="239" spans="1:41" s="168" customFormat="1" ht="15" x14ac:dyDescent="0.25"/>
    <row r="240" spans="1:41" s="168" customFormat="1" ht="15" customHeight="1" x14ac:dyDescent="0.25"/>
    <row r="241" s="168" customFormat="1" ht="15" x14ac:dyDescent="0.25"/>
    <row r="242" s="168" customFormat="1" ht="15" x14ac:dyDescent="0.25"/>
    <row r="243" s="168" customFormat="1" ht="15" x14ac:dyDescent="0.25"/>
    <row r="244" s="168" customFormat="1" ht="15" x14ac:dyDescent="0.25"/>
    <row r="245" x14ac:dyDescent="0.2"/>
    <row r="246" x14ac:dyDescent="0.2"/>
    <row r="247" x14ac:dyDescent="0.2"/>
    <row r="248" x14ac:dyDescent="0.2"/>
    <row r="249" x14ac:dyDescent="0.2"/>
    <row r="250" x14ac:dyDescent="0.2"/>
    <row r="251" x14ac:dyDescent="0.2"/>
    <row r="252" x14ac:dyDescent="0.2"/>
    <row r="253" x14ac:dyDescent="0.2"/>
    <row r="254" x14ac:dyDescent="0.2"/>
    <row r="255" x14ac:dyDescent="0.2"/>
  </sheetData>
  <sheetProtection algorithmName="SHA-512" hashValue="v7GoMcYSGV3yvf7f4aMoKTV4XuNiCbeCcmmPglw+X7Hkr6gxF2AKHrepSvx2bTgl2syOGh+/hSin9ukYyGPapQ==" saltValue="uDpUGLHLM6wfXo2RN1GzQg==" spinCount="100000" sheet="1" selectLockedCells="1"/>
  <mergeCells count="77">
    <mergeCell ref="F153:U153"/>
    <mergeCell ref="AE30:AI30"/>
    <mergeCell ref="A83:B83"/>
    <mergeCell ref="A32:AM34"/>
    <mergeCell ref="A89:AN89"/>
    <mergeCell ref="A44:B44"/>
    <mergeCell ref="C44:AL44"/>
    <mergeCell ref="E46:AL46"/>
    <mergeCell ref="F48:AL48"/>
    <mergeCell ref="H52:AM57"/>
    <mergeCell ref="I58:AM58"/>
    <mergeCell ref="I60:AG60"/>
    <mergeCell ref="I59:AM59"/>
    <mergeCell ref="A149:AN149"/>
    <mergeCell ref="N130:AA132"/>
    <mergeCell ref="A94:B94"/>
    <mergeCell ref="A196:B196"/>
    <mergeCell ref="D219:AK222"/>
    <mergeCell ref="F223:N223"/>
    <mergeCell ref="F224:P224"/>
    <mergeCell ref="A234:XFD244"/>
    <mergeCell ref="F225:K225"/>
    <mergeCell ref="C196:AM199"/>
    <mergeCell ref="A186:B186"/>
    <mergeCell ref="A183:AN183"/>
    <mergeCell ref="A179:B179"/>
    <mergeCell ref="E169:AG171"/>
    <mergeCell ref="E174:AG176"/>
    <mergeCell ref="A4:AN4"/>
    <mergeCell ref="A5:AN5"/>
    <mergeCell ref="A40:AN40"/>
    <mergeCell ref="A9:AM12"/>
    <mergeCell ref="AJ30:AM30"/>
    <mergeCell ref="C13:M13"/>
    <mergeCell ref="A21:AM23"/>
    <mergeCell ref="A17:AM19"/>
    <mergeCell ref="C24:O24"/>
    <mergeCell ref="A7:AM7"/>
    <mergeCell ref="C25:P25"/>
    <mergeCell ref="H28:AM28"/>
    <mergeCell ref="G30:AC30"/>
    <mergeCell ref="AC122:AF122"/>
    <mergeCell ref="G76:AM80"/>
    <mergeCell ref="AH116:AM120"/>
    <mergeCell ref="D143:L145"/>
    <mergeCell ref="AC124:AF124"/>
    <mergeCell ref="AC140:AF140"/>
    <mergeCell ref="D128:K130"/>
    <mergeCell ref="AC138:AF138"/>
    <mergeCell ref="AC143:AF143"/>
    <mergeCell ref="D140:K141"/>
    <mergeCell ref="AC134:AF134"/>
    <mergeCell ref="AC130:AF130"/>
    <mergeCell ref="AC128:AF128"/>
    <mergeCell ref="G62:AM64"/>
    <mergeCell ref="I66:AM69"/>
    <mergeCell ref="I73:AM74"/>
    <mergeCell ref="L104:N104"/>
    <mergeCell ref="L102:N102"/>
    <mergeCell ref="T102:V102"/>
    <mergeCell ref="E96:AM100"/>
    <mergeCell ref="E160:AH163"/>
    <mergeCell ref="E212:AE214"/>
    <mergeCell ref="E208:AD209"/>
    <mergeCell ref="M118:AG118"/>
    <mergeCell ref="T104:V104"/>
    <mergeCell ref="T106:V106"/>
    <mergeCell ref="M117:AG117"/>
    <mergeCell ref="AC126:AF126"/>
    <mergeCell ref="E110:AM115"/>
    <mergeCell ref="AC120:AF120"/>
    <mergeCell ref="E165:AG165"/>
    <mergeCell ref="A194:AN194"/>
    <mergeCell ref="E156:AF157"/>
    <mergeCell ref="A151:B151"/>
    <mergeCell ref="C151:AM152"/>
    <mergeCell ref="N134:AA136"/>
  </mergeCells>
  <hyperlinks>
    <hyperlink ref="F224:P224" r:id="rId1" display="Connecticut Nutrition Standards" xr:uid="{00000000-0004-0000-0000-000003000000}"/>
    <hyperlink ref="F223:N223" r:id="rId2" display="Healthy Food Certification" xr:uid="{00000000-0004-0000-0000-000004000000}"/>
    <hyperlink ref="F225:K225" r:id="rId3" display="HFC Coordinator" xr:uid="{00000000-0004-0000-0000-000005000000}"/>
    <hyperlink ref="I60:R60" r:id="rId4" display="Product Formulation Statements " xr:uid="{00000000-0004-0000-0000-00000A000000}"/>
    <hyperlink ref="C25:M25" r:id="rId5" display="Submitting New Products for Approval" xr:uid="{C06673A4-3A16-43CD-A0B8-CDEB667A107B}"/>
    <hyperlink ref="C24:M24" r:id="rId6" display="Submitting New Products for Approval" xr:uid="{E61112B0-DA15-4F22-B4A8-BDB1CD36AE91}"/>
    <hyperlink ref="C24:O24" r:id="rId7" display="List of Acceptable Foods and Beverages" xr:uid="{763C0A81-461D-43E5-B53F-69454C572C32}"/>
    <hyperlink ref="C25:P25" r:id="rId8" display="Submitting New Products for Approval" xr:uid="{B9A143B1-07F5-470F-91F0-3B602C544D77}"/>
    <hyperlink ref="C13:M13" r:id="rId9" location="CNSWorksheets" display="Connecticut Nutrition Standards" xr:uid="{C0C598AA-79D3-4AEA-A491-051F55B3143D}"/>
    <hyperlink ref="I58:Z58" r:id="rId10" display="Whole Grain-rich Criteria for Grades K-12 in the NSLP and SBP" xr:uid="{51282656-5EC5-4872-889D-3C85A139C888}"/>
    <hyperlink ref="I58:AA58" r:id="rId11" display="Whole Grain-rich Criteria for Grades K-12 in the NSLP and SBP" xr:uid="{F92CEB83-2EFA-4C65-BC59-4A27436E679F}"/>
    <hyperlink ref="I58:AL58" r:id="rId12" display="Meeting the Whole Grain-rich Requirement for the NSLP and SBP Meal Patterns for Grades K-12" xr:uid="{1A06033B-7386-4E98-A4C5-F9F55317F6A5}"/>
    <hyperlink ref="I60:AG60" r:id="rId13" display="Using Product Formulation Statements in the School Nutrition Programs" xr:uid="{56CD4BB7-FAC3-4A08-A019-513F672189D6}"/>
    <hyperlink ref="I59:Z59" r:id="rId14" display="Whole Grain-rich Criteria for Grades K-12 in the NSLP and SBP" xr:uid="{CA8FF375-8053-4493-AEFC-F6005BEA5660}"/>
    <hyperlink ref="I59:AA59" r:id="rId15" display="Whole Grain-rich Criteria for Grades K-12 in the NSLP and SBP" xr:uid="{C7708D3D-0AD3-43C3-92D2-067DCFEBE164}"/>
    <hyperlink ref="I59:AL59" r:id="rId16" display="Meeting the Whole Grain-rich Requirement for the NSLP and SBP Meal Patterns for Grades K-12" xr:uid="{806C39E7-1020-4BEB-AF0F-D1FB9AEC7F53}"/>
    <hyperlink ref="F153:U153" r:id="rId17" display="Connecticut Nutrition Standards for Food in Schools " xr:uid="{3E6A5738-0D64-4A33-99D2-79AF3709C944}"/>
  </hyperlinks>
  <pageMargins left="0.2" right="0.2" top="0.2" bottom="0.2" header="0.3" footer="0.1"/>
  <pageSetup scale="95" orientation="portrait" r:id="rId18"/>
  <headerFooter>
    <oddFooter>&amp;C&amp;"Arial Narrow,Regular"&amp;8Connecticut State Department of Education • Revised July 2024</oddFooter>
  </headerFooter>
  <rowBreaks count="4" manualBreakCount="4">
    <brk id="36" max="39" man="1"/>
    <brk id="85" max="39" man="1"/>
    <brk id="145" max="39" man="1"/>
    <brk id="190" max="39" man="1"/>
  </rowBreaks>
  <drawing r:id="rId1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CT State Deptartment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Fiore</dc:creator>
  <cp:lastModifiedBy>Fiore, Susan</cp:lastModifiedBy>
  <cp:lastPrinted>2023-07-10T11:35:00Z</cp:lastPrinted>
  <dcterms:created xsi:type="dcterms:W3CDTF">2011-06-30T11:51:22Z</dcterms:created>
  <dcterms:modified xsi:type="dcterms:W3CDTF">2024-08-02T15:18:11Z</dcterms:modified>
</cp:coreProperties>
</file>