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K:\SFIORE\Healthy Food Certification (HFC)\HFC Handouts\CNS Calculation Worksheets\"/>
    </mc:Choice>
  </mc:AlternateContent>
  <xr:revisionPtr revIDLastSave="0" documentId="13_ncr:1_{112AD061-DC45-4608-85A0-F4070B3CA8CC}"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Sheet1!$A$1:$AN$262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89" i="1" l="1"/>
  <c r="AI89" i="1"/>
  <c r="T111" i="1" l="1"/>
  <c r="T109" i="1"/>
  <c r="T113" i="1" l="1"/>
  <c r="AC160" i="1" l="1"/>
  <c r="AI140" i="1" l="1"/>
  <c r="AL146" i="1" l="1"/>
  <c r="AI146" i="1"/>
  <c r="AL160" i="1"/>
  <c r="AL152" i="1"/>
  <c r="AI152" i="1"/>
  <c r="AL140" i="1"/>
  <c r="AC157" i="1"/>
  <c r="AI157" i="1" s="1"/>
  <c r="AC155" i="1"/>
  <c r="AL155" i="1" s="1"/>
  <c r="AL157" i="1" l="1"/>
  <c r="AL196" i="1" s="1"/>
  <c r="AI155" i="1"/>
  <c r="AI160" i="1"/>
  <c r="AI196" i="1" l="1"/>
  <c r="AI205" i="1" s="1"/>
  <c r="AL205" i="1"/>
</calcChain>
</file>

<file path=xl/sharedStrings.xml><?xml version="1.0" encoding="utf-8"?>
<sst xmlns="http://schemas.openxmlformats.org/spreadsheetml/2006/main" count="185" uniqueCount="113">
  <si>
    <t xml:space="preserve"> Yes</t>
  </si>
  <si>
    <t xml:space="preserve"> No</t>
  </si>
  <si>
    <t>g</t>
  </si>
  <si>
    <t>mg</t>
  </si>
  <si>
    <t>Calories</t>
  </si>
  <si>
    <t>Sodium (mg)</t>
  </si>
  <si>
    <t>·</t>
  </si>
  <si>
    <t>A</t>
  </si>
  <si>
    <t>B</t>
  </si>
  <si>
    <t>Connecticut Nutrition Standards</t>
  </si>
  <si>
    <t>CNS Worksheet 9: Nutrient Analysis of Recipes</t>
  </si>
  <si>
    <t>Name of product:</t>
  </si>
  <si>
    <t xml:space="preserve">Date reviewed:  </t>
  </si>
  <si>
    <t>Are package and  serving size the same?</t>
  </si>
  <si>
    <t>Package size</t>
  </si>
  <si>
    <t>Serving size</t>
  </si>
  <si>
    <t xml:space="preserve">Connecticut Nutrition Standards for Food in Schools </t>
  </si>
  <si>
    <t>Total fat (g)</t>
  </si>
  <si>
    <t>Saturated fat (g)</t>
  </si>
  <si>
    <t xml:space="preserve">Manufacturer or recipe:  </t>
  </si>
  <si>
    <t>CNS Nutrient Standards</t>
  </si>
  <si>
    <t>Does the product or recipe meet the nutrient standard?</t>
  </si>
  <si>
    <t>Healthy Food Certification</t>
  </si>
  <si>
    <t>HFC Coordinator</t>
  </si>
  <si>
    <t>C</t>
  </si>
  <si>
    <t>D</t>
  </si>
  <si>
    <t>E</t>
  </si>
  <si>
    <t xml:space="preserve"> ounces (oz)</t>
  </si>
  <si>
    <t xml:space="preserve"> grams (g)</t>
  </si>
  <si>
    <t xml:space="preserve"> oz</t>
  </si>
  <si>
    <t xml:space="preserve"> g</t>
  </si>
  <si>
    <t xml:space="preserve"> weight (grams)</t>
  </si>
  <si>
    <t>Part 1: General Standards</t>
  </si>
  <si>
    <t>List of Acceptable Foods and Beverages</t>
  </si>
  <si>
    <t>Submitting New Products for Approval</t>
  </si>
  <si>
    <t>CNS Worksheet 5: Page 1 of 5</t>
  </si>
  <si>
    <t>CNS Worksheet 5: Page 2 of 5</t>
  </si>
  <si>
    <t>CNS Worksheet 5: Page 3 of 5</t>
  </si>
  <si>
    <t>CNS Worksheet 5: Page 4 of 5</t>
  </si>
  <si>
    <t>CNS Worksheet 5: Page 5 of 5</t>
  </si>
  <si>
    <t>(The answers in steps 2 and 5 are "yes.")</t>
  </si>
  <si>
    <t>Part 2: Nutrient Standards for Soups</t>
  </si>
  <si>
    <t>Part 3: Compliance with CNS for Soups</t>
  </si>
  <si>
    <t>Nutrition Information per Serving</t>
  </si>
  <si>
    <t xml:space="preserve"> (one individual serving or package, including accompaniments)</t>
  </si>
  <si>
    <t xml:space="preserve"> cups</t>
  </si>
  <si>
    <t>Part 4: Better Choice Recommendations for Soups</t>
  </si>
  <si>
    <t>Using Product Formulation Statements in the School Nutrition Programs</t>
  </si>
  <si>
    <t xml:space="preserve">Yield Study Data Form for Child Nutrition Programs </t>
  </si>
  <si>
    <t>For more information, visit the CSDE’s Healthy Food Certification and Connecticut Nutrition Standards webpages, or contact the coordinator of HFC at the Connecticut State Department of Education, Bureau of Child Nutrition Programs, 450 Columbus Boulevard, Suite 504, Hartford, CT 06103-1841.</t>
  </si>
  <si>
    <t xml:space="preserve">Connecticut Nutrition Standards (CNS) Worksheet 5: </t>
  </si>
  <si>
    <t>Evaluating Soups for CNS Compliance</t>
  </si>
  <si>
    <t>Keep completed worksheets on file for Healthy Food Certification (HFC) documentation (due November 30 of each year) and the CSDE's Administrative Review of the school nutrition programs. The CSDE recommends maintaining completed worksheets electronically in a computer folder.</t>
  </si>
  <si>
    <r>
      <rPr>
        <b/>
        <sz val="10.5"/>
        <rFont val="Arial"/>
        <family val="2"/>
      </rPr>
      <t>Instructions:</t>
    </r>
    <r>
      <rPr>
        <sz val="10.5"/>
        <rFont val="Arial"/>
        <family val="2"/>
      </rPr>
      <t xml:space="preserve"> Enter information in the </t>
    </r>
    <r>
      <rPr>
        <b/>
        <sz val="10.5"/>
        <rFont val="Arial"/>
        <family val="2"/>
      </rPr>
      <t>blue boxes.</t>
    </r>
    <r>
      <rPr>
        <sz val="10.5"/>
        <rFont val="Arial"/>
        <family val="2"/>
      </rPr>
      <t xml:space="preserve"> The yellow boxes will calculate automatically. . </t>
    </r>
  </si>
  <si>
    <r>
      <rPr>
        <b/>
        <sz val="10.5"/>
        <rFont val="Arial"/>
        <family val="2"/>
      </rPr>
      <t>Standard 1 — Whole grain-rich (WGR) food:</t>
    </r>
    <r>
      <rPr>
        <sz val="10.5"/>
        <rFont val="Arial"/>
        <family val="2"/>
      </rPr>
      <t xml:space="preserve"> The food item is a grain product that 1) contains at least 50 percent whole grains by weight or has a whole grain as the first ingredient; 2) any remaining grain ingredients are enriched; and 3) any noncreditable grains are no more than 3.99 grams for groups A-G and 6.99 grams for groups H and I. If the product contains any noncreditable grains, the manufacturer must provide a product formulation statement (PFS) that documents the total amount. If water is the first ingredient, the second ingredient must be a whole grain. For more information, refer to the CSDE's resources below.</t>
    </r>
  </si>
  <si>
    <r>
      <rPr>
        <b/>
        <sz val="10.5"/>
        <rFont val="Arial"/>
        <family val="2"/>
      </rPr>
      <t>Dried or dehydrated fruits</t>
    </r>
    <r>
      <rPr>
        <sz val="10.5"/>
        <rFont val="Arial"/>
        <family val="2"/>
      </rPr>
      <t xml:space="preserve"> (e.g., dried cherries or fruit puree) meet the fruit food group general standard. </t>
    </r>
    <r>
      <rPr>
        <b/>
        <sz val="10.5"/>
        <color rgb="FFC00000"/>
        <rFont val="Arial"/>
        <family val="2"/>
      </rPr>
      <t xml:space="preserve">Note: </t>
    </r>
    <r>
      <rPr>
        <sz val="10.5"/>
        <rFont val="Arial"/>
        <family val="2"/>
      </rPr>
      <t xml:space="preserve">Dehydrated or concentrated juice or puree (such as juice from concentrates and apple puree concentrate) are added sugars and do not meet the fruit food group general standard. </t>
    </r>
    <r>
      <rPr>
        <b/>
        <sz val="11"/>
        <rFont val="Arial Narrow"/>
        <family val="2"/>
      </rPr>
      <t/>
    </r>
  </si>
  <si>
    <r>
      <rPr>
        <b/>
        <sz val="10.5"/>
        <rFont val="Arial"/>
        <family val="2"/>
      </rPr>
      <t>Dried or dehydrated vegetables</t>
    </r>
    <r>
      <rPr>
        <sz val="10.5"/>
        <rFont val="Arial"/>
        <family val="2"/>
      </rPr>
      <t xml:space="preserve"> meet the vegetable food group general standard.</t>
    </r>
  </si>
  <si>
    <r>
      <rPr>
        <b/>
        <sz val="10.5"/>
        <rFont val="Arial"/>
        <family val="2"/>
      </rPr>
      <t>Tofu, textured vegetable protein (TVP), or soybean</t>
    </r>
    <r>
      <rPr>
        <sz val="10.5"/>
        <rFont val="Arial"/>
        <family val="2"/>
      </rPr>
      <t xml:space="preserve"> meet the protein food group general standard, not the vegetable food group standard. </t>
    </r>
  </si>
  <si>
    <r>
      <rPr>
        <b/>
        <sz val="10.5"/>
        <rFont val="Arial"/>
        <family val="2"/>
      </rPr>
      <t>Standard 3 — Combination food:</t>
    </r>
    <r>
      <rPr>
        <sz val="10.5"/>
        <rFont val="Arial"/>
        <family val="2"/>
      </rPr>
      <t xml:space="preserve"> The food item is a combination food that contains</t>
    </r>
    <r>
      <rPr>
        <b/>
        <sz val="10.5"/>
        <rFont val="Arial"/>
        <family val="2"/>
      </rPr>
      <t xml:space="preserve"> at least ¼ cup of fruit and/or vegetable</t>
    </r>
    <r>
      <rPr>
        <sz val="10.5"/>
        <rFont val="Arial"/>
        <family val="2"/>
      </rPr>
      <t xml:space="preserve">. Combination foods contain two or more components representing two or more of the recommended food groups (fruits, vegetables, dairy, protein, and grains). </t>
    </r>
    <r>
      <rPr>
        <b/>
        <sz val="10.5"/>
        <color rgb="FFC00000"/>
        <rFont val="Arial"/>
        <family val="2"/>
      </rPr>
      <t xml:space="preserve">Note: </t>
    </r>
    <r>
      <rPr>
        <sz val="10.5"/>
        <rFont val="Arial"/>
        <family val="2"/>
      </rPr>
      <t>Combination foods that include grains must also meet the WGR standard (see standard 1 above). For example, if vegetable soup contains rice or pasta, the rice or pasta must be WGR.</t>
    </r>
  </si>
  <si>
    <r>
      <rPr>
        <b/>
        <sz val="10.5"/>
        <rFont val="Arial"/>
        <family val="2"/>
      </rPr>
      <t xml:space="preserve">For individually packaged foods only: </t>
    </r>
    <r>
      <rPr>
        <sz val="10.5"/>
        <rFont val="Arial"/>
        <family val="2"/>
      </rPr>
      <t xml:space="preserve">Enter the </t>
    </r>
    <r>
      <rPr>
        <b/>
        <sz val="10.5"/>
        <rFont val="Arial"/>
        <family val="2"/>
      </rPr>
      <t>package size</t>
    </r>
    <r>
      <rPr>
        <sz val="10.5"/>
        <rFont val="Arial"/>
        <family val="2"/>
      </rPr>
      <t xml:space="preserve"> and </t>
    </r>
    <r>
      <rPr>
        <b/>
        <sz val="10.5"/>
        <rFont val="Arial"/>
        <family val="2"/>
      </rPr>
      <t xml:space="preserve">serving size </t>
    </r>
    <r>
      <rPr>
        <sz val="10.5"/>
        <rFont val="Arial"/>
        <family val="2"/>
      </rPr>
      <t xml:space="preserve">in the orange box below. If the package size and serving size are not the same, you must calculate the nutrition information for the </t>
    </r>
    <r>
      <rPr>
        <b/>
        <sz val="10.5"/>
        <rFont val="Arial"/>
        <family val="2"/>
      </rPr>
      <t xml:space="preserve">entire package: </t>
    </r>
    <r>
      <rPr>
        <sz val="10.5"/>
        <rFont val="Arial"/>
        <family val="2"/>
      </rPr>
      <t xml:space="preserve">Multiply the </t>
    </r>
    <r>
      <rPr>
        <b/>
        <sz val="10.5"/>
        <rFont val="Arial"/>
        <family val="2"/>
      </rPr>
      <t>nutrients per serving</t>
    </r>
    <r>
      <rPr>
        <sz val="10.5"/>
        <rFont val="Arial"/>
        <family val="2"/>
      </rPr>
      <t xml:space="preserve"> by the </t>
    </r>
    <r>
      <rPr>
        <b/>
        <sz val="10.5"/>
        <rFont val="Arial"/>
        <family val="2"/>
      </rPr>
      <t>number of servings in the package</t>
    </r>
    <r>
      <rPr>
        <sz val="10.5"/>
        <rFont val="Arial"/>
        <family val="2"/>
      </rPr>
      <t xml:space="preserve">. Enter this information in 3B below. </t>
    </r>
  </si>
  <si>
    <r>
      <t xml:space="preserve">Nutrition information per serving </t>
    </r>
    <r>
      <rPr>
        <sz val="10.5"/>
        <color theme="1"/>
        <rFont val="Arial"/>
        <family val="2"/>
      </rPr>
      <t xml:space="preserve">(or </t>
    </r>
    <r>
      <rPr>
        <b/>
        <sz val="10.5"/>
        <color theme="1"/>
        <rFont val="Arial"/>
        <family val="2"/>
      </rPr>
      <t xml:space="preserve">per package </t>
    </r>
    <r>
      <rPr>
        <sz val="10.5"/>
        <color theme="1"/>
        <rFont val="Arial"/>
        <family val="2"/>
      </rPr>
      <t>if the package contains multiple servings):</t>
    </r>
  </si>
  <si>
    <r>
      <t xml:space="preserve">The Connecticut State Department of Education is committed to a policy of equal opportunity/affirmative action for all qualified persons. The Connecticut Department of Education does not discriminate in any employment practice, education program, or educational activity on the basis of race; color; religious creed; age; sex; pregnancy; sexual orientation; workplace hazards to reproductive systems, gender identity or expression; marital status; national origin; ancestry; retaliation for previously opposed discrimination or coercion, intellectual disability; genetic information; learning disability; physical disability (including, but not limited to, blindness); mental disability (past/present history thereof); military or veteran status; status as a victim of domestic violence; or criminal record in state employment, unless there is a bona fide occupational qualification excluding persons in any of the aforementioned protected classes. Inquiries regarding the Connecticut State Department of Education’s nondiscrimination policies should be directed to: Attorney Louis Todisco, Connecticut State Department of Education, by mail 450 Columbus Boulevard, Hartford, CT 06103-1841; or by telephone 860-713-6594; or by email </t>
    </r>
    <r>
      <rPr>
        <sz val="10.5"/>
        <color rgb="FF0000FF"/>
        <rFont val="Arial"/>
        <family val="2"/>
      </rPr>
      <t>louis.todisco@ct.gov</t>
    </r>
    <r>
      <rPr>
        <sz val="10.5"/>
        <color theme="1"/>
        <rFont val="Arial"/>
        <family val="2"/>
      </rPr>
      <t>.</t>
    </r>
  </si>
  <si>
    <t>School Year 2024-25</t>
  </si>
  <si>
    <t>Guide to Meeting the Whole Grain-rich Requirement for the NSLP and SBP Meal Patterns</t>
  </si>
  <si>
    <t>for Grades K-12</t>
  </si>
  <si>
    <r>
      <t xml:space="preserve">Calories: </t>
    </r>
    <r>
      <rPr>
        <b/>
        <sz val="10.5"/>
        <rFont val="Aptos Narrow"/>
        <family val="2"/>
      </rPr>
      <t>≤</t>
    </r>
    <r>
      <rPr>
        <b/>
        <sz val="10.5"/>
        <rFont val="Arial"/>
        <family val="2"/>
      </rPr>
      <t xml:space="preserve"> </t>
    </r>
    <r>
      <rPr>
        <sz val="10.5"/>
        <rFont val="Arial"/>
        <family val="2"/>
      </rPr>
      <t>200</t>
    </r>
  </si>
  <si>
    <r>
      <t xml:space="preserve">Sodium: </t>
    </r>
    <r>
      <rPr>
        <sz val="10.5"/>
        <rFont val="Arial"/>
        <family val="2"/>
      </rPr>
      <t>≤</t>
    </r>
    <r>
      <rPr>
        <b/>
        <sz val="10.5"/>
        <rFont val="Arial"/>
        <family val="2"/>
      </rPr>
      <t xml:space="preserve"> </t>
    </r>
    <r>
      <rPr>
        <sz val="10.5"/>
        <rFont val="Arial"/>
        <family val="2"/>
      </rPr>
      <t>200 milligrams (mg)</t>
    </r>
  </si>
  <si>
    <r>
      <t xml:space="preserve">Fat: </t>
    </r>
    <r>
      <rPr>
        <sz val="10.5"/>
        <rFont val="Arial"/>
        <family val="2"/>
      </rPr>
      <t>≤ 35% of calories</t>
    </r>
  </si>
  <si>
    <r>
      <t xml:space="preserve">Saturated fat: </t>
    </r>
    <r>
      <rPr>
        <sz val="10.5"/>
        <rFont val="Symbol"/>
        <family val="1"/>
        <charset val="2"/>
      </rPr>
      <t>&lt;</t>
    </r>
    <r>
      <rPr>
        <sz val="10.5"/>
        <rFont val="Arial"/>
        <family val="2"/>
      </rPr>
      <t xml:space="preserve"> 10% of calories </t>
    </r>
  </si>
  <si>
    <r>
      <t xml:space="preserve">Sugars: </t>
    </r>
    <r>
      <rPr>
        <sz val="10.5"/>
        <rFont val="Arial"/>
        <family val="2"/>
      </rPr>
      <t>≤</t>
    </r>
    <r>
      <rPr>
        <b/>
        <sz val="10.5"/>
        <rFont val="Arial"/>
        <family val="2"/>
      </rPr>
      <t xml:space="preserve"> </t>
    </r>
    <r>
      <rPr>
        <sz val="10.5"/>
        <rFont val="Arial"/>
        <family val="2"/>
      </rPr>
      <t>15 grams</t>
    </r>
  </si>
  <si>
    <r>
      <t xml:space="preserve">Sugars: </t>
    </r>
    <r>
      <rPr>
        <sz val="10.5"/>
        <rFont val="Arial"/>
        <family val="2"/>
      </rPr>
      <t>≤</t>
    </r>
    <r>
      <rPr>
        <b/>
        <sz val="10.5"/>
        <rFont val="Arial"/>
        <family val="2"/>
      </rPr>
      <t xml:space="preserve"> </t>
    </r>
    <r>
      <rPr>
        <sz val="10.5"/>
        <rFont val="Arial"/>
        <family val="2"/>
      </rPr>
      <t>35% by weight</t>
    </r>
  </si>
  <si>
    <t>% calories from fat</t>
  </si>
  <si>
    <t>% calories from saturated fat</t>
  </si>
  <si>
    <t>% sugars by weight</t>
  </si>
  <si>
    <t>soups.xlsx.</t>
  </si>
  <si>
    <t>This worksheet is available at https://portal.ct.gov/-/media/sde/nutrition/hfc/cns/cns_worksheet5_</t>
  </si>
  <si>
    <t>This worksheet applies to the soups category of the Connecticut Nutrition Standards (CNS), including commercial products and standardized recipes for soups made from scratch. For the other CNS food categories, refer to CNS worksheets 1-4 and 6-8. The CNS worksheets are available on the Connecticut State Department of Education's (CSDE) webpage below.</t>
  </si>
  <si>
    <t>If the soup is a commercial product that meets the CNS but is not listed on the CSDE's List of Acceptable Foods and Beverages webpage, email the product's nutrition information to the CSDE. For information on approved products and submitting products to the CSDE, refer to the CSDE's resources below.</t>
  </si>
  <si>
    <t xml:space="preserve">Review the ingredients statement (for commercial products) or standardized recipe (for foods made from scratch). </t>
  </si>
  <si>
    <t>List the first ingredient (for commercial products) or the greatest ingredient by weight (for standardized recipes):</t>
  </si>
  <si>
    <t xml:space="preserve">Note: The serving weight (grams) is not typically listed on the Nutrition Facts label or soup standardized recipe. If the product or standardized recipe does not provide this information, calculate the average weight per serving by weighing at least four samples of the cooked soup. For more information, refer to the CSDE’s form below.  </t>
  </si>
  <si>
    <r>
      <t xml:space="preserve">Dietary fiber (g)  </t>
    </r>
    <r>
      <rPr>
        <i/>
        <sz val="10.5"/>
        <color theme="1"/>
        <rFont val="Arial"/>
        <family val="2"/>
      </rPr>
      <t xml:space="preserve">Enter 0 (zero) if the nutrition information per serving states “less than 1g" or "&lt;1g." </t>
    </r>
  </si>
  <si>
    <r>
      <t xml:space="preserve">Sugars (g)  </t>
    </r>
    <r>
      <rPr>
        <i/>
        <sz val="10.5"/>
        <color indexed="8"/>
        <rFont val="Arial"/>
        <family val="2"/>
      </rPr>
      <t xml:space="preserve">Enter 0 (zero) if the nutrition information per serving states “less than 1g" or "&lt;1g." </t>
    </r>
  </si>
  <si>
    <r>
      <t xml:space="preserve">Does the commercial product or standardized recipe contain </t>
    </r>
    <r>
      <rPr>
        <b/>
        <sz val="10.5"/>
        <rFont val="Arial"/>
        <family val="2"/>
      </rPr>
      <t>added caffeine</t>
    </r>
    <r>
      <rPr>
        <sz val="10.5"/>
        <rFont val="Arial"/>
        <family val="2"/>
      </rPr>
      <t>?</t>
    </r>
  </si>
  <si>
    <r>
      <t xml:space="preserve">Does the commercial product or standardized recipe contain </t>
    </r>
    <r>
      <rPr>
        <b/>
        <sz val="10.5"/>
        <rFont val="Arial"/>
        <family val="2"/>
      </rPr>
      <t>chemically altered fat substitutes</t>
    </r>
    <r>
      <rPr>
        <sz val="10.5"/>
        <rFont val="Arial"/>
        <family val="2"/>
      </rPr>
      <t xml:space="preserve">? Examples include olestra (Olean) and microparticulated whey protein concentrate </t>
    </r>
  </si>
  <si>
    <r>
      <t xml:space="preserve">Does the commercial product or standardized recipe contain </t>
    </r>
    <r>
      <rPr>
        <b/>
        <sz val="10.5"/>
        <rFont val="Arial"/>
        <family val="2"/>
      </rPr>
      <t>nutrition supplements,</t>
    </r>
    <r>
      <rPr>
        <sz val="10.5"/>
        <rFont val="Arial"/>
        <family val="2"/>
      </rPr>
      <t xml:space="preserve"> such as amino acids (e.g., taurine, glutamine, lysine, and arginine), extracts (e.g., green tea extract and gotu kola extract), and herbs or other botanicals (e.g., ginseng and gingko biloba)?</t>
    </r>
  </si>
  <si>
    <r>
      <rPr>
        <b/>
        <sz val="10.5"/>
        <rFont val="Arial"/>
        <family val="2"/>
      </rPr>
      <t>Does the commercial product or standardized recipe contain nonnutritive sweeteners or sugar alcohols</t>
    </r>
    <r>
      <rPr>
        <sz val="10.5"/>
        <rFont val="Arial"/>
        <family val="2"/>
      </rPr>
      <t>? Examples include artifical nonnutritive sweeteners (such as aspartame, acesulfame potassium, and sucralose) and plant-based nonnutritive sweeteners (such as stevia, monk fruit, and thaumatin). Examples of sugar alcohols include sorbitol, mannitol, maltitol, and erythritol.</t>
    </r>
  </si>
  <si>
    <r>
      <t xml:space="preserve">Does the product or recipe contain </t>
    </r>
    <r>
      <rPr>
        <b/>
        <sz val="10.5"/>
        <color theme="1"/>
        <rFont val="Arial"/>
        <family val="2"/>
      </rPr>
      <t>significant fortification</t>
    </r>
    <r>
      <rPr>
        <sz val="10.5"/>
        <color theme="1"/>
        <rFont val="Arial"/>
        <family val="2"/>
      </rPr>
      <t xml:space="preserve">? Fortified products must be naturally nutrient-rich products fortified with nutrients at levels based on scientifically documented health needs, such as breakfast cereals fortified with iron, soy products fortified with calcium, and grain products fortified with folic acid.           </t>
    </r>
  </si>
  <si>
    <t>Does the product or standardized recipe meet the CNS for the soups category?</t>
  </si>
  <si>
    <t>In addition to meeting the CNS, the CSDE strongly encourages schools to choose foods that also meet the Better Choice Recommendations. These additional recommendations are not required, but help identify foods that are even better choices. Read the ingredients for the commercial product or standardized recipe. For each recommendation, check (X) either "Yes" or "No" in the blue boxes below.</t>
  </si>
  <si>
    <t>meet this recommendation?</t>
  </si>
  <si>
    <r>
      <rPr>
        <b/>
        <sz val="10.5"/>
        <color theme="1"/>
        <rFont val="Arial"/>
        <family val="2"/>
      </rPr>
      <t xml:space="preserve">No artificial flavors or colors:  </t>
    </r>
    <r>
      <rPr>
        <sz val="10.5"/>
        <color theme="1"/>
        <rFont val="Arial"/>
        <family val="2"/>
      </rPr>
      <t>Does the commercial product or standardized recipe</t>
    </r>
  </si>
  <si>
    <r>
      <rPr>
        <b/>
        <sz val="10.5"/>
        <color theme="1"/>
        <rFont val="Arial"/>
        <family val="2"/>
      </rPr>
      <t xml:space="preserve">No high fructose corn syrup: </t>
    </r>
    <r>
      <rPr>
        <sz val="10.5"/>
        <color theme="1"/>
        <rFont val="Arial"/>
        <family val="2"/>
      </rPr>
      <t xml:space="preserve"> Does the commercial product or standardized recipe</t>
    </r>
  </si>
  <si>
    <r>
      <rPr>
        <b/>
        <sz val="10.5"/>
        <color theme="1"/>
        <rFont val="Arial"/>
        <family val="2"/>
      </rPr>
      <t xml:space="preserve">At least 2.5 grams of fiber:  </t>
    </r>
    <r>
      <rPr>
        <sz val="10.5"/>
        <color theme="1"/>
        <rFont val="Arial"/>
        <family val="2"/>
      </rPr>
      <t>Does the commercial product or standardized recipe</t>
    </r>
  </si>
  <si>
    <r>
      <rPr>
        <b/>
        <sz val="10.5"/>
        <color theme="1"/>
        <rFont val="Arial"/>
        <family val="2"/>
      </rPr>
      <t>100 percent whole grain:</t>
    </r>
    <r>
      <rPr>
        <sz val="10.5"/>
        <color theme="1"/>
        <rFont val="Arial"/>
        <family val="2"/>
      </rPr>
      <t xml:space="preserve"> Does the commercial product or standardized recipe </t>
    </r>
  </si>
  <si>
    <r>
      <rPr>
        <b/>
        <sz val="10.5"/>
        <color rgb="FFC00000"/>
        <rFont val="Arial"/>
        <family val="2"/>
      </rPr>
      <t xml:space="preserve">Note: </t>
    </r>
    <r>
      <rPr>
        <sz val="10.5"/>
        <rFont val="Arial"/>
        <family val="2"/>
      </rPr>
      <t>This recommendation appli</t>
    </r>
    <r>
      <rPr>
        <sz val="10.5"/>
        <color theme="1"/>
        <rFont val="Arial"/>
        <family val="2"/>
      </rPr>
      <t xml:space="preserve">es only to commercial products and standardized recipes that contain </t>
    </r>
    <r>
      <rPr>
        <b/>
        <sz val="10.5"/>
        <color theme="1"/>
        <rFont val="Arial"/>
        <family val="2"/>
      </rPr>
      <t>grain ingredients</t>
    </r>
    <r>
      <rPr>
        <sz val="10.5"/>
        <color theme="1"/>
        <rFont val="Arial"/>
        <family val="2"/>
      </rPr>
      <t>, such as soup made with rice, pasta, or quinoa.</t>
    </r>
  </si>
  <si>
    <t>Guidance on Evaluating Recipes for Compliance with the Connecticut Nutrition Standards</t>
  </si>
  <si>
    <t>How to Evaluate Foods Made from Scratch for Compliance with the CNS</t>
  </si>
  <si>
    <t>Read the ingredients for the commercial product or standardized recipe. For questions A-E below, check (X) either "Yes" or "No" in the blue boxes. For more information on each requirement, refer to the CSDE's document below.</t>
  </si>
  <si>
    <t>To comply with the CNS, the commercial product or standardized recipe must meet at least one of the three general standards (part 1) and all nutrient standards (part 2).  If step 6 in part 3 indicates "yes,"  the product or standardized recipe meets the CNS for the soups category.</t>
  </si>
  <si>
    <t xml:space="preserve">The commercial product or standardized recipe must meet at least one general standard. </t>
  </si>
  <si>
    <t>Check (X) all general standards that the commercial product or standardized recipe meets.</t>
  </si>
  <si>
    <r>
      <rPr>
        <b/>
        <sz val="10.5"/>
        <rFont val="Arial"/>
        <family val="2"/>
      </rPr>
      <t>Standard 2 — Food group:</t>
    </r>
    <r>
      <rPr>
        <sz val="10.5"/>
        <rFont val="Arial"/>
        <family val="2"/>
      </rPr>
      <t xml:space="preserve"> One of the following food groups is the first ingredient (for commercial products) or the greatest ingredient by weight (for standardized recipes): fruits; vegetables; dairy; or protein foods, e.g., meat, beans, poultry, seafood, eggs, nuts, and seeds. If water is the first ingredient (or greatest ingredient by weight for standardized recipes), the second ingredient (or second greatest ingredient by weight for standardized recipes) must be a fruit, vegetable, dairy, or protein food.</t>
    </r>
  </si>
  <si>
    <t xml:space="preserve"> Does the commercial product or standardized recipe meet at least one general </t>
  </si>
  <si>
    <t>standard?</t>
  </si>
  <si>
    <t>The commercial product or standardized recipe must meet all nutrient standards for the soups category in steps 3</t>
  </si>
  <si>
    <t xml:space="preserve">and 4 below. </t>
  </si>
  <si>
    <t>Determine the nutrition information per serving for the commercial product or standardized recipe.</t>
  </si>
  <si>
    <r>
      <t xml:space="preserve">Part 2: Nutrient Standards for Soups, </t>
    </r>
    <r>
      <rPr>
        <b/>
        <i/>
        <sz val="12"/>
        <color theme="0"/>
        <rFont val="Arial"/>
        <family val="2"/>
      </rPr>
      <t>continued</t>
    </r>
  </si>
  <si>
    <t xml:space="preserve">Does the commercial product or standardized recipe meet all nutrient standards </t>
  </si>
  <si>
    <t>for the soups category?  All answers in step 3B are "yes" and all answers in</t>
  </si>
  <si>
    <t xml:space="preserve">step 4A-E are "no.") </t>
  </si>
  <si>
    <t>Enter the serving size (cups) and weight (grams) and nutrition information per serving from the product's Nutrition Facts label or the cooked grain standardized recipe. Note: The nutrition information must be for the food item as served, including any added accompaniments such as grated cheese, croutons, and sour cream. For example, if bean soup is served with sour cream, enter the combined nutrition information for calories, fat, saturated fat, sodium, fiber and sugars for both foods. To determine the nutrition information for standardized recipes, refer to the CSDE's resources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</si>
</sst>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32" x14ac:knownFonts="1">
    <font>
      <sz val="11"/>
      <color theme="1"/>
      <name val="Calibri"/>
      <family val="2"/>
      <scheme val="minor"/>
    </font>
    <font>
      <b/>
      <sz val="11"/>
      <name val="Arial Narrow"/>
      <family val="2"/>
    </font>
    <font>
      <u/>
      <sz val="11"/>
      <color theme="10"/>
      <name val="Calibri"/>
      <family val="2"/>
      <scheme val="minor"/>
    </font>
    <font>
      <sz val="10.5"/>
      <color theme="1"/>
      <name val="Arial"/>
      <family val="2"/>
    </font>
    <font>
      <b/>
      <sz val="10.5"/>
      <color theme="0"/>
      <name val="Arial"/>
      <family val="2"/>
    </font>
    <font>
      <b/>
      <sz val="10.5"/>
      <name val="Arial"/>
      <family val="2"/>
    </font>
    <font>
      <sz val="10.5"/>
      <name val="Arial"/>
      <family val="2"/>
    </font>
    <font>
      <b/>
      <sz val="10.5"/>
      <color rgb="FFC00000"/>
      <name val="Arial"/>
      <family val="2"/>
    </font>
    <font>
      <u/>
      <sz val="10.5"/>
      <color theme="10"/>
      <name val="Arial"/>
      <family val="2"/>
    </font>
    <font>
      <sz val="10.5"/>
      <color indexed="8"/>
      <name val="Arial"/>
      <family val="2"/>
    </font>
    <font>
      <b/>
      <sz val="10.5"/>
      <color theme="1"/>
      <name val="Arial"/>
      <family val="2"/>
    </font>
    <font>
      <sz val="10.5"/>
      <color rgb="FF000000"/>
      <name val="Arial"/>
      <family val="2"/>
    </font>
    <font>
      <sz val="10.5"/>
      <color rgb="FFC00000"/>
      <name val="Arial"/>
      <family val="2"/>
    </font>
    <font>
      <b/>
      <u/>
      <sz val="10.5"/>
      <color theme="10"/>
      <name val="Arial"/>
      <family val="2"/>
    </font>
    <font>
      <b/>
      <i/>
      <sz val="10.5"/>
      <color theme="1"/>
      <name val="Arial"/>
      <family val="2"/>
    </font>
    <font>
      <sz val="10.5"/>
      <color rgb="FF0000FF"/>
      <name val="Arial"/>
      <family val="2"/>
    </font>
    <font>
      <b/>
      <sz val="10.5"/>
      <color rgb="FF0000FF"/>
      <name val="Arial"/>
      <family val="2"/>
    </font>
    <font>
      <b/>
      <sz val="10.5"/>
      <color rgb="FFFF0000"/>
      <name val="Arial"/>
      <family val="2"/>
    </font>
    <font>
      <sz val="10.5"/>
      <color rgb="FFFF0000"/>
      <name val="Arial"/>
      <family val="2"/>
    </font>
    <font>
      <i/>
      <sz val="10.5"/>
      <color indexed="8"/>
      <name val="Arial"/>
      <family val="2"/>
    </font>
    <font>
      <i/>
      <sz val="10.5"/>
      <color rgb="FF0000FF"/>
      <name val="Arial"/>
      <family val="2"/>
    </font>
    <font>
      <vertAlign val="superscript"/>
      <sz val="10.5"/>
      <color theme="1"/>
      <name val="Arial"/>
      <family val="2"/>
    </font>
    <font>
      <sz val="10.5"/>
      <color rgb="FF000099"/>
      <name val="Arial"/>
      <family val="2"/>
    </font>
    <font>
      <b/>
      <sz val="12"/>
      <color theme="0"/>
      <name val="Arial"/>
      <family val="2"/>
    </font>
    <font>
      <sz val="12"/>
      <color theme="1"/>
      <name val="Arial"/>
      <family val="2"/>
    </font>
    <font>
      <b/>
      <sz val="12"/>
      <name val="Arial"/>
      <family val="2"/>
    </font>
    <font>
      <sz val="10.5"/>
      <color theme="1"/>
      <name val="Symbol"/>
      <family val="1"/>
      <charset val="2"/>
    </font>
    <font>
      <i/>
      <sz val="10"/>
      <color theme="1"/>
      <name val="Arial"/>
      <family val="2"/>
    </font>
    <font>
      <b/>
      <sz val="10.5"/>
      <name val="Aptos Narrow"/>
      <family val="2"/>
    </font>
    <font>
      <sz val="10.5"/>
      <name val="Symbol"/>
      <family val="1"/>
      <charset val="2"/>
    </font>
    <font>
      <i/>
      <sz val="10.5"/>
      <color theme="1"/>
      <name val="Arial"/>
      <family val="2"/>
    </font>
    <font>
      <b/>
      <i/>
      <sz val="12"/>
      <color theme="0"/>
      <name val="Arial"/>
      <family val="2"/>
    </font>
  </fonts>
  <fills count="1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0"/>
        <bgColor indexed="64"/>
      </patternFill>
    </fill>
    <fill>
      <patternFill patternType="solid">
        <fgColor rgb="FFCCECFF"/>
        <bgColor indexed="64"/>
      </patternFill>
    </fill>
    <fill>
      <patternFill patternType="solid">
        <fgColor rgb="FFFFFF99"/>
        <bgColor indexed="64"/>
      </patternFill>
    </fill>
    <fill>
      <patternFill patternType="solid">
        <fgColor theme="9" tint="0.59999389629810485"/>
        <bgColor indexed="64"/>
      </patternFill>
    </fill>
    <fill>
      <patternFill patternType="solid">
        <fgColor rgb="FF006600"/>
        <bgColor indexed="64"/>
      </patternFill>
    </fill>
    <fill>
      <patternFill patternType="solid">
        <fgColor indexed="9"/>
        <bgColor indexed="26"/>
      </patternFill>
    </fill>
    <fill>
      <patternFill patternType="solid">
        <fgColor theme="6" tint="0.79998168889431442"/>
        <bgColor indexed="64"/>
      </patternFill>
    </fill>
    <fill>
      <patternFill patternType="solid">
        <fgColor rgb="FFFCD5B4"/>
        <bgColor indexed="64"/>
      </patternFill>
    </fill>
    <fill>
      <patternFill patternType="solid">
        <fgColor rgb="FFEBF1DE"/>
        <bgColor indexed="64"/>
      </patternFill>
    </fill>
    <fill>
      <patternFill patternType="solid">
        <fgColor rgb="FFE1F4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rgb="FFC00000"/>
      </top>
      <bottom/>
      <diagonal/>
    </border>
    <border>
      <left/>
      <right style="medium">
        <color rgb="FFC00000"/>
      </right>
      <top style="medium">
        <color rgb="FFC00000"/>
      </top>
      <bottom/>
      <diagonal/>
    </border>
    <border>
      <left/>
      <right/>
      <top/>
      <bottom style="medium">
        <color rgb="FFC00000"/>
      </bottom>
      <diagonal/>
    </border>
    <border>
      <left/>
      <right style="medium">
        <color rgb="FFC00000"/>
      </right>
      <top/>
      <bottom style="medium">
        <color rgb="FFC00000"/>
      </bottom>
      <diagonal/>
    </border>
    <border>
      <left/>
      <right style="medium">
        <color rgb="FFC00000"/>
      </right>
      <top/>
      <bottom/>
      <diagonal/>
    </border>
  </borders>
  <cellStyleXfs count="2">
    <xf numFmtId="0" fontId="0" fillId="0" borderId="0"/>
    <xf numFmtId="0" fontId="2" fillId="0" borderId="0" applyNumberFormat="0" applyFill="0" applyBorder="0" applyAlignment="0" applyProtection="0"/>
  </cellStyleXfs>
  <cellXfs count="235">
    <xf numFmtId="0" fontId="0" fillId="0" borderId="0" xfId="0"/>
    <xf numFmtId="0" fontId="3" fillId="0" borderId="0" xfId="0" applyFont="1"/>
    <xf numFmtId="0" fontId="4" fillId="4" borderId="0" xfId="0" applyFont="1" applyFill="1" applyAlignment="1">
      <alignment horizontal="center" wrapText="1"/>
    </xf>
    <xf numFmtId="0" fontId="3" fillId="4" borderId="0" xfId="0" applyFont="1" applyFill="1"/>
    <xf numFmtId="0" fontId="6" fillId="4" borderId="0" xfId="0" applyFont="1" applyFill="1"/>
    <xf numFmtId="0" fontId="7" fillId="4" borderId="0" xfId="0" applyFont="1" applyFill="1" applyAlignment="1">
      <alignment horizontal="center" wrapText="1"/>
    </xf>
    <xf numFmtId="0" fontId="3" fillId="3" borderId="0" xfId="0" applyFont="1" applyFill="1" applyAlignment="1">
      <alignment horizontal="left" vertical="top" wrapText="1"/>
    </xf>
    <xf numFmtId="0" fontId="3" fillId="3" borderId="0" xfId="0" applyFont="1" applyFill="1" applyAlignment="1">
      <alignment vertical="top" wrapText="1"/>
    </xf>
    <xf numFmtId="0" fontId="6" fillId="0" borderId="0" xfId="0" applyFont="1" applyAlignment="1">
      <alignment vertical="center" wrapText="1"/>
    </xf>
    <xf numFmtId="0" fontId="6" fillId="0" borderId="0" xfId="0" applyFont="1" applyAlignment="1">
      <alignment vertical="top"/>
    </xf>
    <xf numFmtId="0" fontId="6" fillId="0" borderId="0" xfId="0" applyFont="1" applyAlignment="1">
      <alignment vertical="top" wrapText="1"/>
    </xf>
    <xf numFmtId="0" fontId="9" fillId="0" borderId="0" xfId="0" applyFont="1"/>
    <xf numFmtId="0" fontId="9" fillId="9" borderId="0" xfId="0" applyFont="1" applyFill="1"/>
    <xf numFmtId="0" fontId="3" fillId="0" borderId="0" xfId="0" applyFont="1" applyAlignment="1">
      <alignment horizontal="left" vertical="top" wrapText="1"/>
    </xf>
    <xf numFmtId="0" fontId="3" fillId="0" borderId="0" xfId="0" applyFont="1" applyAlignment="1">
      <alignment vertical="center"/>
    </xf>
    <xf numFmtId="0" fontId="8" fillId="0" borderId="0" xfId="1" applyFont="1" applyFill="1" applyAlignment="1" applyProtection="1">
      <alignment horizontal="left" vertical="top" wrapText="1"/>
    </xf>
    <xf numFmtId="0" fontId="10" fillId="0" borderId="0" xfId="0" applyFont="1"/>
    <xf numFmtId="0" fontId="6" fillId="0" borderId="0" xfId="0" applyFont="1"/>
    <xf numFmtId="0" fontId="10" fillId="4" borderId="5" xfId="0" applyFont="1" applyFill="1" applyBorder="1"/>
    <xf numFmtId="0" fontId="10" fillId="4" borderId="0" xfId="0" applyFont="1" applyFill="1"/>
    <xf numFmtId="0" fontId="10" fillId="4" borderId="2" xfId="0" applyFont="1" applyFill="1" applyBorder="1"/>
    <xf numFmtId="164" fontId="5" fillId="5" borderId="1" xfId="0" applyNumberFormat="1" applyFont="1" applyFill="1" applyBorder="1"/>
    <xf numFmtId="0" fontId="11" fillId="7" borderId="0" xfId="0" applyFont="1" applyFill="1" applyAlignment="1">
      <alignment vertical="top" wrapText="1"/>
    </xf>
    <xf numFmtId="0" fontId="5" fillId="0" borderId="0" xfId="0" applyFont="1"/>
    <xf numFmtId="0" fontId="7" fillId="0" borderId="0" xfId="0" applyFont="1"/>
    <xf numFmtId="0" fontId="12" fillId="0" borderId="0" xfId="0" applyFont="1"/>
    <xf numFmtId="0" fontId="3" fillId="0" borderId="0" xfId="0" applyFont="1" applyAlignment="1">
      <alignment vertical="top" wrapText="1"/>
    </xf>
    <xf numFmtId="0" fontId="4" fillId="8" borderId="0" xfId="0" applyFont="1" applyFill="1" applyAlignment="1">
      <alignment horizontal="center" vertical="center"/>
    </xf>
    <xf numFmtId="0" fontId="3" fillId="0" borderId="0" xfId="0" applyFont="1" applyAlignment="1">
      <alignment horizontal="left" indent="1"/>
    </xf>
    <xf numFmtId="0" fontId="3" fillId="0" borderId="0" xfId="0" applyFont="1" applyAlignment="1">
      <alignment horizontal="left" vertical="top" wrapText="1" indent="1"/>
    </xf>
    <xf numFmtId="0" fontId="10" fillId="0" borderId="0" xfId="0" applyFont="1" applyAlignment="1">
      <alignment horizontal="left" vertical="top" wrapText="1" indent="1"/>
    </xf>
    <xf numFmtId="0" fontId="10" fillId="0" borderId="0" xfId="0" applyFont="1" applyAlignment="1">
      <alignment vertical="top" wrapText="1"/>
    </xf>
    <xf numFmtId="0" fontId="6" fillId="0" borderId="0" xfId="0" applyFont="1" applyAlignment="1">
      <alignment horizontal="left" vertical="top" wrapText="1" indent="1"/>
    </xf>
    <xf numFmtId="0" fontId="6" fillId="0" borderId="0" xfId="0" applyFont="1" applyAlignment="1">
      <alignment horizontal="left" vertical="top" wrapText="1"/>
    </xf>
    <xf numFmtId="0" fontId="10" fillId="0" borderId="0" xfId="0" applyFont="1" applyAlignment="1">
      <alignment horizontal="center"/>
    </xf>
    <xf numFmtId="0" fontId="8" fillId="0" borderId="0" xfId="1" applyFont="1" applyAlignment="1" applyProtection="1">
      <alignment horizontal="left"/>
      <protection locked="0"/>
    </xf>
    <xf numFmtId="0" fontId="8" fillId="0" borderId="0" xfId="1" applyFont="1" applyAlignment="1" applyProtection="1">
      <alignment horizontal="left"/>
    </xf>
    <xf numFmtId="0" fontId="3" fillId="0" borderId="0" xfId="0" applyFont="1" applyAlignment="1">
      <alignment horizontal="right"/>
    </xf>
    <xf numFmtId="0" fontId="6" fillId="0" borderId="0" xfId="0" applyFont="1" applyAlignment="1">
      <alignment horizontal="left" vertical="top"/>
    </xf>
    <xf numFmtId="0" fontId="10" fillId="2" borderId="1" xfId="0" applyFont="1" applyFill="1" applyBorder="1" applyAlignment="1">
      <alignment horizontal="center"/>
    </xf>
    <xf numFmtId="0" fontId="7" fillId="2" borderId="1" xfId="0" applyFont="1" applyFill="1" applyBorder="1" applyAlignment="1">
      <alignment horizontal="center"/>
    </xf>
    <xf numFmtId="0" fontId="4" fillId="0" borderId="0" xfId="0" applyFont="1" applyAlignment="1">
      <alignment horizontal="center" vertical="center"/>
    </xf>
    <xf numFmtId="0" fontId="7" fillId="0" borderId="0" xfId="0" applyFont="1" applyAlignment="1">
      <alignment horizontal="center"/>
    </xf>
    <xf numFmtId="0" fontId="6" fillId="0" borderId="0" xfId="0" applyFont="1" applyAlignment="1">
      <alignment horizontal="left" indent="1"/>
    </xf>
    <xf numFmtId="0" fontId="13" fillId="4" borderId="0" xfId="1" applyFont="1" applyFill="1" applyAlignment="1" applyProtection="1"/>
    <xf numFmtId="0" fontId="10" fillId="0" borderId="0" xfId="0" applyFont="1" applyAlignment="1">
      <alignment vertical="center"/>
    </xf>
    <xf numFmtId="0" fontId="10" fillId="0" borderId="0" xfId="0" applyFont="1" applyAlignment="1">
      <alignment horizontal="left" vertical="center" indent="1"/>
    </xf>
    <xf numFmtId="0" fontId="14" fillId="0" borderId="0" xfId="0" applyFont="1" applyAlignment="1">
      <alignment horizontal="left" vertical="center" indent="1"/>
    </xf>
    <xf numFmtId="0" fontId="10" fillId="0" borderId="0" xfId="0" applyFont="1" applyAlignment="1">
      <alignment horizontal="left" vertical="center"/>
    </xf>
    <xf numFmtId="0" fontId="10" fillId="0" borderId="0" xfId="0" applyFont="1" applyAlignment="1">
      <alignment horizontal="left" vertical="top" wrapText="1"/>
    </xf>
    <xf numFmtId="0" fontId="10" fillId="0" borderId="0" xfId="0" applyFont="1" applyAlignment="1">
      <alignment horizontal="center" vertical="center"/>
    </xf>
    <xf numFmtId="0" fontId="10" fillId="0" borderId="0" xfId="0" applyFont="1" applyAlignment="1">
      <alignment vertical="center" wrapText="1"/>
    </xf>
    <xf numFmtId="0" fontId="10" fillId="0" borderId="0" xfId="0" applyFont="1" applyAlignment="1">
      <alignment horizontal="left" indent="1"/>
    </xf>
    <xf numFmtId="0" fontId="6" fillId="0" borderId="0" xfId="0" applyFont="1" applyAlignment="1">
      <alignment vertical="center"/>
    </xf>
    <xf numFmtId="0" fontId="8" fillId="0" borderId="0" xfId="1" applyFont="1" applyAlignment="1" applyProtection="1"/>
    <xf numFmtId="0" fontId="3" fillId="3" borderId="5" xfId="0" applyFont="1" applyFill="1" applyBorder="1"/>
    <xf numFmtId="0" fontId="10" fillId="3" borderId="0" xfId="0" applyFont="1" applyFill="1" applyAlignment="1">
      <alignment horizontal="left"/>
    </xf>
    <xf numFmtId="0" fontId="3" fillId="3" borderId="0" xfId="0" applyFont="1" applyFill="1"/>
    <xf numFmtId="0" fontId="10" fillId="3" borderId="0" xfId="0" applyFont="1" applyFill="1" applyAlignment="1">
      <alignment vertical="top" wrapText="1"/>
    </xf>
    <xf numFmtId="0" fontId="10" fillId="3" borderId="0" xfId="0" applyFont="1" applyFill="1"/>
    <xf numFmtId="0" fontId="10" fillId="3" borderId="2" xfId="0" applyFont="1" applyFill="1" applyBorder="1" applyAlignment="1">
      <alignment vertical="top" wrapText="1"/>
    </xf>
    <xf numFmtId="0" fontId="10" fillId="7" borderId="0" xfId="0" applyFont="1" applyFill="1"/>
    <xf numFmtId="0" fontId="10" fillId="7" borderId="0" xfId="0" applyFont="1" applyFill="1" applyAlignment="1">
      <alignment horizontal="left" vertical="top"/>
    </xf>
    <xf numFmtId="0" fontId="5" fillId="7" borderId="0" xfId="0" applyFont="1" applyFill="1"/>
    <xf numFmtId="0" fontId="3" fillId="7" borderId="0" xfId="0" applyFont="1" applyFill="1"/>
    <xf numFmtId="0" fontId="15" fillId="7" borderId="0" xfId="0" applyFont="1" applyFill="1"/>
    <xf numFmtId="0" fontId="16" fillId="3" borderId="0" xfId="0" applyFont="1" applyFill="1" applyAlignment="1">
      <alignment vertical="top"/>
    </xf>
    <xf numFmtId="2" fontId="3" fillId="3" borderId="0" xfId="0" applyNumberFormat="1" applyFont="1" applyFill="1"/>
    <xf numFmtId="2" fontId="10" fillId="3" borderId="0" xfId="0" applyNumberFormat="1" applyFont="1" applyFill="1"/>
    <xf numFmtId="0" fontId="3" fillId="3" borderId="0" xfId="0" applyFont="1" applyFill="1" applyAlignment="1">
      <alignment horizontal="left"/>
    </xf>
    <xf numFmtId="0" fontId="10" fillId="3" borderId="0" xfId="0" applyFont="1" applyFill="1" applyAlignment="1">
      <alignment horizontal="right"/>
    </xf>
    <xf numFmtId="1" fontId="10" fillId="3" borderId="2" xfId="0" applyNumberFormat="1" applyFont="1" applyFill="1" applyBorder="1"/>
    <xf numFmtId="0" fontId="5" fillId="0" borderId="5" xfId="0" applyFont="1" applyBorder="1" applyAlignment="1">
      <alignment vertical="center" wrapText="1"/>
    </xf>
    <xf numFmtId="0" fontId="5" fillId="0" borderId="0" xfId="0" applyFont="1" applyAlignment="1">
      <alignment vertical="center" wrapText="1"/>
    </xf>
    <xf numFmtId="0" fontId="10" fillId="0" borderId="0" xfId="0" applyFont="1" applyAlignment="1">
      <alignment horizontal="left" vertical="top"/>
    </xf>
    <xf numFmtId="0" fontId="5" fillId="0" borderId="0" xfId="0" applyFont="1" applyAlignment="1">
      <alignment vertical="top"/>
    </xf>
    <xf numFmtId="0" fontId="3" fillId="3" borderId="0" xfId="0" applyFont="1" applyFill="1" applyAlignment="1">
      <alignment horizontal="left" vertical="top"/>
    </xf>
    <xf numFmtId="0" fontId="17" fillId="0" borderId="0" xfId="0" applyFont="1" applyAlignment="1">
      <alignment vertical="top" wrapText="1"/>
    </xf>
    <xf numFmtId="0" fontId="3" fillId="0" borderId="0" xfId="0" applyFont="1" applyAlignment="1">
      <alignment vertical="top"/>
    </xf>
    <xf numFmtId="0" fontId="5" fillId="0" borderId="0" xfId="0" applyFont="1" applyAlignment="1">
      <alignment horizontal="left" vertical="center" wrapText="1"/>
    </xf>
    <xf numFmtId="0" fontId="10" fillId="3" borderId="0" xfId="0" applyFont="1" applyFill="1" applyAlignment="1">
      <alignment horizontal="left" vertical="top"/>
    </xf>
    <xf numFmtId="0" fontId="10" fillId="3" borderId="2" xfId="0" applyFont="1" applyFill="1" applyBorder="1"/>
    <xf numFmtId="0" fontId="4" fillId="4" borderId="0" xfId="0" applyFont="1" applyFill="1" applyAlignment="1">
      <alignment vertical="top"/>
    </xf>
    <xf numFmtId="0" fontId="10" fillId="3" borderId="0" xfId="0" applyFont="1" applyFill="1" applyAlignment="1">
      <alignment horizontal="left" vertical="top" wrapText="1"/>
    </xf>
    <xf numFmtId="0" fontId="15" fillId="3" borderId="0" xfId="0" applyFont="1" applyFill="1"/>
    <xf numFmtId="2" fontId="16" fillId="3" borderId="0" xfId="0" applyNumberFormat="1" applyFont="1" applyFill="1"/>
    <xf numFmtId="0" fontId="5" fillId="3" borderId="2" xfId="0" applyFont="1" applyFill="1" applyBorder="1"/>
    <xf numFmtId="0" fontId="5" fillId="0" borderId="0" xfId="0" applyFont="1" applyAlignment="1">
      <alignment horizontal="left" vertical="top" wrapText="1"/>
    </xf>
    <xf numFmtId="0" fontId="18" fillId="3" borderId="0" xfId="0" applyFont="1" applyFill="1" applyAlignment="1">
      <alignment horizontal="left" vertical="top" wrapText="1"/>
    </xf>
    <xf numFmtId="2" fontId="10" fillId="3" borderId="0" xfId="0" applyNumberFormat="1" applyFont="1" applyFill="1" applyAlignment="1">
      <alignment horizontal="center"/>
    </xf>
    <xf numFmtId="0" fontId="10" fillId="3" borderId="5" xfId="0" applyFont="1" applyFill="1" applyBorder="1" applyAlignment="1">
      <alignment vertical="top" wrapText="1"/>
    </xf>
    <xf numFmtId="0" fontId="5" fillId="0" borderId="0" xfId="0" applyFont="1" applyAlignment="1">
      <alignment horizontal="left" vertical="top"/>
    </xf>
    <xf numFmtId="0" fontId="10" fillId="3" borderId="5" xfId="0" applyFont="1" applyFill="1" applyBorder="1" applyAlignment="1">
      <alignment horizontal="left" indent="1"/>
    </xf>
    <xf numFmtId="0" fontId="17" fillId="3" borderId="0" xfId="0" applyFont="1" applyFill="1"/>
    <xf numFmtId="10" fontId="16" fillId="3" borderId="0" xfId="0" applyNumberFormat="1" applyFont="1" applyFill="1"/>
    <xf numFmtId="10" fontId="5" fillId="3" borderId="0" xfId="0" applyNumberFormat="1" applyFont="1" applyFill="1" applyAlignment="1">
      <alignment horizontal="center"/>
    </xf>
    <xf numFmtId="0" fontId="20" fillId="3" borderId="0" xfId="0" applyFont="1" applyFill="1"/>
    <xf numFmtId="0" fontId="3" fillId="3" borderId="4" xfId="0" applyFont="1" applyFill="1" applyBorder="1"/>
    <xf numFmtId="0" fontId="3" fillId="3" borderId="3" xfId="0" applyFont="1" applyFill="1" applyBorder="1"/>
    <xf numFmtId="0" fontId="3" fillId="3" borderId="3" xfId="0" applyFont="1" applyFill="1" applyBorder="1" applyAlignment="1">
      <alignment horizontal="left" vertical="top" wrapText="1"/>
    </xf>
    <xf numFmtId="0" fontId="10" fillId="3" borderId="3" xfId="0" applyFont="1" applyFill="1" applyBorder="1" applyAlignment="1">
      <alignment horizontal="left" vertical="top"/>
    </xf>
    <xf numFmtId="0" fontId="3" fillId="3" borderId="3" xfId="0" applyFont="1" applyFill="1" applyBorder="1" applyAlignment="1">
      <alignment horizontal="left" vertical="top"/>
    </xf>
    <xf numFmtId="0" fontId="3" fillId="3" borderId="6" xfId="0" applyFont="1" applyFill="1" applyBorder="1"/>
    <xf numFmtId="0" fontId="3" fillId="0" borderId="0" xfId="0" applyFont="1" applyAlignment="1">
      <alignment horizontal="left"/>
    </xf>
    <xf numFmtId="0" fontId="21" fillId="0" borderId="0" xfId="0" applyFont="1"/>
    <xf numFmtId="0" fontId="11" fillId="0" borderId="0" xfId="0" applyFont="1"/>
    <xf numFmtId="0" fontId="3" fillId="0" borderId="0" xfId="0" applyFont="1" applyAlignment="1">
      <alignment horizontal="left" vertical="top"/>
    </xf>
    <xf numFmtId="0" fontId="3" fillId="0" borderId="0" xfId="0" applyFont="1" applyAlignment="1">
      <alignment horizontal="left" vertical="center" wrapText="1"/>
    </xf>
    <xf numFmtId="0" fontId="6" fillId="0" borderId="0" xfId="0" applyFont="1" applyAlignment="1">
      <alignment horizontal="left" wrapText="1"/>
    </xf>
    <xf numFmtId="0" fontId="3" fillId="0" borderId="0" xfId="0" applyFont="1" applyAlignment="1">
      <alignment horizontal="left" wrapText="1"/>
    </xf>
    <xf numFmtId="0" fontId="4" fillId="0" borderId="0" xfId="0" applyFont="1" applyAlignment="1">
      <alignment horizontal="center" vertical="top"/>
    </xf>
    <xf numFmtId="0" fontId="4" fillId="8" borderId="0" xfId="0" applyFont="1" applyFill="1" applyAlignment="1">
      <alignment horizontal="center" vertical="top"/>
    </xf>
    <xf numFmtId="0" fontId="15" fillId="0" borderId="0" xfId="0" applyFont="1" applyAlignment="1">
      <alignment horizontal="left"/>
    </xf>
    <xf numFmtId="0" fontId="15" fillId="0" borderId="0" xfId="0" applyFont="1" applyAlignment="1">
      <alignment horizontal="left" wrapText="1"/>
    </xf>
    <xf numFmtId="0" fontId="15" fillId="0" borderId="0" xfId="0" applyFont="1"/>
    <xf numFmtId="0" fontId="6" fillId="0" borderId="0" xfId="0" applyFont="1" applyAlignment="1">
      <alignment wrapText="1"/>
    </xf>
    <xf numFmtId="0" fontId="5" fillId="0" borderId="0" xfId="0" applyFont="1" applyAlignment="1">
      <alignment vertical="center"/>
    </xf>
    <xf numFmtId="2" fontId="3" fillId="0" borderId="0" xfId="0" applyNumberFormat="1" applyFont="1"/>
    <xf numFmtId="0" fontId="10" fillId="0" borderId="0" xfId="0" applyFont="1" applyAlignment="1">
      <alignment wrapText="1"/>
    </xf>
    <xf numFmtId="0" fontId="21" fillId="0" borderId="0" xfId="0" applyFont="1" applyAlignment="1">
      <alignment vertical="center"/>
    </xf>
    <xf numFmtId="0" fontId="3" fillId="0" borderId="0" xfId="0" applyFont="1" applyAlignment="1">
      <alignment horizontal="left" vertical="center"/>
    </xf>
    <xf numFmtId="0" fontId="22" fillId="0" borderId="0" xfId="0" applyFont="1" applyAlignment="1">
      <alignment horizontal="left" vertical="center"/>
    </xf>
    <xf numFmtId="0" fontId="3" fillId="6" borderId="14" xfId="0" applyFont="1" applyFill="1" applyBorder="1"/>
    <xf numFmtId="0" fontId="3" fillId="6" borderId="0" xfId="0" applyFont="1" applyFill="1"/>
    <xf numFmtId="0" fontId="3" fillId="6" borderId="0" xfId="0" applyFont="1" applyFill="1" applyAlignment="1">
      <alignment horizontal="left"/>
    </xf>
    <xf numFmtId="0" fontId="3" fillId="3" borderId="17" xfId="0" applyFont="1" applyFill="1" applyBorder="1" applyAlignment="1">
      <alignment horizontal="left" wrapText="1"/>
    </xf>
    <xf numFmtId="0" fontId="3" fillId="6" borderId="17" xfId="0" applyFont="1" applyFill="1" applyBorder="1" applyAlignment="1">
      <alignment horizontal="left" wrapText="1"/>
    </xf>
    <xf numFmtId="0" fontId="3" fillId="6" borderId="16" xfId="0" applyFont="1" applyFill="1" applyBorder="1" applyAlignment="1">
      <alignment horizontal="left" wrapText="1"/>
    </xf>
    <xf numFmtId="0" fontId="3" fillId="10" borderId="9" xfId="0" applyFont="1" applyFill="1" applyBorder="1"/>
    <xf numFmtId="0" fontId="3" fillId="10" borderId="7" xfId="0" applyFont="1" applyFill="1" applyBorder="1"/>
    <xf numFmtId="0" fontId="3" fillId="10" borderId="8" xfId="0" applyFont="1" applyFill="1" applyBorder="1"/>
    <xf numFmtId="0" fontId="3" fillId="10" borderId="5" xfId="0" applyFont="1" applyFill="1" applyBorder="1"/>
    <xf numFmtId="0" fontId="3" fillId="10" borderId="0" xfId="0" applyFont="1" applyFill="1" applyAlignment="1">
      <alignment horizontal="left" vertical="top" wrapText="1"/>
    </xf>
    <xf numFmtId="0" fontId="3" fillId="10" borderId="2" xfId="0" applyFont="1" applyFill="1" applyBorder="1" applyAlignment="1">
      <alignment vertical="top" wrapText="1"/>
    </xf>
    <xf numFmtId="0" fontId="3" fillId="10" borderId="0" xfId="0" applyFont="1" applyFill="1" applyAlignment="1">
      <alignment vertical="top" wrapText="1"/>
    </xf>
    <xf numFmtId="0" fontId="3" fillId="10" borderId="0" xfId="0" applyFont="1" applyFill="1"/>
    <xf numFmtId="0" fontId="3" fillId="10" borderId="2" xfId="0" applyFont="1" applyFill="1" applyBorder="1"/>
    <xf numFmtId="0" fontId="3" fillId="10" borderId="4" xfId="0" applyFont="1" applyFill="1" applyBorder="1"/>
    <xf numFmtId="0" fontId="3" fillId="10" borderId="3" xfId="0" applyFont="1" applyFill="1" applyBorder="1"/>
    <xf numFmtId="0" fontId="3" fillId="10" borderId="6" xfId="0" applyFont="1" applyFill="1" applyBorder="1"/>
    <xf numFmtId="0" fontId="24" fillId="0" borderId="0" xfId="0" applyFont="1"/>
    <xf numFmtId="0" fontId="26" fillId="3" borderId="0" xfId="0" applyFont="1" applyFill="1" applyAlignment="1">
      <alignment vertical="center"/>
    </xf>
    <xf numFmtId="0" fontId="26" fillId="0" borderId="0" xfId="0" applyFont="1" applyAlignment="1">
      <alignment vertical="center"/>
    </xf>
    <xf numFmtId="0" fontId="26" fillId="0" borderId="0" xfId="0" applyFont="1" applyAlignment="1">
      <alignment vertical="top"/>
    </xf>
    <xf numFmtId="0" fontId="10" fillId="11" borderId="0" xfId="0" applyFont="1" applyFill="1" applyAlignment="1">
      <alignment horizontal="left" indent="1"/>
    </xf>
    <xf numFmtId="0" fontId="3" fillId="11" borderId="0" xfId="0" applyFont="1" applyFill="1"/>
    <xf numFmtId="0" fontId="6" fillId="11" borderId="0" xfId="0" applyFont="1" applyFill="1"/>
    <xf numFmtId="0" fontId="5" fillId="11" borderId="0" xfId="0" applyFont="1" applyFill="1"/>
    <xf numFmtId="0" fontId="10" fillId="11" borderId="0" xfId="0" applyFont="1" applyFill="1"/>
    <xf numFmtId="0" fontId="6" fillId="11" borderId="0" xfId="0" applyFont="1" applyFill="1" applyAlignment="1">
      <alignment vertical="center" wrapText="1"/>
    </xf>
    <xf numFmtId="0" fontId="3" fillId="11" borderId="0" xfId="0" applyFont="1" applyFill="1" applyAlignment="1">
      <alignment vertical="center"/>
    </xf>
    <xf numFmtId="2" fontId="10" fillId="11" borderId="0" xfId="0" applyNumberFormat="1" applyFont="1" applyFill="1" applyAlignment="1">
      <alignment horizontal="center" vertical="center"/>
    </xf>
    <xf numFmtId="0" fontId="10" fillId="11" borderId="0" xfId="0" applyFont="1" applyFill="1" applyAlignment="1">
      <alignment horizontal="left" vertical="center"/>
    </xf>
    <xf numFmtId="0" fontId="3" fillId="11" borderId="0" xfId="0" applyFont="1" applyFill="1" applyAlignment="1">
      <alignment vertical="top"/>
    </xf>
    <xf numFmtId="0" fontId="10" fillId="11" borderId="0" xfId="0" applyFont="1" applyFill="1" applyAlignment="1">
      <alignment horizontal="right" vertical="center"/>
    </xf>
    <xf numFmtId="2" fontId="3" fillId="11" borderId="0" xfId="0" applyNumberFormat="1" applyFont="1" applyFill="1" applyAlignment="1">
      <alignment vertical="center"/>
    </xf>
    <xf numFmtId="0" fontId="10" fillId="11" borderId="0" xfId="0" applyFont="1" applyFill="1" applyAlignment="1">
      <alignment vertical="center"/>
    </xf>
    <xf numFmtId="0" fontId="10" fillId="11" borderId="0" xfId="0" applyFont="1" applyFill="1" applyAlignment="1">
      <alignment horizontal="left" vertical="top" indent="1"/>
    </xf>
    <xf numFmtId="0" fontId="10" fillId="11" borderId="0" xfId="0" applyFont="1" applyFill="1" applyAlignment="1">
      <alignment vertical="top" wrapText="1"/>
    </xf>
    <xf numFmtId="0" fontId="6" fillId="0" borderId="0" xfId="0" applyFont="1" applyProtection="1">
      <protection locked="0"/>
    </xf>
    <xf numFmtId="0" fontId="3" fillId="3" borderId="13" xfId="0" applyFont="1" applyFill="1" applyBorder="1"/>
    <xf numFmtId="0" fontId="4" fillId="3" borderId="0" xfId="0" applyFont="1" applyFill="1" applyAlignment="1">
      <alignment horizontal="center" vertical="center"/>
    </xf>
    <xf numFmtId="0" fontId="10" fillId="3" borderId="0" xfId="0" applyFont="1" applyFill="1" applyAlignment="1">
      <alignment horizontal="left" indent="1"/>
    </xf>
    <xf numFmtId="0" fontId="3" fillId="3" borderId="0" xfId="0" applyFont="1" applyFill="1" applyAlignment="1">
      <alignment horizontal="left" wrapText="1"/>
    </xf>
    <xf numFmtId="0" fontId="10" fillId="3" borderId="0" xfId="0" applyFont="1" applyFill="1" applyAlignment="1">
      <alignment horizontal="center"/>
    </xf>
    <xf numFmtId="0" fontId="7" fillId="3" borderId="0" xfId="0" applyFont="1" applyFill="1" applyAlignment="1">
      <alignment horizontal="center"/>
    </xf>
    <xf numFmtId="0" fontId="4" fillId="3" borderId="15" xfId="0" applyFont="1" applyFill="1" applyBorder="1" applyAlignment="1">
      <alignment horizontal="center"/>
    </xf>
    <xf numFmtId="0" fontId="3" fillId="3" borderId="15" xfId="0" applyFont="1" applyFill="1" applyBorder="1" applyAlignment="1">
      <alignment horizontal="left"/>
    </xf>
    <xf numFmtId="0" fontId="10" fillId="3" borderId="15" xfId="0" applyFont="1" applyFill="1" applyBorder="1" applyAlignment="1">
      <alignment horizontal="left"/>
    </xf>
    <xf numFmtId="0" fontId="3" fillId="3" borderId="15" xfId="0" applyFont="1" applyFill="1" applyBorder="1" applyAlignment="1">
      <alignment horizontal="left" wrapText="1"/>
    </xf>
    <xf numFmtId="0" fontId="10" fillId="3" borderId="15" xfId="0" applyFont="1" applyFill="1" applyBorder="1" applyAlignment="1">
      <alignment horizontal="center"/>
    </xf>
    <xf numFmtId="0" fontId="10" fillId="3" borderId="15" xfId="0" applyFont="1" applyFill="1" applyBorder="1"/>
    <xf numFmtId="0" fontId="17" fillId="3" borderId="15" xfId="0" applyFont="1" applyFill="1" applyBorder="1" applyAlignment="1">
      <alignment horizontal="center"/>
    </xf>
    <xf numFmtId="0" fontId="26" fillId="12" borderId="0" xfId="0" applyFont="1" applyFill="1" applyAlignment="1">
      <alignment vertical="center"/>
    </xf>
    <xf numFmtId="0" fontId="11" fillId="12" borderId="0" xfId="0" applyFont="1" applyFill="1" applyAlignment="1">
      <alignment vertical="center"/>
    </xf>
    <xf numFmtId="0" fontId="10" fillId="0" borderId="0" xfId="0" applyFont="1" applyAlignment="1" applyProtection="1">
      <alignment horizontal="center"/>
      <protection locked="0"/>
    </xf>
    <xf numFmtId="0" fontId="8" fillId="0" borderId="0" xfId="1" applyFont="1" applyFill="1" applyBorder="1" applyAlignment="1" applyProtection="1">
      <alignment horizontal="left" vertical="top" wrapText="1"/>
    </xf>
    <xf numFmtId="0" fontId="10" fillId="13" borderId="1" xfId="0" applyFont="1" applyFill="1" applyBorder="1" applyAlignment="1" applyProtection="1">
      <alignment horizontal="center"/>
      <protection locked="0"/>
    </xf>
    <xf numFmtId="2" fontId="10" fillId="13" borderId="1" xfId="0" applyNumberFormat="1" applyFont="1" applyFill="1" applyBorder="1" applyAlignment="1" applyProtection="1">
      <alignment horizontal="center"/>
      <protection locked="0"/>
    </xf>
    <xf numFmtId="0" fontId="3" fillId="0" borderId="0" xfId="0" applyFont="1" applyAlignment="1">
      <alignment horizontal="left" vertical="top" indent="1"/>
    </xf>
    <xf numFmtId="0" fontId="10" fillId="11" borderId="0" xfId="0" applyFont="1" applyFill="1" applyAlignment="1">
      <alignment horizontal="center"/>
    </xf>
    <xf numFmtId="0" fontId="7" fillId="11" borderId="0" xfId="0" applyFont="1" applyFill="1" applyAlignment="1">
      <alignment horizontal="center"/>
    </xf>
    <xf numFmtId="0" fontId="10" fillId="0" borderId="0" xfId="0" applyFont="1" applyAlignment="1">
      <alignment horizontal="left" vertical="top" indent="1"/>
    </xf>
    <xf numFmtId="0" fontId="4" fillId="8" borderId="0" xfId="0" applyFont="1" applyFill="1" applyAlignment="1">
      <alignment horizontal="center" vertical="center"/>
    </xf>
    <xf numFmtId="0" fontId="3" fillId="0" borderId="0" xfId="0" applyFont="1" applyAlignment="1">
      <alignment horizontal="left" vertical="top" wrapText="1" indent="1"/>
    </xf>
    <xf numFmtId="0" fontId="8" fillId="0" borderId="0" xfId="1" applyFont="1" applyFill="1" applyBorder="1" applyAlignment="1" applyProtection="1">
      <alignment horizontal="left" vertical="top" wrapText="1"/>
    </xf>
    <xf numFmtId="0" fontId="8" fillId="0" borderId="0" xfId="1" applyFont="1" applyFill="1" applyBorder="1" applyAlignment="1" applyProtection="1">
      <alignment horizontal="left" vertical="center" wrapText="1"/>
      <protection locked="0"/>
    </xf>
    <xf numFmtId="0" fontId="8" fillId="0" borderId="0" xfId="1" applyFont="1" applyAlignment="1" applyProtection="1">
      <alignment horizontal="left"/>
      <protection locked="0"/>
    </xf>
    <xf numFmtId="0" fontId="23" fillId="8" borderId="0" xfId="0" applyFont="1" applyFill="1" applyAlignment="1">
      <alignment horizontal="left"/>
    </xf>
    <xf numFmtId="0" fontId="6" fillId="0" borderId="0" xfId="0" applyFont="1" applyAlignment="1">
      <alignment horizontal="left" vertical="top" wrapText="1" indent="1"/>
    </xf>
    <xf numFmtId="0" fontId="6" fillId="0" borderId="0" xfId="0" applyFont="1" applyAlignment="1">
      <alignment horizontal="left" vertical="top" wrapText="1"/>
    </xf>
    <xf numFmtId="2" fontId="10" fillId="13" borderId="10" xfId="0" applyNumberFormat="1" applyFont="1" applyFill="1" applyBorder="1" applyAlignment="1" applyProtection="1">
      <alignment horizontal="center"/>
      <protection locked="0"/>
    </xf>
    <xf numFmtId="2" fontId="10" fillId="13" borderId="11" xfId="0" applyNumberFormat="1" applyFont="1" applyFill="1" applyBorder="1" applyAlignment="1" applyProtection="1">
      <alignment horizontal="center"/>
      <protection locked="0"/>
    </xf>
    <xf numFmtId="2" fontId="10" fillId="13" borderId="12" xfId="0" applyNumberFormat="1" applyFont="1" applyFill="1" applyBorder="1" applyAlignment="1" applyProtection="1">
      <alignment horizontal="center"/>
      <protection locked="0"/>
    </xf>
    <xf numFmtId="0" fontId="8" fillId="0" borderId="0" xfId="1" applyFont="1" applyBorder="1" applyAlignment="1" applyProtection="1">
      <alignment horizontal="left"/>
      <protection locked="0"/>
    </xf>
    <xf numFmtId="0" fontId="4" fillId="8" borderId="0" xfId="0" applyFont="1" applyFill="1" applyAlignment="1">
      <alignment horizontal="center"/>
    </xf>
    <xf numFmtId="0" fontId="8" fillId="10" borderId="0" xfId="1" applyFont="1" applyFill="1" applyBorder="1" applyAlignment="1" applyProtection="1">
      <alignment horizontal="left" vertical="top"/>
      <protection locked="0"/>
    </xf>
    <xf numFmtId="0" fontId="8" fillId="10" borderId="0" xfId="1" applyFont="1" applyFill="1" applyBorder="1" applyAlignment="1" applyProtection="1">
      <alignment horizontal="left" vertical="top" wrapText="1"/>
      <protection locked="0"/>
    </xf>
    <xf numFmtId="0" fontId="10" fillId="10" borderId="9" xfId="0" applyFont="1" applyFill="1" applyBorder="1" applyAlignment="1">
      <alignment horizontal="center"/>
    </xf>
    <xf numFmtId="0" fontId="10" fillId="10" borderId="7" xfId="0" applyFont="1" applyFill="1" applyBorder="1" applyAlignment="1">
      <alignment horizontal="center"/>
    </xf>
    <xf numFmtId="0" fontId="10" fillId="10" borderId="8" xfId="0" applyFont="1" applyFill="1" applyBorder="1" applyAlignment="1">
      <alignment horizontal="center"/>
    </xf>
    <xf numFmtId="0" fontId="10" fillId="2" borderId="1" xfId="0" applyFont="1" applyFill="1" applyBorder="1" applyAlignment="1">
      <alignment horizontal="center" vertical="center"/>
    </xf>
    <xf numFmtId="0" fontId="27" fillId="10" borderId="4" xfId="0" applyFont="1" applyFill="1" applyBorder="1" applyAlignment="1">
      <alignment horizontal="center"/>
    </xf>
    <xf numFmtId="0" fontId="27" fillId="10" borderId="3" xfId="0" applyFont="1" applyFill="1" applyBorder="1" applyAlignment="1">
      <alignment horizontal="center"/>
    </xf>
    <xf numFmtId="0" fontId="27" fillId="10" borderId="6" xfId="0" applyFont="1" applyFill="1" applyBorder="1" applyAlignment="1">
      <alignment horizontal="center"/>
    </xf>
    <xf numFmtId="0" fontId="3" fillId="10" borderId="0" xfId="0" applyFont="1" applyFill="1" applyAlignment="1">
      <alignment horizontal="left" vertical="top" wrapText="1"/>
    </xf>
    <xf numFmtId="0" fontId="3" fillId="0" borderId="0" xfId="0" applyFont="1" applyAlignment="1">
      <alignment horizontal="left" vertical="top" wrapText="1"/>
    </xf>
    <xf numFmtId="0" fontId="6" fillId="13" borderId="1" xfId="0" applyFont="1" applyFill="1" applyBorder="1" applyAlignment="1" applyProtection="1">
      <alignment horizontal="left"/>
      <protection locked="0"/>
    </xf>
    <xf numFmtId="164" fontId="6" fillId="13" borderId="1" xfId="0" applyNumberFormat="1" applyFont="1" applyFill="1" applyBorder="1" applyAlignment="1" applyProtection="1">
      <alignment horizontal="left"/>
      <protection locked="0"/>
    </xf>
    <xf numFmtId="0" fontId="10" fillId="3" borderId="0" xfId="0" applyFont="1" applyFill="1" applyAlignment="1">
      <alignment horizontal="left" vertical="top" wrapText="1"/>
    </xf>
    <xf numFmtId="0" fontId="11" fillId="7" borderId="0" xfId="0" applyFont="1" applyFill="1" applyAlignment="1">
      <alignment horizontal="left" vertical="top" wrapText="1"/>
    </xf>
    <xf numFmtId="0" fontId="5" fillId="0" borderId="0" xfId="0" applyFont="1" applyAlignment="1">
      <alignment horizontal="left" vertical="top" wrapText="1"/>
    </xf>
    <xf numFmtId="10" fontId="5" fillId="2" borderId="10" xfId="0" applyNumberFormat="1" applyFont="1" applyFill="1" applyBorder="1" applyAlignment="1">
      <alignment horizontal="center"/>
    </xf>
    <xf numFmtId="10" fontId="5" fillId="2" borderId="11" xfId="0" applyNumberFormat="1" applyFont="1" applyFill="1" applyBorder="1" applyAlignment="1">
      <alignment horizontal="center"/>
    </xf>
    <xf numFmtId="10" fontId="5" fillId="2" borderId="12" xfId="0" applyNumberFormat="1" applyFont="1" applyFill="1" applyBorder="1" applyAlignment="1">
      <alignment horizontal="center"/>
    </xf>
    <xf numFmtId="2" fontId="10" fillId="13" borderId="10" xfId="0" applyNumberFormat="1" applyFont="1" applyFill="1" applyBorder="1" applyAlignment="1" applyProtection="1">
      <alignment horizontal="center" vertical="center"/>
      <protection locked="0"/>
    </xf>
    <xf numFmtId="2" fontId="10" fillId="13" borderId="11" xfId="0" applyNumberFormat="1" applyFont="1" applyFill="1" applyBorder="1" applyAlignment="1" applyProtection="1">
      <alignment horizontal="center" vertical="center"/>
      <protection locked="0"/>
    </xf>
    <xf numFmtId="2" fontId="10" fillId="13" borderId="12" xfId="0" applyNumberFormat="1" applyFont="1" applyFill="1" applyBorder="1" applyAlignment="1" applyProtection="1">
      <alignment horizontal="center" vertical="center"/>
      <protection locked="0"/>
    </xf>
    <xf numFmtId="2" fontId="10" fillId="2" borderId="10" xfId="0" applyNumberFormat="1" applyFont="1" applyFill="1" applyBorder="1" applyAlignment="1">
      <alignment horizontal="center" vertical="center"/>
    </xf>
    <xf numFmtId="2" fontId="10" fillId="2" borderId="11" xfId="0" applyNumberFormat="1" applyFont="1" applyFill="1" applyBorder="1" applyAlignment="1">
      <alignment horizontal="center" vertical="center"/>
    </xf>
    <xf numFmtId="2" fontId="10" fillId="2" borderId="12" xfId="0" applyNumberFormat="1" applyFont="1" applyFill="1" applyBorder="1" applyAlignment="1">
      <alignment horizontal="center" vertical="center"/>
    </xf>
    <xf numFmtId="0" fontId="23" fillId="8" borderId="0" xfId="0" applyFont="1" applyFill="1" applyAlignment="1">
      <alignment horizontal="center" vertical="center" wrapText="1"/>
    </xf>
    <xf numFmtId="0" fontId="4" fillId="8" borderId="0" xfId="0" applyFont="1" applyFill="1" applyAlignment="1">
      <alignment horizontal="left"/>
    </xf>
    <xf numFmtId="0" fontId="3" fillId="3" borderId="0" xfId="0" applyFont="1" applyFill="1" applyAlignment="1">
      <alignment horizontal="left" vertical="top" wrapText="1"/>
    </xf>
    <xf numFmtId="0" fontId="6" fillId="0" borderId="0" xfId="0" applyFont="1" applyAlignment="1">
      <alignment vertical="top" wrapText="1"/>
    </xf>
    <xf numFmtId="0" fontId="8" fillId="0" borderId="0" xfId="1" applyFont="1" applyFill="1" applyAlignment="1" applyProtection="1">
      <alignment horizontal="left" vertical="top" wrapText="1"/>
      <protection locked="0"/>
    </xf>
    <xf numFmtId="0" fontId="6" fillId="13" borderId="1" xfId="0" applyFont="1" applyFill="1" applyBorder="1" applyAlignment="1" applyProtection="1">
      <alignment horizontal="center"/>
      <protection locked="0"/>
    </xf>
    <xf numFmtId="0" fontId="3" fillId="13" borderId="10" xfId="0" applyFont="1" applyFill="1" applyBorder="1" applyAlignment="1" applyProtection="1">
      <alignment horizontal="left" vertical="top" wrapText="1"/>
      <protection locked="0"/>
    </xf>
    <xf numFmtId="0" fontId="3" fillId="13" borderId="11" xfId="0" applyFont="1" applyFill="1" applyBorder="1" applyAlignment="1" applyProtection="1">
      <alignment horizontal="left" vertical="top" wrapText="1"/>
      <protection locked="0"/>
    </xf>
    <xf numFmtId="0" fontId="3" fillId="13" borderId="12" xfId="0" applyFont="1" applyFill="1" applyBorder="1" applyAlignment="1" applyProtection="1">
      <alignment horizontal="left" vertical="top" wrapText="1"/>
      <protection locked="0"/>
    </xf>
    <xf numFmtId="0" fontId="8" fillId="3" borderId="0" xfId="1" applyFont="1" applyFill="1" applyAlignment="1" applyProtection="1">
      <alignment horizontal="left" vertical="top" wrapText="1"/>
      <protection locked="0"/>
    </xf>
    <xf numFmtId="0" fontId="5" fillId="7" borderId="5" xfId="0" applyFont="1" applyFill="1" applyBorder="1" applyAlignment="1">
      <alignment horizontal="center" vertical="center" wrapText="1"/>
    </xf>
    <xf numFmtId="0" fontId="5" fillId="7" borderId="0" xfId="0" applyFont="1" applyFill="1" applyAlignment="1">
      <alignment horizontal="center" vertical="center" wrapText="1"/>
    </xf>
    <xf numFmtId="0" fontId="25" fillId="4" borderId="0" xfId="0" applyFont="1" applyFill="1" applyAlignment="1">
      <alignment horizontal="center" wrapText="1"/>
    </xf>
    <xf numFmtId="2" fontId="10" fillId="13" borderId="1" xfId="0" applyNumberFormat="1" applyFont="1" applyFill="1" applyBorder="1" applyAlignment="1" applyProtection="1">
      <alignment horizontal="center"/>
      <protection locked="0"/>
    </xf>
  </cellXfs>
  <cellStyles count="2">
    <cellStyle name="Hyperlink" xfId="1" builtinId="8"/>
    <cellStyle name="Normal" xfId="0" builtinId="0"/>
  </cellStyles>
  <dxfs count="0"/>
  <tableStyles count="0" defaultTableStyle="TableStyleMedium2" defaultPivotStyle="PivotStyleLight16"/>
  <colors>
    <mruColors>
      <color rgb="FFE1F4FF"/>
      <color rgb="FFEBF1DE"/>
      <color rgb="FFCCECFF"/>
      <color rgb="FFFCD5B4"/>
      <color rgb="FFFFFFCC"/>
      <color rgb="FF0000FF"/>
      <color rgb="FF006600"/>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mailto:louis.todisco@ct.gov" TargetMode="External"/><Relationship Id="rId1" Type="http://schemas.openxmlformats.org/officeDocument/2006/relationships/hyperlink" Target="mailto:levy.gillespie@ct.gov." TargetMode="External"/></Relationships>
</file>

<file path=xl/drawings/drawing1.xml><?xml version="1.0" encoding="utf-8"?>
<xdr:wsDr xmlns:xdr="http://schemas.openxmlformats.org/drawingml/2006/spreadsheetDrawing" xmlns:a="http://schemas.openxmlformats.org/drawingml/2006/main">
  <xdr:twoCellAnchor>
    <xdr:from>
      <xdr:col>1</xdr:col>
      <xdr:colOff>95250</xdr:colOff>
      <xdr:row>251</xdr:row>
      <xdr:rowOff>0</xdr:rowOff>
    </xdr:from>
    <xdr:to>
      <xdr:col>10</xdr:col>
      <xdr:colOff>38100</xdr:colOff>
      <xdr:row>251</xdr:row>
      <xdr:rowOff>114299</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B8D1C0D-E817-4F45-8633-2CFDF2861CDB}"/>
            </a:ext>
          </a:extLst>
        </xdr:cNvPr>
        <xdr:cNvSpPr/>
      </xdr:nvSpPr>
      <xdr:spPr>
        <a:xfrm>
          <a:off x="219075" y="41805225"/>
          <a:ext cx="1466850"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142875</xdr:colOff>
      <xdr:row>260</xdr:row>
      <xdr:rowOff>0</xdr:rowOff>
    </xdr:from>
    <xdr:to>
      <xdr:col>10</xdr:col>
      <xdr:colOff>390525</xdr:colOff>
      <xdr:row>260</xdr:row>
      <xdr:rowOff>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F86D8396-EAC9-436C-AE62-3A9B1CCC7FB3}"/>
            </a:ext>
          </a:extLst>
        </xdr:cNvPr>
        <xdr:cNvSpPr/>
      </xdr:nvSpPr>
      <xdr:spPr>
        <a:xfrm>
          <a:off x="571500" y="48025050"/>
          <a:ext cx="14668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114300</xdr:colOff>
      <xdr:row>259</xdr:row>
      <xdr:rowOff>180976</xdr:rowOff>
    </xdr:from>
    <xdr:to>
      <xdr:col>31</xdr:col>
      <xdr:colOff>9525</xdr:colOff>
      <xdr:row>260</xdr:row>
      <xdr:rowOff>0</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873CC961-C78D-42B2-8CFD-DC200FEEEFC4}"/>
            </a:ext>
          </a:extLst>
        </xdr:cNvPr>
        <xdr:cNvSpPr/>
      </xdr:nvSpPr>
      <xdr:spPr>
        <a:xfrm>
          <a:off x="3914775" y="48015526"/>
          <a:ext cx="1400175" cy="95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114300</xdr:colOff>
      <xdr:row>259</xdr:row>
      <xdr:rowOff>180976</xdr:rowOff>
    </xdr:from>
    <xdr:to>
      <xdr:col>31</xdr:col>
      <xdr:colOff>9525</xdr:colOff>
      <xdr:row>261</xdr:row>
      <xdr:rowOff>85725</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343FAADB-4B47-43CA-A2E2-4A816CD2051B}"/>
            </a:ext>
          </a:extLst>
        </xdr:cNvPr>
        <xdr:cNvSpPr/>
      </xdr:nvSpPr>
      <xdr:spPr>
        <a:xfrm>
          <a:off x="3914775" y="48015526"/>
          <a:ext cx="1400175"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ortal.ct.gov/-/media/SDE/Nutrition/HFC/FBlist/Submitting_Food_Beverage_Products.pdf" TargetMode="External"/><Relationship Id="rId13" Type="http://schemas.openxmlformats.org/officeDocument/2006/relationships/hyperlink" Target="https://portal.ct.gov/-/media/SDE/Nutrition/NSLP/Crediting/WGRRequirementSNPgradesK-12.pdf" TargetMode="External"/><Relationship Id="rId18" Type="http://schemas.openxmlformats.org/officeDocument/2006/relationships/hyperlink" Target="https://portal.ct.gov/-/media/SDE/Nutrition/NSLP/Crediting/WGR_Requirement_SNP_grades_K-12.pdf" TargetMode="External"/><Relationship Id="rId3" Type="http://schemas.openxmlformats.org/officeDocument/2006/relationships/hyperlink" Target="https://portal.ct.gov/SDE/Nutrition/Healthy-Food-Certification/Contact" TargetMode="External"/><Relationship Id="rId21" Type="http://schemas.openxmlformats.org/officeDocument/2006/relationships/printerSettings" Target="../printerSettings/printerSettings1.bin"/><Relationship Id="rId7" Type="http://schemas.openxmlformats.org/officeDocument/2006/relationships/hyperlink" Target="https://portal.ct.gov/-/media/SDE/Nutrition/HFC/FBlist/SubmitProduct.pdf" TargetMode="External"/><Relationship Id="rId12" Type="http://schemas.openxmlformats.org/officeDocument/2006/relationships/hyperlink" Target="https://portal.ct.gov/-/media/SDE/Nutrition/NSLP/Crediting/WGRCriteria.pdf" TargetMode="External"/><Relationship Id="rId17" Type="http://schemas.openxmlformats.org/officeDocument/2006/relationships/hyperlink" Target="https://portal.ct.gov/-/media/SDE/Nutrition/NSLP/Crediting/WGRRequirementSNPgradesK-12.pdf" TargetMode="External"/><Relationship Id="rId2" Type="http://schemas.openxmlformats.org/officeDocument/2006/relationships/hyperlink" Target="https://portal.ct.gov/SDE/Nutrition/Healthy-Food-Certification" TargetMode="External"/><Relationship Id="rId16" Type="http://schemas.openxmlformats.org/officeDocument/2006/relationships/hyperlink" Target="https://portal.ct.gov/-/media/SDE/Nutrition/NSLP/Crediting/WGRCriteria.pdf" TargetMode="External"/><Relationship Id="rId20" Type="http://schemas.openxmlformats.org/officeDocument/2006/relationships/hyperlink" Target="https://portal.ct.gov/-/media/SDE/Nutrition/HFC/Evaluating_Recipes_CNS_Compliance.pdf" TargetMode="External"/><Relationship Id="rId1" Type="http://schemas.openxmlformats.org/officeDocument/2006/relationships/hyperlink" Target="https://portal.ct.gov/SDE/Nutrition/Connecticut-Nutrition-Standards/Documents" TargetMode="External"/><Relationship Id="rId6" Type="http://schemas.openxmlformats.org/officeDocument/2006/relationships/hyperlink" Target="https://portal.ct.gov/SDE/Nutrition/Connecticut-Nutrition-Standards/How-To" TargetMode="External"/><Relationship Id="rId11" Type="http://schemas.openxmlformats.org/officeDocument/2006/relationships/hyperlink" Target="https://portal.ct.gov/-/media/SDE/Nutrition/NSLP/Crediting/PFS.pdf" TargetMode="External"/><Relationship Id="rId5" Type="http://schemas.openxmlformats.org/officeDocument/2006/relationships/hyperlink" Target="https://portal.ct.gov/SDE/Nutrition/List-of-Acceptable-Foods-and-Beverages" TargetMode="External"/><Relationship Id="rId15" Type="http://schemas.openxmlformats.org/officeDocument/2006/relationships/hyperlink" Target="https://portal.ct.gov/-/media/SDE/Nutrition/NSLP/Crediting/Product_Formulation_Statements.pdf" TargetMode="External"/><Relationship Id="rId10" Type="http://schemas.openxmlformats.org/officeDocument/2006/relationships/hyperlink" Target="https://portal.ct.gov/-/media/SDE/Nutrition/NSLP/Crediting/Yield_Study_Form.pdf" TargetMode="External"/><Relationship Id="rId19" Type="http://schemas.openxmlformats.org/officeDocument/2006/relationships/hyperlink" Target="https://portal.ct.gov/-/media/SDE/Nutrition/HFC/CNS/CNS_worksheet9_Nutrent_Analysis_Recipes.xlsx" TargetMode="External"/><Relationship Id="rId4" Type="http://schemas.openxmlformats.org/officeDocument/2006/relationships/hyperlink" Target="https://portal.ct.gov/-/media/SDE/Nutrition/HFC/FBlist/SubmitProduct.pdf" TargetMode="External"/><Relationship Id="rId9" Type="http://schemas.openxmlformats.org/officeDocument/2006/relationships/hyperlink" Target="https://portal.ct.gov/-/media/SDE/Nutrition/NSLP/Crediting/YieldStudy.pdf" TargetMode="External"/><Relationship Id="rId14" Type="http://schemas.openxmlformats.org/officeDocument/2006/relationships/hyperlink" Target="https://portal.ct.gov/-/media/SDE/Nutrition/NSLP/Crediting/WGR_Requirement_SNP_grades_K-12.pdf" TargetMode="External"/><Relationship Id="rId2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11"/>
  <sheetViews>
    <sheetView showGridLines="0" tabSelected="1" view="pageBreakPreview" zoomScaleNormal="100" zoomScaleSheetLayoutView="100" workbookViewId="0">
      <selection activeCell="AL190" sqref="AL190"/>
    </sheetView>
  </sheetViews>
  <sheetFormatPr defaultColWidth="0" defaultRowHeight="13.5" zeroHeight="1" x14ac:dyDescent="0.2"/>
  <cols>
    <col min="1" max="2" width="1.85546875" style="1" customWidth="1"/>
    <col min="3" max="3" width="2.7109375" style="1" customWidth="1"/>
    <col min="4" max="4" width="3.42578125" style="1" customWidth="1"/>
    <col min="5" max="5" width="2.85546875" style="1" customWidth="1"/>
    <col min="6" max="6" width="3.28515625" style="1" customWidth="1"/>
    <col min="7" max="7" width="1.7109375" style="1" customWidth="1"/>
    <col min="8" max="8" width="4" style="1" customWidth="1"/>
    <col min="9" max="9" width="1.28515625" style="1" customWidth="1"/>
    <col min="10" max="10" width="1.7109375" style="1" customWidth="1"/>
    <col min="11" max="11" width="6" style="1" customWidth="1"/>
    <col min="12" max="12" width="2.42578125" style="1" customWidth="1"/>
    <col min="13" max="13" width="2.28515625" style="1" customWidth="1"/>
    <col min="14" max="14" width="3.42578125" style="1" customWidth="1"/>
    <col min="15" max="15" width="1.85546875" style="1" customWidth="1"/>
    <col min="16" max="16" width="2.85546875" style="1" customWidth="1"/>
    <col min="17" max="18" width="2.28515625" style="1" customWidth="1"/>
    <col min="19" max="19" width="7" style="1" customWidth="1"/>
    <col min="20" max="20" width="1.85546875" style="1" customWidth="1"/>
    <col min="21" max="21" width="3.140625" style="1" customWidth="1"/>
    <col min="22" max="22" width="3" style="1" customWidth="1"/>
    <col min="23" max="23" width="2" style="1" customWidth="1"/>
    <col min="24" max="24" width="1.140625" style="1" customWidth="1"/>
    <col min="25" max="25" width="1.85546875" style="1" customWidth="1"/>
    <col min="26" max="26" width="1.28515625" style="1" customWidth="1"/>
    <col min="27" max="27" width="3.7109375" style="1" customWidth="1"/>
    <col min="28" max="28" width="0.85546875" style="1" customWidth="1"/>
    <col min="29" max="29" width="1.5703125" style="1" customWidth="1"/>
    <col min="30" max="30" width="2.140625" style="1" customWidth="1"/>
    <col min="31" max="31" width="1.85546875" style="1" customWidth="1"/>
    <col min="32" max="32" width="1.7109375" style="1" customWidth="1"/>
    <col min="33" max="33" width="6.7109375" style="1" customWidth="1"/>
    <col min="34" max="34" width="2.85546875" style="1" customWidth="1"/>
    <col min="35" max="35" width="3" style="1" customWidth="1"/>
    <col min="36" max="36" width="2.140625" style="1" customWidth="1"/>
    <col min="37" max="37" width="3.42578125" style="1" customWidth="1"/>
    <col min="38" max="38" width="3" style="1" customWidth="1"/>
    <col min="39" max="39" width="5" style="1" customWidth="1"/>
    <col min="40" max="40" width="0.42578125" style="1" customWidth="1"/>
    <col min="41" max="41" width="0.42578125" style="1" hidden="1" customWidth="1"/>
    <col min="42" max="43" width="0" style="1" hidden="1" customWidth="1"/>
    <col min="44" max="44" width="8.28515625" style="1" hidden="1" customWidth="1"/>
    <col min="45" max="255" width="0" style="1" hidden="1"/>
    <col min="256" max="256" width="1" style="1" hidden="1" customWidth="1"/>
    <col min="257" max="16383" width="0" style="1" hidden="1"/>
    <col min="16384" max="16384" width="0.42578125" style="1" customWidth="1"/>
  </cols>
  <sheetData>
    <row r="1" spans="1:62" ht="12" customHeight="1" x14ac:dyDescent="0.2">
      <c r="AE1" s="1" t="s">
        <v>35</v>
      </c>
    </row>
    <row r="2" spans="1:62" ht="6" customHeight="1" x14ac:dyDescent="0.2"/>
    <row r="3" spans="1:62" s="140" customFormat="1" ht="18" customHeight="1" x14ac:dyDescent="0.2">
      <c r="A3" s="221" t="s">
        <v>50</v>
      </c>
      <c r="B3" s="221"/>
      <c r="C3" s="22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221"/>
      <c r="AM3" s="221"/>
      <c r="AN3" s="221"/>
    </row>
    <row r="4" spans="1:62" s="140" customFormat="1" ht="18" customHeight="1" x14ac:dyDescent="0.2">
      <c r="A4" s="221" t="s">
        <v>51</v>
      </c>
      <c r="B4" s="221"/>
      <c r="C4" s="221"/>
      <c r="D4" s="221"/>
      <c r="E4" s="221"/>
      <c r="F4" s="221"/>
      <c r="G4" s="221"/>
      <c r="H4" s="221"/>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1"/>
      <c r="AK4" s="221"/>
      <c r="AL4" s="221"/>
      <c r="AM4" s="221"/>
      <c r="AN4" s="221"/>
    </row>
    <row r="5" spans="1:62" s="3" customFormat="1" ht="8.1" customHeigh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row>
    <row r="6" spans="1:62" ht="18" customHeight="1" x14ac:dyDescent="0.25">
      <c r="A6" s="233" t="s">
        <v>62</v>
      </c>
      <c r="B6" s="233"/>
      <c r="C6" s="233"/>
      <c r="D6" s="233"/>
      <c r="E6" s="233"/>
      <c r="F6" s="233"/>
      <c r="G6" s="233"/>
      <c r="H6" s="233"/>
      <c r="I6" s="233"/>
      <c r="J6" s="233"/>
      <c r="K6" s="233"/>
      <c r="L6" s="233"/>
      <c r="M6" s="233"/>
      <c r="N6" s="233"/>
      <c r="O6" s="233"/>
      <c r="P6" s="233"/>
      <c r="Q6" s="233"/>
      <c r="R6" s="233"/>
      <c r="S6" s="233"/>
      <c r="T6" s="233"/>
      <c r="U6" s="233"/>
      <c r="V6" s="233"/>
      <c r="W6" s="233"/>
      <c r="X6" s="233"/>
      <c r="Y6" s="233"/>
      <c r="Z6" s="233"/>
      <c r="AA6" s="233"/>
      <c r="AB6" s="233"/>
      <c r="AC6" s="233"/>
      <c r="AD6" s="233"/>
      <c r="AE6" s="233"/>
      <c r="AF6" s="233"/>
      <c r="AG6" s="233"/>
      <c r="AH6" s="233"/>
      <c r="AI6" s="233"/>
      <c r="AJ6" s="233"/>
      <c r="AK6" s="233"/>
      <c r="AL6" s="233"/>
      <c r="AM6" s="233"/>
      <c r="AT6" s="4"/>
    </row>
    <row r="7" spans="1:62" ht="12" customHeight="1" x14ac:dyDescent="0.2">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U7" s="4"/>
    </row>
    <row r="8" spans="1:62" ht="17.100000000000001" customHeight="1" x14ac:dyDescent="0.2">
      <c r="A8" s="223" t="s">
        <v>76</v>
      </c>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J8" s="223"/>
      <c r="AK8" s="223"/>
      <c r="AL8" s="223"/>
      <c r="AM8" s="223"/>
    </row>
    <row r="9" spans="1:62" ht="17.100000000000001" customHeight="1" x14ac:dyDescent="0.2">
      <c r="A9" s="223"/>
      <c r="B9" s="223"/>
      <c r="C9" s="223"/>
      <c r="D9" s="223"/>
      <c r="E9" s="223"/>
      <c r="F9" s="223"/>
      <c r="G9" s="223"/>
      <c r="H9" s="223"/>
      <c r="I9" s="223"/>
      <c r="J9" s="223"/>
      <c r="K9" s="223"/>
      <c r="L9" s="223"/>
      <c r="M9" s="223"/>
      <c r="N9" s="223"/>
      <c r="O9" s="223"/>
      <c r="P9" s="223"/>
      <c r="Q9" s="223"/>
      <c r="R9" s="223"/>
      <c r="S9" s="223"/>
      <c r="T9" s="223"/>
      <c r="U9" s="223"/>
      <c r="V9" s="223"/>
      <c r="W9" s="223"/>
      <c r="X9" s="223"/>
      <c r="Y9" s="223"/>
      <c r="Z9" s="223"/>
      <c r="AA9" s="223"/>
      <c r="AB9" s="223"/>
      <c r="AC9" s="223"/>
      <c r="AD9" s="223"/>
      <c r="AE9" s="223"/>
      <c r="AF9" s="223"/>
      <c r="AG9" s="223"/>
      <c r="AH9" s="223"/>
      <c r="AI9" s="223"/>
      <c r="AJ9" s="223"/>
      <c r="AK9" s="223"/>
      <c r="AL9" s="223"/>
      <c r="AM9" s="223"/>
    </row>
    <row r="10" spans="1:62" ht="17.100000000000001" customHeight="1" x14ac:dyDescent="0.2">
      <c r="A10" s="223"/>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row>
    <row r="11" spans="1:62" ht="17.100000000000001" customHeight="1" x14ac:dyDescent="0.2">
      <c r="A11" s="223"/>
      <c r="B11" s="223"/>
      <c r="C11" s="223"/>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row>
    <row r="12" spans="1:62" ht="17.100000000000001" customHeight="1" x14ac:dyDescent="0.2">
      <c r="A12" s="7"/>
      <c r="B12" s="141" t="s">
        <v>6</v>
      </c>
      <c r="C12" s="230" t="s">
        <v>9</v>
      </c>
      <c r="D12" s="230"/>
      <c r="E12" s="230"/>
      <c r="F12" s="230"/>
      <c r="G12" s="230"/>
      <c r="H12" s="230"/>
      <c r="I12" s="230"/>
      <c r="J12" s="230"/>
      <c r="K12" s="230"/>
      <c r="L12" s="230"/>
      <c r="M12" s="230"/>
      <c r="N12" s="230"/>
      <c r="O12" s="7"/>
      <c r="P12" s="7"/>
      <c r="Q12" s="7"/>
      <c r="R12" s="7"/>
      <c r="S12" s="7"/>
      <c r="T12" s="7"/>
      <c r="U12" s="7"/>
      <c r="V12" s="7"/>
      <c r="W12" s="7"/>
      <c r="X12" s="7"/>
      <c r="Y12" s="7"/>
      <c r="Z12" s="7"/>
      <c r="AA12" s="7"/>
      <c r="AB12" s="7"/>
      <c r="AC12" s="7"/>
      <c r="AD12" s="7"/>
      <c r="AE12" s="7"/>
      <c r="AF12" s="7"/>
      <c r="AG12" s="7"/>
      <c r="AH12" s="7"/>
      <c r="AI12" s="7"/>
      <c r="AJ12" s="7"/>
      <c r="AK12" s="7"/>
      <c r="AL12" s="7"/>
      <c r="AM12" s="7"/>
    </row>
    <row r="13" spans="1:62" x14ac:dyDescent="0.2">
      <c r="AL13" s="8"/>
    </row>
    <row r="14" spans="1:62" x14ac:dyDescent="0.2"/>
    <row r="15" spans="1:62" ht="16.5" customHeight="1" x14ac:dyDescent="0.2">
      <c r="A15" s="9" t="s">
        <v>53</v>
      </c>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row>
    <row r="16" spans="1:62" s="11" customFormat="1" ht="12" customHeight="1" x14ac:dyDescent="0.2">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T16" s="12"/>
      <c r="AU16" s="12"/>
      <c r="AV16" s="12"/>
      <c r="AW16" s="12"/>
      <c r="AX16" s="12"/>
      <c r="AY16" s="12"/>
      <c r="AZ16" s="12"/>
      <c r="BA16" s="12"/>
      <c r="BB16" s="12"/>
      <c r="BC16" s="12"/>
      <c r="BD16" s="12"/>
      <c r="BE16" s="12"/>
      <c r="BF16" s="12"/>
      <c r="BG16" s="12"/>
      <c r="BH16" s="12"/>
      <c r="BI16" s="12"/>
      <c r="BJ16" s="12"/>
    </row>
    <row r="17" spans="1:62" s="11" customFormat="1" x14ac:dyDescent="0.2">
      <c r="A17" s="224" t="s">
        <v>52</v>
      </c>
      <c r="B17" s="224"/>
      <c r="C17" s="224"/>
      <c r="D17" s="224"/>
      <c r="E17" s="224"/>
      <c r="F17" s="224"/>
      <c r="G17" s="224"/>
      <c r="H17" s="224"/>
      <c r="I17" s="224"/>
      <c r="J17" s="224"/>
      <c r="K17" s="224"/>
      <c r="L17" s="224"/>
      <c r="M17" s="224"/>
      <c r="N17" s="224"/>
      <c r="O17" s="224"/>
      <c r="P17" s="224"/>
      <c r="Q17" s="224"/>
      <c r="R17" s="224"/>
      <c r="S17" s="224"/>
      <c r="T17" s="224"/>
      <c r="U17" s="224"/>
      <c r="V17" s="224"/>
      <c r="W17" s="224"/>
      <c r="X17" s="224"/>
      <c r="Y17" s="224"/>
      <c r="Z17" s="224"/>
      <c r="AA17" s="224"/>
      <c r="AB17" s="224"/>
      <c r="AC17" s="224"/>
      <c r="AD17" s="224"/>
      <c r="AE17" s="224"/>
      <c r="AF17" s="224"/>
      <c r="AG17" s="224"/>
      <c r="AH17" s="224"/>
      <c r="AI17" s="224"/>
      <c r="AJ17" s="224"/>
      <c r="AK17" s="224"/>
      <c r="AL17" s="224"/>
      <c r="AM17" s="224"/>
      <c r="AT17" s="12"/>
      <c r="AU17" s="12"/>
      <c r="AV17" s="12"/>
      <c r="AW17" s="12"/>
      <c r="AX17" s="12"/>
      <c r="AY17" s="12"/>
      <c r="AZ17" s="12"/>
      <c r="BA17" s="12"/>
      <c r="BB17" s="12"/>
      <c r="BC17" s="12"/>
      <c r="BD17" s="12"/>
      <c r="BE17" s="12"/>
      <c r="BF17" s="12"/>
      <c r="BG17" s="12"/>
      <c r="BH17" s="12"/>
      <c r="BI17" s="12"/>
      <c r="BJ17" s="12"/>
    </row>
    <row r="18" spans="1:62" s="11" customFormat="1" x14ac:dyDescent="0.2">
      <c r="A18" s="224"/>
      <c r="B18" s="224"/>
      <c r="C18" s="224"/>
      <c r="D18" s="224"/>
      <c r="E18" s="224"/>
      <c r="F18" s="224"/>
      <c r="G18" s="224"/>
      <c r="H18" s="224"/>
      <c r="I18" s="224"/>
      <c r="J18" s="224"/>
      <c r="K18" s="224"/>
      <c r="L18" s="224"/>
      <c r="M18" s="224"/>
      <c r="N18" s="224"/>
      <c r="O18" s="224"/>
      <c r="P18" s="224"/>
      <c r="Q18" s="224"/>
      <c r="R18" s="224"/>
      <c r="S18" s="224"/>
      <c r="T18" s="224"/>
      <c r="U18" s="224"/>
      <c r="V18" s="224"/>
      <c r="W18" s="224"/>
      <c r="X18" s="224"/>
      <c r="Y18" s="224"/>
      <c r="Z18" s="224"/>
      <c r="AA18" s="224"/>
      <c r="AB18" s="224"/>
      <c r="AC18" s="224"/>
      <c r="AD18" s="224"/>
      <c r="AE18" s="224"/>
      <c r="AF18" s="224"/>
      <c r="AG18" s="224"/>
      <c r="AH18" s="224"/>
      <c r="AI18" s="224"/>
      <c r="AJ18" s="224"/>
      <c r="AK18" s="224"/>
      <c r="AL18" s="224"/>
      <c r="AM18" s="224"/>
      <c r="AT18" s="12"/>
      <c r="AU18" s="12"/>
      <c r="AV18" s="12"/>
      <c r="AW18" s="12"/>
      <c r="AX18" s="12"/>
      <c r="AY18" s="12"/>
      <c r="AZ18" s="12"/>
      <c r="BA18" s="12"/>
      <c r="BB18" s="12"/>
      <c r="BC18" s="12"/>
      <c r="BD18" s="12"/>
      <c r="BE18" s="12"/>
      <c r="BF18" s="12"/>
      <c r="BG18" s="12"/>
      <c r="BH18" s="12"/>
      <c r="BI18" s="12"/>
      <c r="BJ18" s="12"/>
    </row>
    <row r="19" spans="1:62" s="11" customFormat="1" x14ac:dyDescent="0.2">
      <c r="A19" s="224"/>
      <c r="B19" s="224"/>
      <c r="C19" s="224"/>
      <c r="D19" s="224"/>
      <c r="E19" s="224"/>
      <c r="F19" s="224"/>
      <c r="G19" s="224"/>
      <c r="H19" s="224"/>
      <c r="I19" s="224"/>
      <c r="J19" s="224"/>
      <c r="K19" s="224"/>
      <c r="L19" s="224"/>
      <c r="M19" s="224"/>
      <c r="N19" s="224"/>
      <c r="O19" s="224"/>
      <c r="P19" s="224"/>
      <c r="Q19" s="224"/>
      <c r="R19" s="224"/>
      <c r="S19" s="224"/>
      <c r="T19" s="224"/>
      <c r="U19" s="224"/>
      <c r="V19" s="224"/>
      <c r="W19" s="224"/>
      <c r="X19" s="224"/>
      <c r="Y19" s="224"/>
      <c r="Z19" s="224"/>
      <c r="AA19" s="224"/>
      <c r="AB19" s="224"/>
      <c r="AC19" s="224"/>
      <c r="AD19" s="224"/>
      <c r="AE19" s="224"/>
      <c r="AF19" s="224"/>
      <c r="AG19" s="224"/>
      <c r="AH19" s="224"/>
      <c r="AI19" s="224"/>
      <c r="AJ19" s="224"/>
      <c r="AK19" s="224"/>
      <c r="AL19" s="224"/>
      <c r="AM19" s="224"/>
      <c r="AT19" s="12"/>
      <c r="AU19" s="12"/>
      <c r="AV19" s="12"/>
      <c r="AW19" s="12"/>
      <c r="AX19" s="12"/>
      <c r="AY19" s="12"/>
      <c r="AZ19" s="12"/>
      <c r="BA19" s="12"/>
      <c r="BB19" s="12"/>
      <c r="BC19" s="12"/>
      <c r="BD19" s="12"/>
      <c r="BE19" s="12"/>
      <c r="BF19" s="12"/>
      <c r="BG19" s="12"/>
      <c r="BH19" s="12"/>
      <c r="BI19" s="12"/>
      <c r="BJ19" s="12"/>
    </row>
    <row r="20" spans="1:62" x14ac:dyDescent="0.2"/>
    <row r="21" spans="1:62" ht="16.5" customHeight="1" x14ac:dyDescent="0.2">
      <c r="A21" s="206" t="s">
        <v>77</v>
      </c>
      <c r="B21" s="206"/>
      <c r="C21" s="206"/>
      <c r="D21" s="206"/>
      <c r="E21" s="206"/>
      <c r="F21" s="206"/>
      <c r="G21" s="206"/>
      <c r="H21" s="206"/>
      <c r="I21" s="206"/>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row>
    <row r="22" spans="1:62" ht="16.5" customHeight="1" x14ac:dyDescent="0.2">
      <c r="A22" s="206"/>
      <c r="B22" s="206"/>
      <c r="C22" s="206"/>
      <c r="D22" s="206"/>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row>
    <row r="23" spans="1:62" ht="16.5" customHeight="1" x14ac:dyDescent="0.2">
      <c r="A23" s="206"/>
      <c r="B23" s="206"/>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row>
    <row r="24" spans="1:62" ht="16.5" customHeight="1" x14ac:dyDescent="0.2">
      <c r="B24" s="142" t="s">
        <v>6</v>
      </c>
      <c r="C24" s="225" t="s">
        <v>33</v>
      </c>
      <c r="D24" s="225"/>
      <c r="E24" s="225"/>
      <c r="F24" s="225"/>
      <c r="G24" s="225"/>
      <c r="H24" s="225"/>
      <c r="I24" s="225"/>
      <c r="J24" s="225"/>
      <c r="K24" s="225"/>
      <c r="L24" s="225"/>
      <c r="M24" s="225"/>
      <c r="N24" s="225"/>
      <c r="O24" s="225"/>
      <c r="P24" s="225"/>
      <c r="Q24" s="225"/>
      <c r="R24" s="225"/>
      <c r="S24" s="225"/>
    </row>
    <row r="25" spans="1:62" ht="16.5" customHeight="1" x14ac:dyDescent="0.2">
      <c r="B25" s="142" t="s">
        <v>6</v>
      </c>
      <c r="C25" s="225" t="s">
        <v>34</v>
      </c>
      <c r="D25" s="225"/>
      <c r="E25" s="225"/>
      <c r="F25" s="225"/>
      <c r="G25" s="225"/>
      <c r="H25" s="225"/>
      <c r="I25" s="225"/>
      <c r="J25" s="225"/>
      <c r="K25" s="225"/>
      <c r="L25" s="225"/>
      <c r="M25" s="225"/>
      <c r="N25" s="225"/>
      <c r="O25" s="225"/>
      <c r="P25" s="225"/>
    </row>
    <row r="26" spans="1:62" x14ac:dyDescent="0.2">
      <c r="B26" s="14"/>
      <c r="C26" s="15"/>
      <c r="D26" s="15"/>
      <c r="E26" s="15"/>
      <c r="F26" s="15"/>
      <c r="G26" s="15"/>
      <c r="H26" s="15"/>
      <c r="I26" s="15"/>
      <c r="J26" s="15"/>
      <c r="K26" s="15"/>
      <c r="L26" s="15"/>
      <c r="M26" s="15"/>
    </row>
    <row r="27" spans="1:62" x14ac:dyDescent="0.2"/>
    <row r="28" spans="1:62" ht="15" customHeight="1" x14ac:dyDescent="0.2">
      <c r="A28" s="16" t="s">
        <v>11</v>
      </c>
      <c r="C28" s="16"/>
      <c r="D28" s="16"/>
      <c r="E28" s="16"/>
      <c r="F28" s="16"/>
      <c r="G28" s="17"/>
      <c r="H28" s="207"/>
      <c r="I28" s="207"/>
      <c r="J28" s="207"/>
      <c r="K28" s="207"/>
      <c r="L28" s="207"/>
      <c r="M28" s="207"/>
      <c r="N28" s="207"/>
      <c r="O28" s="207"/>
      <c r="P28" s="207"/>
      <c r="Q28" s="207"/>
      <c r="R28" s="207"/>
      <c r="S28" s="207"/>
      <c r="T28" s="207"/>
      <c r="U28" s="207"/>
      <c r="V28" s="207"/>
      <c r="W28" s="207"/>
      <c r="X28" s="207"/>
      <c r="Y28" s="207"/>
      <c r="Z28" s="207"/>
      <c r="AA28" s="207"/>
      <c r="AB28" s="207"/>
      <c r="AC28" s="207"/>
      <c r="AD28" s="207"/>
      <c r="AE28" s="207"/>
      <c r="AF28" s="207"/>
      <c r="AG28" s="207"/>
      <c r="AH28" s="207"/>
      <c r="AI28" s="207"/>
      <c r="AJ28" s="207"/>
      <c r="AK28" s="207"/>
      <c r="AL28" s="207"/>
      <c r="AM28" s="207"/>
      <c r="AN28" s="4"/>
    </row>
    <row r="29" spans="1:62" x14ac:dyDescent="0.2"/>
    <row r="30" spans="1:62" ht="15" customHeight="1" x14ac:dyDescent="0.2">
      <c r="A30" s="16" t="s">
        <v>19</v>
      </c>
      <c r="B30" s="17"/>
      <c r="C30" s="17"/>
      <c r="D30" s="17"/>
      <c r="E30" s="17"/>
      <c r="F30" s="17"/>
      <c r="G30" s="17"/>
      <c r="H30" s="17"/>
      <c r="I30" s="17"/>
      <c r="J30" s="159"/>
      <c r="K30" s="226"/>
      <c r="L30" s="226"/>
      <c r="M30" s="226"/>
      <c r="N30" s="226"/>
      <c r="O30" s="226"/>
      <c r="P30" s="226"/>
      <c r="Q30" s="226"/>
      <c r="R30" s="226"/>
      <c r="S30" s="226"/>
      <c r="T30" s="226"/>
      <c r="U30" s="226"/>
      <c r="V30" s="226"/>
      <c r="W30" s="226"/>
      <c r="X30" s="226"/>
      <c r="Y30" s="226"/>
      <c r="Z30" s="226"/>
      <c r="AA30" s="226"/>
      <c r="AB30" s="226"/>
      <c r="AC30" s="226"/>
      <c r="AD30" s="226"/>
      <c r="AE30" s="18" t="s">
        <v>12</v>
      </c>
      <c r="AF30" s="19"/>
      <c r="AG30" s="20"/>
      <c r="AJ30" s="208"/>
      <c r="AK30" s="208"/>
      <c r="AL30" s="208"/>
      <c r="AM30" s="208"/>
      <c r="AN30" s="21"/>
    </row>
    <row r="31" spans="1:62" x14ac:dyDescent="0.2"/>
    <row r="32" spans="1:62" x14ac:dyDescent="0.2">
      <c r="A32" s="210" t="s">
        <v>99</v>
      </c>
      <c r="B32" s="210"/>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2"/>
    </row>
    <row r="33" spans="1:40" x14ac:dyDescent="0.2">
      <c r="A33" s="210"/>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2"/>
    </row>
    <row r="34" spans="1:40" x14ac:dyDescent="0.2">
      <c r="A34" s="210"/>
      <c r="B34" s="210"/>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2"/>
    </row>
    <row r="35" spans="1:40" x14ac:dyDescent="0.2"/>
    <row r="36" spans="1:40" x14ac:dyDescent="0.2"/>
    <row r="37" spans="1:40" ht="6" customHeight="1" x14ac:dyDescent="0.2">
      <c r="C37" s="17"/>
      <c r="D37" s="17"/>
      <c r="E37" s="17"/>
      <c r="F37" s="9"/>
      <c r="G37" s="17"/>
      <c r="H37" s="23"/>
      <c r="I37" s="23"/>
      <c r="J37" s="23"/>
      <c r="K37" s="23"/>
      <c r="L37" s="16"/>
      <c r="M37" s="16"/>
      <c r="N37" s="16"/>
      <c r="O37" s="16"/>
      <c r="P37" s="16"/>
      <c r="Q37" s="16"/>
      <c r="R37" s="16"/>
      <c r="U37" s="8"/>
      <c r="V37" s="8"/>
      <c r="AM37" s="8"/>
    </row>
    <row r="38" spans="1:40" x14ac:dyDescent="0.2">
      <c r="AE38" s="1" t="s">
        <v>36</v>
      </c>
    </row>
    <row r="39" spans="1:40" ht="6" customHeight="1" x14ac:dyDescent="0.2">
      <c r="C39" s="17"/>
      <c r="D39" s="17"/>
      <c r="E39" s="17"/>
      <c r="F39" s="17"/>
      <c r="G39" s="17"/>
      <c r="H39" s="23"/>
      <c r="I39" s="23"/>
      <c r="J39" s="23"/>
      <c r="K39" s="23"/>
      <c r="L39" s="24"/>
      <c r="M39" s="16"/>
      <c r="Q39" s="25"/>
      <c r="U39" s="17"/>
      <c r="AM39" s="8"/>
    </row>
    <row r="40" spans="1:40" x14ac:dyDescent="0.2">
      <c r="A40" s="222" t="s">
        <v>32</v>
      </c>
      <c r="B40" s="222"/>
      <c r="C40" s="222"/>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c r="AM40" s="222"/>
      <c r="AN40" s="222"/>
    </row>
    <row r="41" spans="1:40" hidden="1" x14ac:dyDescent="0.2">
      <c r="A41" s="222" t="s">
        <v>32</v>
      </c>
      <c r="B41" s="222"/>
      <c r="C41" s="222"/>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row>
    <row r="42" spans="1:40" x14ac:dyDescent="0.2">
      <c r="C42" s="17"/>
      <c r="D42" s="17"/>
      <c r="E42" s="17"/>
      <c r="F42" s="17"/>
      <c r="G42" s="17"/>
      <c r="H42" s="23"/>
      <c r="I42" s="23"/>
      <c r="J42" s="23"/>
      <c r="K42" s="23"/>
      <c r="L42" s="16"/>
      <c r="M42" s="16"/>
      <c r="N42" s="16"/>
      <c r="O42" s="16"/>
      <c r="P42" s="16"/>
      <c r="Q42" s="16"/>
      <c r="R42" s="16"/>
      <c r="U42" s="8"/>
      <c r="V42" s="8"/>
      <c r="AM42" s="8"/>
    </row>
    <row r="43" spans="1:40" x14ac:dyDescent="0.2">
      <c r="A43" s="17" t="s">
        <v>100</v>
      </c>
      <c r="B43" s="26"/>
      <c r="C43" s="26"/>
      <c r="D43" s="26"/>
    </row>
    <row r="44" spans="1:40" x14ac:dyDescent="0.2">
      <c r="C44" s="17"/>
      <c r="D44" s="17"/>
      <c r="E44" s="17"/>
      <c r="F44" s="17"/>
      <c r="G44" s="17"/>
      <c r="H44" s="23"/>
      <c r="I44" s="23"/>
      <c r="J44" s="23"/>
      <c r="K44" s="23"/>
      <c r="L44" s="16"/>
      <c r="M44" s="16"/>
      <c r="N44" s="16"/>
      <c r="O44" s="16"/>
      <c r="P44" s="16"/>
      <c r="Q44" s="16"/>
      <c r="R44" s="16"/>
      <c r="U44" s="8"/>
      <c r="V44" s="8"/>
      <c r="AM44" s="8"/>
    </row>
    <row r="45" spans="1:40" x14ac:dyDescent="0.2">
      <c r="A45" s="183">
        <v>1</v>
      </c>
      <c r="B45" s="183"/>
      <c r="C45" s="28" t="s">
        <v>78</v>
      </c>
      <c r="D45" s="28"/>
      <c r="E45" s="17"/>
      <c r="F45" s="9"/>
      <c r="G45" s="17"/>
      <c r="H45" s="23"/>
      <c r="I45" s="23"/>
      <c r="J45" s="23"/>
      <c r="K45" s="23"/>
      <c r="L45" s="16"/>
      <c r="M45" s="16"/>
      <c r="N45" s="16"/>
      <c r="O45" s="16"/>
      <c r="P45" s="16"/>
      <c r="Q45" s="16"/>
      <c r="R45" s="16"/>
      <c r="U45" s="8"/>
      <c r="V45" s="8"/>
      <c r="AM45" s="8"/>
    </row>
    <row r="46" spans="1:40" x14ac:dyDescent="0.2">
      <c r="C46" s="17"/>
      <c r="D46" s="17"/>
      <c r="E46" s="17"/>
      <c r="F46" s="9"/>
      <c r="G46" s="17"/>
      <c r="H46" s="23"/>
      <c r="I46" s="23"/>
      <c r="J46" s="23"/>
      <c r="K46" s="23"/>
      <c r="L46" s="16"/>
      <c r="M46" s="16"/>
      <c r="N46" s="16"/>
      <c r="O46" s="16"/>
      <c r="P46" s="16"/>
      <c r="Q46" s="16"/>
      <c r="R46" s="16"/>
      <c r="U46" s="8"/>
      <c r="V46" s="8"/>
      <c r="AM46" s="8"/>
    </row>
    <row r="47" spans="1:40" ht="16.5" customHeight="1" x14ac:dyDescent="0.2">
      <c r="A47" s="17"/>
      <c r="B47" s="17"/>
      <c r="D47" s="27" t="s">
        <v>7</v>
      </c>
      <c r="E47" s="184" t="s">
        <v>79</v>
      </c>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26"/>
    </row>
    <row r="48" spans="1:40" ht="8.1" customHeight="1" x14ac:dyDescent="0.2">
      <c r="C48" s="17"/>
      <c r="D48" s="17"/>
      <c r="E48" s="17"/>
      <c r="F48" s="9"/>
      <c r="G48" s="17"/>
      <c r="H48" s="23"/>
      <c r="I48" s="23"/>
      <c r="J48" s="23"/>
      <c r="K48" s="23"/>
      <c r="L48" s="16"/>
      <c r="M48" s="16"/>
      <c r="N48" s="16"/>
      <c r="O48" s="16"/>
      <c r="P48" s="16"/>
      <c r="Q48" s="16"/>
      <c r="R48" s="16"/>
      <c r="U48" s="8"/>
      <c r="V48" s="8"/>
      <c r="AM48" s="8"/>
    </row>
    <row r="49" spans="1:39" x14ac:dyDescent="0.2">
      <c r="A49" s="17"/>
      <c r="B49" s="17"/>
      <c r="C49" s="30"/>
      <c r="D49" s="30"/>
      <c r="F49" s="227"/>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9"/>
      <c r="AM49" s="31"/>
    </row>
    <row r="50" spans="1:39" x14ac:dyDescent="0.2">
      <c r="C50" s="17"/>
      <c r="D50" s="17"/>
      <c r="E50" s="17"/>
      <c r="F50" s="9"/>
      <c r="G50" s="17"/>
      <c r="H50" s="23"/>
      <c r="I50" s="23"/>
      <c r="J50" s="23"/>
      <c r="K50" s="23"/>
      <c r="L50" s="16"/>
      <c r="M50" s="16"/>
      <c r="N50" s="16"/>
      <c r="O50" s="16"/>
      <c r="P50" s="16"/>
      <c r="Q50" s="16"/>
      <c r="R50" s="16"/>
      <c r="U50" s="8"/>
      <c r="V50" s="8"/>
      <c r="AM50" s="8"/>
    </row>
    <row r="51" spans="1:39" ht="16.5" customHeight="1" x14ac:dyDescent="0.2">
      <c r="A51" s="17"/>
      <c r="B51" s="17"/>
      <c r="C51" s="30"/>
      <c r="D51" s="27" t="s">
        <v>8</v>
      </c>
      <c r="E51" s="179" t="s">
        <v>101</v>
      </c>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31"/>
    </row>
    <row r="52" spans="1:39" x14ac:dyDescent="0.2">
      <c r="C52" s="17"/>
      <c r="D52" s="17"/>
      <c r="E52" s="17"/>
      <c r="F52" s="9"/>
      <c r="G52" s="17"/>
      <c r="H52" s="23"/>
      <c r="I52" s="23"/>
      <c r="J52" s="23"/>
      <c r="K52" s="23"/>
      <c r="L52" s="16"/>
      <c r="M52" s="16"/>
      <c r="N52" s="16"/>
      <c r="O52" s="16"/>
      <c r="P52" s="16"/>
      <c r="Q52" s="16"/>
      <c r="R52" s="16"/>
      <c r="U52" s="8"/>
      <c r="V52" s="8"/>
      <c r="AM52" s="8"/>
    </row>
    <row r="53" spans="1:39" x14ac:dyDescent="0.2">
      <c r="C53" s="17"/>
      <c r="E53" s="32"/>
      <c r="F53" s="177"/>
      <c r="G53" s="32"/>
      <c r="H53" s="190" t="s">
        <v>54</v>
      </c>
      <c r="I53" s="190"/>
      <c r="J53" s="190"/>
      <c r="K53" s="190"/>
      <c r="L53" s="190"/>
      <c r="M53" s="190"/>
      <c r="N53" s="190"/>
      <c r="O53" s="190"/>
      <c r="P53" s="190"/>
      <c r="Q53" s="190"/>
      <c r="R53" s="190"/>
      <c r="S53" s="190"/>
      <c r="T53" s="190"/>
      <c r="U53" s="190"/>
      <c r="V53" s="190"/>
      <c r="W53" s="190"/>
      <c r="X53" s="190"/>
      <c r="Y53" s="190"/>
      <c r="Z53" s="190"/>
      <c r="AA53" s="190"/>
      <c r="AB53" s="190"/>
      <c r="AC53" s="190"/>
      <c r="AD53" s="190"/>
      <c r="AE53" s="190"/>
      <c r="AF53" s="190"/>
      <c r="AG53" s="190"/>
      <c r="AH53" s="190"/>
      <c r="AI53" s="190"/>
      <c r="AJ53" s="190"/>
      <c r="AK53" s="190"/>
      <c r="AL53" s="190"/>
      <c r="AM53" s="190"/>
    </row>
    <row r="54" spans="1:39" x14ac:dyDescent="0.2">
      <c r="C54" s="17"/>
      <c r="E54" s="32"/>
      <c r="F54" s="34"/>
      <c r="G54" s="32"/>
      <c r="H54" s="190"/>
      <c r="I54" s="190"/>
      <c r="J54" s="190"/>
      <c r="K54" s="190"/>
      <c r="L54" s="190"/>
      <c r="M54" s="190"/>
      <c r="N54" s="190"/>
      <c r="O54" s="190"/>
      <c r="P54" s="190"/>
      <c r="Q54" s="190"/>
      <c r="R54" s="190"/>
      <c r="S54" s="190"/>
      <c r="T54" s="190"/>
      <c r="U54" s="190"/>
      <c r="V54" s="190"/>
      <c r="W54" s="190"/>
      <c r="X54" s="190"/>
      <c r="Y54" s="190"/>
      <c r="Z54" s="190"/>
      <c r="AA54" s="190"/>
      <c r="AB54" s="190"/>
      <c r="AC54" s="190"/>
      <c r="AD54" s="190"/>
      <c r="AE54" s="190"/>
      <c r="AF54" s="190"/>
      <c r="AG54" s="190"/>
      <c r="AH54" s="190"/>
      <c r="AI54" s="190"/>
      <c r="AJ54" s="190"/>
      <c r="AK54" s="190"/>
      <c r="AL54" s="190"/>
      <c r="AM54" s="190"/>
    </row>
    <row r="55" spans="1:39" x14ac:dyDescent="0.2">
      <c r="C55" s="17"/>
      <c r="E55" s="32"/>
      <c r="F55" s="34"/>
      <c r="G55" s="32"/>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c r="AE55" s="190"/>
      <c r="AF55" s="190"/>
      <c r="AG55" s="190"/>
      <c r="AH55" s="190"/>
      <c r="AI55" s="190"/>
      <c r="AJ55" s="190"/>
      <c r="AK55" s="190"/>
      <c r="AL55" s="190"/>
      <c r="AM55" s="190"/>
    </row>
    <row r="56" spans="1:39" x14ac:dyDescent="0.2">
      <c r="C56" s="17"/>
      <c r="E56" s="32"/>
      <c r="F56" s="34"/>
      <c r="G56" s="32"/>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190"/>
      <c r="AJ56" s="190"/>
      <c r="AK56" s="190"/>
      <c r="AL56" s="190"/>
      <c r="AM56" s="190"/>
    </row>
    <row r="57" spans="1:39" x14ac:dyDescent="0.2">
      <c r="C57" s="17"/>
      <c r="E57" s="32"/>
      <c r="F57" s="34"/>
      <c r="G57" s="32"/>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0"/>
      <c r="AM57" s="190"/>
    </row>
    <row r="58" spans="1:39" x14ac:dyDescent="0.2">
      <c r="C58" s="17"/>
      <c r="E58" s="32"/>
      <c r="F58" s="34"/>
      <c r="G58" s="32"/>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0"/>
      <c r="AF58" s="190"/>
      <c r="AG58" s="190"/>
      <c r="AH58" s="190"/>
      <c r="AI58" s="190"/>
      <c r="AJ58" s="190"/>
      <c r="AK58" s="190"/>
      <c r="AL58" s="190"/>
      <c r="AM58" s="190"/>
    </row>
    <row r="59" spans="1:39" x14ac:dyDescent="0.2">
      <c r="C59" s="17"/>
      <c r="E59" s="32"/>
      <c r="F59" s="34"/>
      <c r="G59" s="32"/>
      <c r="H59" s="190"/>
      <c r="I59" s="190"/>
      <c r="J59" s="190"/>
      <c r="K59" s="190"/>
      <c r="L59" s="190"/>
      <c r="M59" s="190"/>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c r="AL59" s="190"/>
      <c r="AM59" s="190"/>
    </row>
    <row r="60" spans="1:39" x14ac:dyDescent="0.2">
      <c r="C60" s="17"/>
      <c r="E60" s="32"/>
      <c r="F60" s="34"/>
      <c r="G60" s="32"/>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c r="AK60" s="190"/>
      <c r="AL60" s="190"/>
      <c r="AM60" s="190"/>
    </row>
    <row r="61" spans="1:39" x14ac:dyDescent="0.2">
      <c r="C61" s="17"/>
      <c r="E61" s="32"/>
      <c r="F61" s="34"/>
      <c r="G61" s="32"/>
      <c r="H61" s="142" t="s">
        <v>6</v>
      </c>
      <c r="I61" s="187" t="s">
        <v>63</v>
      </c>
      <c r="J61" s="187"/>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c r="AK61" s="187"/>
      <c r="AL61" s="187"/>
      <c r="AM61" s="187"/>
    </row>
    <row r="62" spans="1:39" x14ac:dyDescent="0.2">
      <c r="C62" s="17"/>
      <c r="E62" s="32"/>
      <c r="F62" s="34"/>
      <c r="G62" s="32"/>
      <c r="H62" s="142"/>
      <c r="I62" s="187" t="s">
        <v>64</v>
      </c>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87"/>
      <c r="AL62" s="187"/>
      <c r="AM62" s="187"/>
    </row>
    <row r="63" spans="1:39" x14ac:dyDescent="0.2">
      <c r="C63" s="17"/>
      <c r="E63" s="32"/>
      <c r="F63" s="34"/>
      <c r="G63" s="32"/>
      <c r="H63" s="142" t="s">
        <v>6</v>
      </c>
      <c r="I63" s="187" t="s">
        <v>47</v>
      </c>
      <c r="J63" s="187"/>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33"/>
      <c r="AI63" s="33"/>
      <c r="AJ63" s="33"/>
      <c r="AK63" s="33"/>
      <c r="AL63" s="33"/>
      <c r="AM63" s="33"/>
    </row>
    <row r="64" spans="1:39" x14ac:dyDescent="0.2">
      <c r="C64" s="17"/>
      <c r="E64" s="32"/>
      <c r="F64" s="34"/>
      <c r="G64" s="32"/>
      <c r="H64" s="142"/>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3"/>
      <c r="AI64" s="33"/>
      <c r="AJ64" s="33"/>
      <c r="AK64" s="33"/>
      <c r="AL64" s="33"/>
      <c r="AM64" s="33"/>
    </row>
    <row r="65" spans="3:45" x14ac:dyDescent="0.2">
      <c r="C65" s="17"/>
      <c r="F65" s="177"/>
      <c r="G65" s="189" t="s">
        <v>102</v>
      </c>
      <c r="H65" s="189"/>
      <c r="I65" s="189"/>
      <c r="J65" s="189"/>
      <c r="K65" s="189"/>
      <c r="L65" s="189"/>
      <c r="M65" s="189"/>
      <c r="N65" s="189"/>
      <c r="O65" s="189"/>
      <c r="P65" s="189"/>
      <c r="Q65" s="189"/>
      <c r="R65" s="189"/>
      <c r="S65" s="189"/>
      <c r="T65" s="189"/>
      <c r="U65" s="189"/>
      <c r="V65" s="189"/>
      <c r="W65" s="189"/>
      <c r="X65" s="189"/>
      <c r="Y65" s="189"/>
      <c r="Z65" s="189"/>
      <c r="AA65" s="189"/>
      <c r="AB65" s="189"/>
      <c r="AC65" s="189"/>
      <c r="AD65" s="189"/>
      <c r="AE65" s="189"/>
      <c r="AF65" s="189"/>
      <c r="AG65" s="189"/>
      <c r="AH65" s="189"/>
      <c r="AI65" s="189"/>
      <c r="AJ65" s="189"/>
      <c r="AK65" s="189"/>
      <c r="AL65" s="189"/>
      <c r="AM65" s="189"/>
    </row>
    <row r="66" spans="3:45" x14ac:dyDescent="0.2">
      <c r="C66" s="17"/>
      <c r="D66" s="34"/>
      <c r="E66" s="10"/>
      <c r="F66" s="10"/>
      <c r="G66" s="189"/>
      <c r="H66" s="189"/>
      <c r="I66" s="189"/>
      <c r="J66" s="189"/>
      <c r="K66" s="189"/>
      <c r="L66" s="189"/>
      <c r="M66" s="189"/>
      <c r="N66" s="189"/>
      <c r="O66" s="189"/>
      <c r="P66" s="189"/>
      <c r="Q66" s="189"/>
      <c r="R66" s="189"/>
      <c r="S66" s="189"/>
      <c r="T66" s="189"/>
      <c r="U66" s="189"/>
      <c r="V66" s="189"/>
      <c r="W66" s="189"/>
      <c r="X66" s="189"/>
      <c r="Y66" s="189"/>
      <c r="Z66" s="189"/>
      <c r="AA66" s="189"/>
      <c r="AB66" s="189"/>
      <c r="AC66" s="189"/>
      <c r="AD66" s="189"/>
      <c r="AE66" s="189"/>
      <c r="AF66" s="189"/>
      <c r="AG66" s="189"/>
      <c r="AH66" s="189"/>
      <c r="AI66" s="189"/>
      <c r="AJ66" s="189"/>
      <c r="AK66" s="189"/>
      <c r="AL66" s="189"/>
      <c r="AM66" s="189"/>
    </row>
    <row r="67" spans="3:45" x14ac:dyDescent="0.2">
      <c r="C67" s="17"/>
      <c r="D67" s="34"/>
      <c r="E67" s="10"/>
      <c r="F67" s="10"/>
      <c r="G67" s="189"/>
      <c r="H67" s="189"/>
      <c r="I67" s="189"/>
      <c r="J67" s="189"/>
      <c r="K67" s="189"/>
      <c r="L67" s="189"/>
      <c r="M67" s="189"/>
      <c r="N67" s="189"/>
      <c r="O67" s="189"/>
      <c r="P67" s="189"/>
      <c r="Q67" s="189"/>
      <c r="R67" s="189"/>
      <c r="S67" s="189"/>
      <c r="T67" s="189"/>
      <c r="U67" s="189"/>
      <c r="V67" s="189"/>
      <c r="W67" s="189"/>
      <c r="X67" s="189"/>
      <c r="Y67" s="189"/>
      <c r="Z67" s="189"/>
      <c r="AA67" s="189"/>
      <c r="AB67" s="189"/>
      <c r="AC67" s="189"/>
      <c r="AD67" s="189"/>
      <c r="AE67" s="189"/>
      <c r="AF67" s="189"/>
      <c r="AG67" s="189"/>
      <c r="AH67" s="189"/>
      <c r="AI67" s="189"/>
      <c r="AJ67" s="189"/>
      <c r="AK67" s="189"/>
      <c r="AL67" s="189"/>
      <c r="AM67" s="189"/>
    </row>
    <row r="68" spans="3:45" x14ac:dyDescent="0.2">
      <c r="C68" s="17"/>
      <c r="D68" s="34"/>
      <c r="E68" s="10"/>
      <c r="F68" s="10"/>
      <c r="G68" s="189"/>
      <c r="H68" s="189"/>
      <c r="I68" s="189"/>
      <c r="J68" s="189"/>
      <c r="K68" s="189"/>
      <c r="L68" s="189"/>
      <c r="M68" s="189"/>
      <c r="N68" s="189"/>
      <c r="O68" s="189"/>
      <c r="P68" s="189"/>
      <c r="Q68" s="189"/>
      <c r="R68" s="189"/>
      <c r="S68" s="189"/>
      <c r="T68" s="189"/>
      <c r="U68" s="189"/>
      <c r="V68" s="189"/>
      <c r="W68" s="189"/>
      <c r="X68" s="189"/>
      <c r="Y68" s="189"/>
      <c r="Z68" s="189"/>
      <c r="AA68" s="189"/>
      <c r="AB68" s="189"/>
      <c r="AC68" s="189"/>
      <c r="AD68" s="189"/>
      <c r="AE68" s="189"/>
      <c r="AF68" s="189"/>
      <c r="AG68" s="189"/>
      <c r="AH68" s="189"/>
      <c r="AI68" s="189"/>
      <c r="AJ68" s="189"/>
      <c r="AK68" s="189"/>
      <c r="AL68" s="189"/>
      <c r="AM68" s="189"/>
    </row>
    <row r="69" spans="3:45" x14ac:dyDescent="0.2">
      <c r="C69" s="17"/>
      <c r="D69" s="34"/>
      <c r="E69" s="10"/>
      <c r="F69" s="10"/>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row>
    <row r="70" spans="3:45" x14ac:dyDescent="0.2">
      <c r="C70" s="17"/>
      <c r="E70" s="10"/>
      <c r="F70" s="10"/>
      <c r="G70" s="189"/>
      <c r="H70" s="189"/>
      <c r="I70" s="189"/>
      <c r="J70" s="189"/>
      <c r="K70" s="189"/>
      <c r="L70" s="189"/>
      <c r="M70" s="189"/>
      <c r="N70" s="189"/>
      <c r="O70" s="189"/>
      <c r="P70" s="189"/>
      <c r="Q70" s="189"/>
      <c r="R70" s="189"/>
      <c r="S70" s="189"/>
      <c r="T70" s="189"/>
      <c r="U70" s="189"/>
      <c r="V70" s="189"/>
      <c r="W70" s="189"/>
      <c r="X70" s="189"/>
      <c r="Y70" s="189"/>
      <c r="Z70" s="189"/>
      <c r="AA70" s="189"/>
      <c r="AB70" s="189"/>
      <c r="AC70" s="189"/>
      <c r="AD70" s="189"/>
      <c r="AE70" s="189"/>
      <c r="AF70" s="189"/>
      <c r="AG70" s="189"/>
      <c r="AH70" s="189"/>
      <c r="AI70" s="189"/>
      <c r="AJ70" s="189"/>
      <c r="AK70" s="189"/>
      <c r="AL70" s="189"/>
      <c r="AM70" s="189"/>
    </row>
    <row r="71" spans="3:45" x14ac:dyDescent="0.2">
      <c r="C71" s="17"/>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row>
    <row r="72" spans="3:45" x14ac:dyDescent="0.2">
      <c r="C72" s="17"/>
      <c r="D72" s="17"/>
      <c r="E72" s="37"/>
      <c r="H72" s="143" t="s">
        <v>6</v>
      </c>
      <c r="I72" s="190" t="s">
        <v>55</v>
      </c>
      <c r="J72" s="190"/>
      <c r="K72" s="190"/>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0"/>
      <c r="AK72" s="190"/>
      <c r="AL72" s="190"/>
      <c r="AM72" s="190"/>
      <c r="AS72" s="16"/>
    </row>
    <row r="73" spans="3:45" x14ac:dyDescent="0.2">
      <c r="C73" s="17"/>
      <c r="D73" s="17"/>
      <c r="E73" s="37"/>
      <c r="H73" s="9"/>
      <c r="I73" s="190"/>
      <c r="J73" s="190"/>
      <c r="K73" s="190"/>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0"/>
      <c r="AI73" s="190"/>
      <c r="AJ73" s="190"/>
      <c r="AK73" s="190"/>
      <c r="AL73" s="190"/>
      <c r="AM73" s="190"/>
      <c r="AS73" s="16"/>
    </row>
    <row r="74" spans="3:45" x14ac:dyDescent="0.2">
      <c r="C74" s="17"/>
      <c r="D74" s="17"/>
      <c r="E74" s="37"/>
      <c r="H74" s="9"/>
      <c r="I74" s="190"/>
      <c r="J74" s="190"/>
      <c r="K74" s="190"/>
      <c r="L74" s="190"/>
      <c r="M74" s="190"/>
      <c r="N74" s="190"/>
      <c r="O74" s="190"/>
      <c r="P74" s="190"/>
      <c r="Q74" s="190"/>
      <c r="R74" s="190"/>
      <c r="S74" s="190"/>
      <c r="T74" s="190"/>
      <c r="U74" s="190"/>
      <c r="V74" s="190"/>
      <c r="W74" s="190"/>
      <c r="X74" s="190"/>
      <c r="Y74" s="190"/>
      <c r="Z74" s="190"/>
      <c r="AA74" s="190"/>
      <c r="AB74" s="190"/>
      <c r="AC74" s="190"/>
      <c r="AD74" s="190"/>
      <c r="AE74" s="190"/>
      <c r="AF74" s="190"/>
      <c r="AG74" s="190"/>
      <c r="AH74" s="190"/>
      <c r="AI74" s="190"/>
      <c r="AJ74" s="190"/>
      <c r="AK74" s="190"/>
      <c r="AL74" s="190"/>
      <c r="AM74" s="190"/>
      <c r="AS74" s="16"/>
    </row>
    <row r="75" spans="3:45" x14ac:dyDescent="0.2">
      <c r="C75" s="17"/>
      <c r="D75" s="17"/>
      <c r="E75" s="37"/>
      <c r="H75" s="143"/>
      <c r="I75" s="190"/>
      <c r="J75" s="190"/>
      <c r="K75" s="190"/>
      <c r="L75" s="190"/>
      <c r="M75" s="190"/>
      <c r="N75" s="190"/>
      <c r="O75" s="190"/>
      <c r="P75" s="190"/>
      <c r="Q75" s="190"/>
      <c r="R75" s="190"/>
      <c r="S75" s="190"/>
      <c r="T75" s="190"/>
      <c r="U75" s="190"/>
      <c r="V75" s="190"/>
      <c r="W75" s="190"/>
      <c r="X75" s="190"/>
      <c r="Y75" s="190"/>
      <c r="Z75" s="190"/>
      <c r="AA75" s="190"/>
      <c r="AB75" s="190"/>
      <c r="AC75" s="190"/>
      <c r="AD75" s="190"/>
      <c r="AE75" s="190"/>
      <c r="AF75" s="190"/>
      <c r="AG75" s="190"/>
      <c r="AH75" s="190"/>
      <c r="AI75" s="190"/>
      <c r="AJ75" s="190"/>
      <c r="AK75" s="190"/>
      <c r="AL75" s="190"/>
      <c r="AM75" s="190"/>
      <c r="AS75" s="16"/>
    </row>
    <row r="76" spans="3:45" x14ac:dyDescent="0.2">
      <c r="C76" s="17"/>
      <c r="E76" s="32"/>
      <c r="F76" s="32"/>
      <c r="G76" s="32"/>
      <c r="H76" s="33"/>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row>
    <row r="77" spans="3:45" x14ac:dyDescent="0.2">
      <c r="C77" s="17"/>
      <c r="D77" s="17"/>
      <c r="E77" s="37"/>
      <c r="H77" s="143" t="s">
        <v>6</v>
      </c>
      <c r="I77" s="38" t="s">
        <v>56</v>
      </c>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S77" s="16"/>
    </row>
    <row r="78" spans="3:45" x14ac:dyDescent="0.2">
      <c r="C78" s="17"/>
      <c r="E78" s="32"/>
      <c r="F78" s="32"/>
      <c r="G78" s="32"/>
      <c r="H78" s="33"/>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row>
    <row r="79" spans="3:45" x14ac:dyDescent="0.2">
      <c r="C79" s="17"/>
      <c r="D79" s="17"/>
      <c r="E79" s="37"/>
      <c r="H79" s="143" t="s">
        <v>6</v>
      </c>
      <c r="I79" s="190" t="s">
        <v>57</v>
      </c>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S79" s="16"/>
    </row>
    <row r="80" spans="3:45" x14ac:dyDescent="0.2">
      <c r="C80" s="17"/>
      <c r="D80" s="17"/>
      <c r="E80" s="37"/>
      <c r="H80" s="9"/>
      <c r="I80" s="190"/>
      <c r="J80" s="190"/>
      <c r="K80" s="190"/>
      <c r="L80" s="190"/>
      <c r="M80" s="190"/>
      <c r="N80" s="190"/>
      <c r="O80" s="190"/>
      <c r="P80" s="190"/>
      <c r="Q80" s="190"/>
      <c r="R80" s="190"/>
      <c r="S80" s="190"/>
      <c r="T80" s="190"/>
      <c r="U80" s="190"/>
      <c r="V80" s="190"/>
      <c r="W80" s="190"/>
      <c r="X80" s="190"/>
      <c r="Y80" s="190"/>
      <c r="Z80" s="190"/>
      <c r="AA80" s="190"/>
      <c r="AB80" s="190"/>
      <c r="AC80" s="190"/>
      <c r="AD80" s="190"/>
      <c r="AE80" s="190"/>
      <c r="AF80" s="190"/>
      <c r="AG80" s="190"/>
      <c r="AH80" s="190"/>
      <c r="AI80" s="190"/>
      <c r="AJ80" s="190"/>
      <c r="AK80" s="190"/>
      <c r="AL80" s="190"/>
      <c r="AM80" s="190"/>
      <c r="AS80" s="16"/>
    </row>
    <row r="81" spans="1:40" x14ac:dyDescent="0.2">
      <c r="C81" s="17"/>
      <c r="D81" s="17"/>
      <c r="E81" s="17"/>
      <c r="F81" s="9"/>
      <c r="G81" s="17"/>
      <c r="H81" s="23"/>
      <c r="I81" s="23"/>
      <c r="J81" s="23"/>
      <c r="K81" s="23"/>
      <c r="L81" s="16"/>
      <c r="M81" s="16"/>
      <c r="N81" s="16"/>
      <c r="O81" s="16"/>
      <c r="P81" s="16"/>
      <c r="Q81" s="16"/>
      <c r="R81" s="16"/>
      <c r="U81" s="8"/>
      <c r="V81" s="8"/>
      <c r="AM81" s="8"/>
    </row>
    <row r="82" spans="1:40" x14ac:dyDescent="0.2">
      <c r="C82" s="17"/>
      <c r="F82" s="177"/>
      <c r="G82" s="189" t="s">
        <v>58</v>
      </c>
      <c r="H82" s="189"/>
      <c r="I82" s="189"/>
      <c r="J82" s="189"/>
      <c r="K82" s="189"/>
      <c r="L82" s="189"/>
      <c r="M82" s="189"/>
      <c r="N82" s="189"/>
      <c r="O82" s="189"/>
      <c r="P82" s="189"/>
      <c r="Q82" s="189"/>
      <c r="R82" s="189"/>
      <c r="S82" s="189"/>
      <c r="T82" s="189"/>
      <c r="U82" s="189"/>
      <c r="V82" s="189"/>
      <c r="W82" s="189"/>
      <c r="X82" s="189"/>
      <c r="Y82" s="189"/>
      <c r="Z82" s="189"/>
      <c r="AA82" s="189"/>
      <c r="AB82" s="189"/>
      <c r="AC82" s="189"/>
      <c r="AD82" s="189"/>
      <c r="AE82" s="189"/>
      <c r="AF82" s="189"/>
      <c r="AG82" s="189"/>
      <c r="AH82" s="189"/>
      <c r="AI82" s="189"/>
      <c r="AJ82" s="189"/>
      <c r="AK82" s="189"/>
      <c r="AL82" s="189"/>
      <c r="AM82" s="189"/>
    </row>
    <row r="83" spans="1:40" x14ac:dyDescent="0.2">
      <c r="C83" s="17"/>
      <c r="D83" s="17"/>
      <c r="E83" s="10"/>
      <c r="F83" s="10"/>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row>
    <row r="84" spans="1:40" x14ac:dyDescent="0.2">
      <c r="C84" s="17"/>
      <c r="D84" s="17"/>
      <c r="E84" s="10"/>
      <c r="F84" s="10"/>
      <c r="G84" s="189"/>
      <c r="H84" s="189"/>
      <c r="I84" s="189"/>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row>
    <row r="85" spans="1:40" x14ac:dyDescent="0.2">
      <c r="C85" s="17"/>
      <c r="D85" s="17"/>
      <c r="E85" s="10"/>
      <c r="F85" s="10"/>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row>
    <row r="86" spans="1:40" x14ac:dyDescent="0.2">
      <c r="C86" s="17"/>
      <c r="E86" s="10"/>
      <c r="F86" s="10"/>
      <c r="G86" s="189"/>
      <c r="H86" s="189"/>
      <c r="I86" s="189"/>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row>
    <row r="87" spans="1:40" x14ac:dyDescent="0.2">
      <c r="C87" s="17"/>
      <c r="D87" s="17"/>
      <c r="E87" s="10"/>
      <c r="F87" s="10"/>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row>
    <row r="88" spans="1:40" x14ac:dyDescent="0.2">
      <c r="C88" s="17"/>
    </row>
    <row r="89" spans="1:40" x14ac:dyDescent="0.2">
      <c r="A89" s="183">
        <v>2</v>
      </c>
      <c r="B89" s="183"/>
      <c r="C89" s="144" t="s">
        <v>103</v>
      </c>
      <c r="D89" s="145"/>
      <c r="E89" s="146"/>
      <c r="F89" s="146"/>
      <c r="G89" s="146"/>
      <c r="H89" s="147"/>
      <c r="I89" s="147"/>
      <c r="J89" s="147"/>
      <c r="K89" s="147"/>
      <c r="L89" s="148"/>
      <c r="M89" s="148"/>
      <c r="N89" s="148"/>
      <c r="O89" s="148"/>
      <c r="P89" s="148"/>
      <c r="Q89" s="148"/>
      <c r="R89" s="148"/>
      <c r="S89" s="145"/>
      <c r="T89" s="145"/>
      <c r="U89" s="149"/>
      <c r="V89" s="149"/>
      <c r="W89" s="145"/>
      <c r="X89" s="145"/>
      <c r="Y89" s="145"/>
      <c r="Z89" s="145"/>
      <c r="AA89" s="145"/>
      <c r="AB89" s="145"/>
      <c r="AC89" s="145"/>
      <c r="AD89" s="145"/>
      <c r="AE89" s="145"/>
      <c r="AF89" s="145"/>
      <c r="AG89" s="145"/>
      <c r="AH89" s="145"/>
      <c r="AI89" s="39" t="str">
        <f>IF(OR(F53="x",F65="X",F82="x"),"X","")</f>
        <v/>
      </c>
      <c r="AJ89" s="148" t="s">
        <v>0</v>
      </c>
      <c r="AK89" s="145"/>
      <c r="AL89" s="40" t="str">
        <f>IF(AND(F53="",F65="",F82=""),"X","")</f>
        <v>X</v>
      </c>
      <c r="AM89" s="148" t="s">
        <v>1</v>
      </c>
    </row>
    <row r="90" spans="1:40" x14ac:dyDescent="0.2">
      <c r="A90" s="41"/>
      <c r="B90" s="41"/>
      <c r="C90" s="144" t="s">
        <v>104</v>
      </c>
      <c r="D90" s="145"/>
      <c r="E90" s="146"/>
      <c r="F90" s="146"/>
      <c r="G90" s="146"/>
      <c r="H90" s="147"/>
      <c r="I90" s="147"/>
      <c r="J90" s="147"/>
      <c r="K90" s="147"/>
      <c r="L90" s="148"/>
      <c r="M90" s="148"/>
      <c r="N90" s="148"/>
      <c r="O90" s="148"/>
      <c r="P90" s="148"/>
      <c r="Q90" s="148"/>
      <c r="R90" s="148"/>
      <c r="S90" s="145"/>
      <c r="T90" s="145"/>
      <c r="U90" s="149"/>
      <c r="V90" s="149"/>
      <c r="W90" s="145"/>
      <c r="X90" s="145"/>
      <c r="Y90" s="145"/>
      <c r="Z90" s="145"/>
      <c r="AA90" s="145"/>
      <c r="AB90" s="145"/>
      <c r="AC90" s="145"/>
      <c r="AD90" s="145"/>
      <c r="AE90" s="145"/>
      <c r="AF90" s="145"/>
      <c r="AG90" s="145"/>
      <c r="AH90" s="145"/>
      <c r="AI90" s="180"/>
      <c r="AJ90" s="148"/>
      <c r="AK90" s="145"/>
      <c r="AL90" s="181"/>
      <c r="AM90" s="148"/>
    </row>
    <row r="91" spans="1:40" x14ac:dyDescent="0.2">
      <c r="C91" s="17"/>
      <c r="D91" s="17"/>
      <c r="E91" s="17"/>
      <c r="F91" s="9"/>
      <c r="G91" s="17"/>
      <c r="H91" s="23"/>
      <c r="I91" s="23"/>
      <c r="J91" s="23"/>
      <c r="K91" s="23"/>
      <c r="L91" s="16"/>
      <c r="M91" s="16"/>
      <c r="N91" s="16"/>
      <c r="O91" s="16"/>
      <c r="P91" s="16"/>
      <c r="Q91" s="16"/>
      <c r="R91" s="16"/>
      <c r="U91" s="8"/>
      <c r="V91" s="8"/>
      <c r="AM91" s="8"/>
    </row>
    <row r="92" spans="1:40" ht="6" customHeight="1" x14ac:dyDescent="0.2">
      <c r="C92" s="17"/>
      <c r="D92" s="17"/>
      <c r="E92" s="17"/>
      <c r="F92" s="9"/>
      <c r="G92" s="17"/>
      <c r="H92" s="23"/>
      <c r="I92" s="23"/>
      <c r="J92" s="23"/>
      <c r="K92" s="23"/>
      <c r="L92" s="16"/>
      <c r="M92" s="16"/>
      <c r="N92" s="16"/>
      <c r="O92" s="16"/>
      <c r="P92" s="16"/>
      <c r="Q92" s="16"/>
      <c r="R92" s="16"/>
      <c r="U92" s="8"/>
      <c r="V92" s="8"/>
      <c r="AM92" s="8"/>
    </row>
    <row r="93" spans="1:40" x14ac:dyDescent="0.2">
      <c r="AE93" s="1" t="s">
        <v>37</v>
      </c>
    </row>
    <row r="94" spans="1:40" ht="6" customHeight="1" x14ac:dyDescent="0.2">
      <c r="C94" s="17"/>
      <c r="D94" s="17"/>
      <c r="E94" s="17"/>
      <c r="F94" s="17"/>
      <c r="G94" s="17"/>
      <c r="H94" s="23"/>
      <c r="I94" s="23"/>
      <c r="J94" s="23"/>
      <c r="K94" s="23"/>
      <c r="L94" s="24"/>
      <c r="M94" s="16"/>
      <c r="Q94" s="25"/>
      <c r="U94" s="17"/>
      <c r="AM94" s="8"/>
    </row>
    <row r="95" spans="1:40" x14ac:dyDescent="0.2">
      <c r="A95" s="222" t="s">
        <v>41</v>
      </c>
      <c r="B95" s="222"/>
      <c r="C95" s="222"/>
      <c r="D95" s="222"/>
      <c r="E95" s="222"/>
      <c r="F95" s="222"/>
      <c r="G95" s="222"/>
      <c r="H95" s="222"/>
      <c r="I95" s="222"/>
      <c r="J95" s="222"/>
      <c r="K95" s="222"/>
      <c r="L95" s="222"/>
      <c r="M95" s="222"/>
      <c r="N95" s="222"/>
      <c r="O95" s="222"/>
      <c r="P95" s="222"/>
      <c r="Q95" s="222"/>
      <c r="R95" s="222"/>
      <c r="S95" s="222"/>
      <c r="T95" s="222"/>
      <c r="U95" s="222"/>
      <c r="V95" s="222"/>
      <c r="W95" s="222"/>
      <c r="X95" s="222"/>
      <c r="Y95" s="222"/>
      <c r="Z95" s="222"/>
      <c r="AA95" s="222"/>
      <c r="AB95" s="222"/>
      <c r="AC95" s="222"/>
      <c r="AD95" s="222"/>
      <c r="AE95" s="222"/>
      <c r="AF95" s="222"/>
      <c r="AG95" s="222"/>
      <c r="AH95" s="222"/>
      <c r="AI95" s="222"/>
      <c r="AJ95" s="222"/>
      <c r="AK95" s="222"/>
      <c r="AL95" s="222"/>
      <c r="AM95" s="222"/>
      <c r="AN95" s="222"/>
    </row>
    <row r="96" spans="1:40" ht="11.25" customHeight="1" x14ac:dyDescent="0.2"/>
    <row r="97" spans="1:40" x14ac:dyDescent="0.2">
      <c r="A97" s="1" t="s">
        <v>105</v>
      </c>
    </row>
    <row r="98" spans="1:40" x14ac:dyDescent="0.2">
      <c r="A98" s="1" t="s">
        <v>106</v>
      </c>
    </row>
    <row r="99" spans="1:40" ht="11.25" customHeight="1" x14ac:dyDescent="0.2">
      <c r="C99" s="17"/>
      <c r="D99" s="17"/>
      <c r="E99" s="17"/>
      <c r="F99" s="17"/>
      <c r="G99" s="17"/>
      <c r="H99" s="23"/>
      <c r="I99" s="23"/>
      <c r="J99" s="23"/>
      <c r="K99" s="23"/>
      <c r="L99" s="24"/>
      <c r="M99" s="16"/>
      <c r="Q99" s="25"/>
      <c r="U99" s="17"/>
      <c r="AM99" s="8"/>
    </row>
    <row r="100" spans="1:40" ht="16.5" customHeight="1" x14ac:dyDescent="0.2">
      <c r="A100" s="195">
        <v>3</v>
      </c>
      <c r="B100" s="195"/>
      <c r="C100" s="43" t="s">
        <v>107</v>
      </c>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8"/>
    </row>
    <row r="101" spans="1:40" ht="12" customHeight="1" x14ac:dyDescent="0.2">
      <c r="H101" s="23"/>
      <c r="I101" s="23"/>
      <c r="J101" s="23"/>
      <c r="K101" s="23"/>
      <c r="L101" s="16"/>
      <c r="M101" s="16"/>
      <c r="U101" s="17"/>
      <c r="AF101" s="44"/>
      <c r="AG101" s="44"/>
      <c r="AH101" s="44"/>
    </row>
    <row r="102" spans="1:40" ht="16.5" customHeight="1" x14ac:dyDescent="0.2">
      <c r="C102" s="45"/>
      <c r="D102" s="27" t="s">
        <v>7</v>
      </c>
      <c r="E102" s="189" t="s">
        <v>59</v>
      </c>
      <c r="F102" s="189"/>
      <c r="G102" s="189"/>
      <c r="H102" s="189"/>
      <c r="I102" s="189"/>
      <c r="J102" s="189"/>
      <c r="K102" s="189"/>
      <c r="L102" s="189"/>
      <c r="M102" s="189"/>
      <c r="N102" s="189"/>
      <c r="O102" s="189"/>
      <c r="P102" s="189"/>
      <c r="Q102" s="189"/>
      <c r="R102" s="189"/>
      <c r="S102" s="189"/>
      <c r="T102" s="189"/>
      <c r="U102" s="189"/>
      <c r="V102" s="189"/>
      <c r="W102" s="189"/>
      <c r="X102" s="189"/>
      <c r="Y102" s="189"/>
      <c r="Z102" s="189"/>
      <c r="AA102" s="189"/>
      <c r="AB102" s="189"/>
      <c r="AC102" s="189"/>
      <c r="AD102" s="189"/>
      <c r="AE102" s="189"/>
      <c r="AF102" s="189"/>
      <c r="AG102" s="189"/>
      <c r="AH102" s="189"/>
      <c r="AI102" s="189"/>
      <c r="AJ102" s="189"/>
      <c r="AK102" s="189"/>
      <c r="AL102" s="189"/>
      <c r="AM102" s="189"/>
      <c r="AN102" s="10"/>
    </row>
    <row r="103" spans="1:40" ht="16.5" customHeight="1" x14ac:dyDescent="0.2">
      <c r="C103" s="45"/>
      <c r="D103" s="27"/>
      <c r="E103" s="189"/>
      <c r="F103" s="189"/>
      <c r="G103" s="189"/>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c r="AD103" s="189"/>
      <c r="AE103" s="189"/>
      <c r="AF103" s="189"/>
      <c r="AG103" s="189"/>
      <c r="AH103" s="189"/>
      <c r="AI103" s="189"/>
      <c r="AJ103" s="189"/>
      <c r="AK103" s="189"/>
      <c r="AL103" s="189"/>
      <c r="AM103" s="189"/>
      <c r="AN103" s="10"/>
    </row>
    <row r="104" spans="1:40" ht="12.75" customHeight="1" x14ac:dyDescent="0.2">
      <c r="C104" s="45"/>
      <c r="D104" s="45"/>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89"/>
      <c r="AI104" s="189"/>
      <c r="AJ104" s="189"/>
      <c r="AK104" s="189"/>
      <c r="AL104" s="189"/>
      <c r="AM104" s="189"/>
      <c r="AN104" s="10"/>
    </row>
    <row r="105" spans="1:40" s="16" customFormat="1" x14ac:dyDescent="0.2">
      <c r="D105" s="46"/>
      <c r="E105" s="189"/>
      <c r="F105" s="189"/>
      <c r="G105" s="189"/>
      <c r="H105" s="189"/>
      <c r="I105" s="189"/>
      <c r="J105" s="189"/>
      <c r="K105" s="189"/>
      <c r="L105" s="189"/>
      <c r="M105" s="189"/>
      <c r="N105" s="189"/>
      <c r="O105" s="189"/>
      <c r="P105" s="189"/>
      <c r="Q105" s="189"/>
      <c r="R105" s="189"/>
      <c r="S105" s="189"/>
      <c r="T105" s="189"/>
      <c r="U105" s="189"/>
      <c r="V105" s="189"/>
      <c r="W105" s="189"/>
      <c r="X105" s="189"/>
      <c r="Y105" s="189"/>
      <c r="Z105" s="189"/>
      <c r="AA105" s="189"/>
      <c r="AB105" s="189"/>
      <c r="AC105" s="189"/>
      <c r="AD105" s="189"/>
      <c r="AE105" s="189"/>
      <c r="AF105" s="189"/>
      <c r="AG105" s="189"/>
      <c r="AH105" s="189"/>
      <c r="AI105" s="189"/>
      <c r="AJ105" s="189"/>
      <c r="AK105" s="189"/>
      <c r="AL105" s="189"/>
      <c r="AM105" s="189"/>
      <c r="AN105" s="10"/>
    </row>
    <row r="106" spans="1:40" ht="3.95" customHeight="1" x14ac:dyDescent="0.2">
      <c r="C106" s="47"/>
      <c r="D106" s="47"/>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c r="AD106" s="189"/>
      <c r="AE106" s="189"/>
      <c r="AF106" s="189"/>
      <c r="AG106" s="189"/>
      <c r="AH106" s="189"/>
      <c r="AI106" s="189"/>
      <c r="AJ106" s="189"/>
      <c r="AK106" s="189"/>
      <c r="AL106" s="189"/>
      <c r="AM106" s="189"/>
      <c r="AN106" s="10"/>
    </row>
    <row r="107" spans="1:40" ht="3" customHeight="1" x14ac:dyDescent="0.2">
      <c r="D107" s="14"/>
      <c r="AB107" s="31"/>
      <c r="AC107" s="31"/>
      <c r="AD107" s="31"/>
      <c r="AE107" s="31"/>
      <c r="AF107" s="31"/>
      <c r="AG107" s="31"/>
      <c r="AH107" s="31"/>
      <c r="AI107" s="31"/>
    </row>
    <row r="108" spans="1:40" ht="3.95" customHeight="1" x14ac:dyDescent="0.2">
      <c r="D108" s="48"/>
      <c r="F108" s="150"/>
      <c r="G108" s="150"/>
      <c r="H108" s="151"/>
      <c r="I108" s="145"/>
      <c r="J108" s="145"/>
      <c r="K108" s="151"/>
      <c r="L108" s="148"/>
      <c r="M108" s="148"/>
      <c r="N108" s="145"/>
      <c r="O108" s="145"/>
      <c r="P108" s="145"/>
      <c r="Q108" s="145"/>
      <c r="R108" s="145"/>
      <c r="S108" s="145"/>
      <c r="T108" s="145"/>
      <c r="U108" s="145"/>
      <c r="V108" s="145"/>
      <c r="W108" s="145"/>
      <c r="X108" s="145"/>
      <c r="Y108" s="145"/>
      <c r="Z108" s="145"/>
      <c r="AA108" s="145"/>
      <c r="AB108" s="49"/>
      <c r="AD108" s="31"/>
      <c r="AE108" s="31"/>
      <c r="AF108" s="31"/>
      <c r="AG108" s="31"/>
    </row>
    <row r="109" spans="1:40" x14ac:dyDescent="0.2">
      <c r="D109" s="14"/>
      <c r="F109" s="152"/>
      <c r="G109" s="152" t="s">
        <v>14</v>
      </c>
      <c r="H109" s="145"/>
      <c r="I109" s="145"/>
      <c r="J109" s="145"/>
      <c r="K109" s="145"/>
      <c r="L109" s="215">
        <v>0</v>
      </c>
      <c r="M109" s="216"/>
      <c r="N109" s="217"/>
      <c r="O109" s="150" t="s">
        <v>27</v>
      </c>
      <c r="P109" s="145"/>
      <c r="Q109" s="145"/>
      <c r="R109" s="145"/>
      <c r="S109" s="145"/>
      <c r="T109" s="218">
        <f>L109*28.35</f>
        <v>0</v>
      </c>
      <c r="U109" s="219"/>
      <c r="V109" s="220"/>
      <c r="W109" s="155" t="s">
        <v>28</v>
      </c>
      <c r="X109" s="145"/>
      <c r="Y109" s="145"/>
      <c r="Z109" s="145"/>
      <c r="AA109" s="145"/>
      <c r="AB109" s="49"/>
      <c r="AD109" s="31"/>
      <c r="AE109" s="31"/>
      <c r="AF109" s="31"/>
      <c r="AG109" s="31"/>
    </row>
    <row r="110" spans="1:40" ht="3.95" customHeight="1" x14ac:dyDescent="0.2">
      <c r="D110" s="48"/>
      <c r="F110" s="150"/>
      <c r="G110" s="150"/>
      <c r="H110" s="151"/>
      <c r="I110" s="145"/>
      <c r="J110" s="145"/>
      <c r="K110" s="151"/>
      <c r="L110" s="148"/>
      <c r="M110" s="148"/>
      <c r="N110" s="145"/>
      <c r="O110" s="145"/>
      <c r="P110" s="145"/>
      <c r="Q110" s="145"/>
      <c r="R110" s="145"/>
      <c r="S110" s="145"/>
      <c r="T110" s="145"/>
      <c r="U110" s="145"/>
      <c r="V110" s="145"/>
      <c r="W110" s="145"/>
      <c r="X110" s="145"/>
      <c r="Y110" s="145"/>
      <c r="Z110" s="145"/>
      <c r="AA110" s="145"/>
      <c r="AB110" s="49"/>
    </row>
    <row r="111" spans="1:40" x14ac:dyDescent="0.2">
      <c r="D111" s="14"/>
      <c r="F111" s="152"/>
      <c r="G111" s="152" t="s">
        <v>15</v>
      </c>
      <c r="H111" s="145"/>
      <c r="I111" s="145"/>
      <c r="J111" s="145"/>
      <c r="K111" s="145"/>
      <c r="L111" s="215">
        <v>0</v>
      </c>
      <c r="M111" s="216"/>
      <c r="N111" s="217"/>
      <c r="O111" s="150" t="s">
        <v>29</v>
      </c>
      <c r="P111" s="145"/>
      <c r="Q111" s="145"/>
      <c r="R111" s="145"/>
      <c r="S111" s="145"/>
      <c r="T111" s="218">
        <f>L111*28.35</f>
        <v>0</v>
      </c>
      <c r="U111" s="219"/>
      <c r="V111" s="220"/>
      <c r="W111" s="155" t="s">
        <v>30</v>
      </c>
      <c r="X111" s="145"/>
      <c r="Y111" s="145"/>
      <c r="Z111" s="145"/>
      <c r="AA111" s="145"/>
      <c r="AB111" s="50"/>
      <c r="AD111" s="31"/>
      <c r="AE111" s="31"/>
      <c r="AF111" s="31"/>
      <c r="AG111" s="31"/>
    </row>
    <row r="112" spans="1:40" ht="8.1" customHeight="1" x14ac:dyDescent="0.2">
      <c r="D112" s="48"/>
      <c r="F112" s="150"/>
      <c r="G112" s="150"/>
      <c r="H112" s="151"/>
      <c r="I112" s="145"/>
      <c r="J112" s="145"/>
      <c r="K112" s="151"/>
      <c r="L112" s="148"/>
      <c r="M112" s="148"/>
      <c r="N112" s="145"/>
      <c r="O112" s="145"/>
      <c r="P112" s="145"/>
      <c r="Q112" s="145"/>
      <c r="R112" s="145"/>
      <c r="S112" s="145"/>
      <c r="T112" s="145"/>
      <c r="U112" s="145"/>
      <c r="V112" s="145"/>
      <c r="W112" s="145"/>
      <c r="X112" s="145"/>
      <c r="Y112" s="145"/>
      <c r="Z112" s="145"/>
      <c r="AA112" s="145"/>
      <c r="AB112" s="49"/>
    </row>
    <row r="113" spans="3:41" x14ac:dyDescent="0.2">
      <c r="D113" s="14"/>
      <c r="F113" s="145"/>
      <c r="G113" s="153" t="s">
        <v>13</v>
      </c>
      <c r="H113" s="154"/>
      <c r="I113" s="154"/>
      <c r="J113" s="154"/>
      <c r="K113" s="154"/>
      <c r="L113" s="154"/>
      <c r="M113" s="145"/>
      <c r="N113" s="145"/>
      <c r="O113" s="145"/>
      <c r="P113" s="145"/>
      <c r="Q113" s="145"/>
      <c r="R113" s="145"/>
      <c r="S113" s="145"/>
      <c r="T113" s="201" t="str">
        <f>IF(T109=T111,"Yes","No")</f>
        <v>Yes</v>
      </c>
      <c r="U113" s="201"/>
      <c r="V113" s="201"/>
      <c r="W113" s="156"/>
      <c r="X113" s="156"/>
      <c r="Y113" s="145"/>
      <c r="Z113" s="145"/>
      <c r="AA113" s="145"/>
      <c r="AB113" s="51"/>
      <c r="AD113" s="31"/>
      <c r="AE113" s="31"/>
      <c r="AF113" s="31"/>
      <c r="AG113" s="31"/>
    </row>
    <row r="114" spans="3:41" ht="3.95" customHeight="1" x14ac:dyDescent="0.2">
      <c r="F114" s="150"/>
      <c r="G114" s="150"/>
      <c r="H114" s="151"/>
      <c r="I114" s="145"/>
      <c r="J114" s="145"/>
      <c r="K114" s="151"/>
      <c r="L114" s="148"/>
      <c r="M114" s="148"/>
      <c r="N114" s="145"/>
      <c r="O114" s="145"/>
      <c r="P114" s="145"/>
      <c r="Q114" s="145"/>
      <c r="R114" s="145"/>
      <c r="S114" s="145"/>
      <c r="T114" s="145"/>
      <c r="U114" s="145"/>
      <c r="V114" s="145"/>
      <c r="W114" s="145"/>
      <c r="X114" s="145"/>
      <c r="Y114" s="145"/>
      <c r="Z114" s="145"/>
      <c r="AA114" s="145"/>
      <c r="AB114" s="49"/>
      <c r="AF114" s="44"/>
      <c r="AG114" s="44"/>
    </row>
    <row r="115" spans="3:41" x14ac:dyDescent="0.2">
      <c r="C115" s="17"/>
    </row>
    <row r="116" spans="3:41" x14ac:dyDescent="0.2">
      <c r="D116" s="27" t="s">
        <v>8</v>
      </c>
      <c r="E116" s="52" t="s">
        <v>60</v>
      </c>
      <c r="I116" s="23"/>
      <c r="J116" s="23"/>
      <c r="K116" s="23"/>
      <c r="L116" s="23"/>
      <c r="M116" s="16"/>
      <c r="N116" s="16"/>
      <c r="V116" s="17"/>
    </row>
    <row r="117" spans="3:41" ht="16.5" customHeight="1" x14ac:dyDescent="0.2">
      <c r="D117" s="41"/>
      <c r="E117" s="184" t="s">
        <v>112</v>
      </c>
      <c r="F117" s="184"/>
      <c r="G117" s="184"/>
      <c r="H117" s="184"/>
      <c r="I117" s="184"/>
      <c r="J117" s="184"/>
      <c r="K117" s="184"/>
      <c r="L117" s="184"/>
      <c r="M117" s="184"/>
      <c r="N117" s="184"/>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184"/>
      <c r="AK117" s="184"/>
      <c r="AL117" s="184"/>
      <c r="AM117" s="184"/>
    </row>
    <row r="118" spans="3:41" x14ac:dyDescent="0.2">
      <c r="D118" s="41"/>
      <c r="E118" s="184"/>
      <c r="F118" s="184"/>
      <c r="G118" s="184"/>
      <c r="H118" s="184"/>
      <c r="I118" s="184"/>
      <c r="J118" s="184"/>
      <c r="K118" s="184"/>
      <c r="L118" s="184"/>
      <c r="M118" s="184"/>
      <c r="N118" s="184"/>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184"/>
      <c r="AK118" s="184"/>
      <c r="AL118" s="184"/>
      <c r="AM118" s="184"/>
    </row>
    <row r="119" spans="3:41" x14ac:dyDescent="0.2">
      <c r="D119" s="41"/>
      <c r="E119" s="184"/>
      <c r="F119" s="184"/>
      <c r="G119" s="184"/>
      <c r="H119" s="184"/>
      <c r="I119" s="184"/>
      <c r="J119" s="184"/>
      <c r="K119" s="184"/>
      <c r="L119" s="184"/>
      <c r="M119" s="184"/>
      <c r="N119" s="184"/>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184"/>
      <c r="AK119" s="184"/>
      <c r="AL119" s="184"/>
      <c r="AM119" s="184"/>
    </row>
    <row r="120" spans="3:41" x14ac:dyDescent="0.2">
      <c r="D120" s="41"/>
      <c r="E120" s="184"/>
      <c r="F120" s="184"/>
      <c r="G120" s="184"/>
      <c r="H120" s="184"/>
      <c r="I120" s="184"/>
      <c r="J120" s="184"/>
      <c r="K120" s="184"/>
      <c r="L120" s="184"/>
      <c r="M120" s="184"/>
      <c r="N120" s="184"/>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184"/>
      <c r="AK120" s="184"/>
      <c r="AL120" s="184"/>
      <c r="AM120" s="184"/>
    </row>
    <row r="121" spans="3:41" x14ac:dyDescent="0.2">
      <c r="D121" s="41"/>
      <c r="E121" s="184"/>
      <c r="F121" s="184"/>
      <c r="G121" s="184"/>
      <c r="H121" s="184"/>
      <c r="I121" s="184"/>
      <c r="J121" s="184"/>
      <c r="K121" s="184"/>
      <c r="L121" s="184"/>
      <c r="M121" s="184"/>
      <c r="N121" s="184"/>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184"/>
      <c r="AK121" s="184"/>
      <c r="AL121" s="184"/>
      <c r="AM121" s="184"/>
    </row>
    <row r="122" spans="3:41" x14ac:dyDescent="0.2">
      <c r="D122" s="41"/>
      <c r="E122" s="184"/>
      <c r="F122" s="184"/>
      <c r="G122" s="184"/>
      <c r="H122" s="184"/>
      <c r="I122" s="184"/>
      <c r="J122" s="184"/>
      <c r="K122" s="184"/>
      <c r="L122" s="184"/>
      <c r="M122" s="184"/>
      <c r="N122" s="184"/>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row>
    <row r="123" spans="3:41" x14ac:dyDescent="0.2">
      <c r="D123" s="41"/>
      <c r="E123" s="184"/>
      <c r="F123" s="184"/>
      <c r="G123" s="184"/>
      <c r="H123" s="184"/>
      <c r="I123" s="184"/>
      <c r="J123" s="184"/>
      <c r="K123" s="184"/>
      <c r="L123" s="184"/>
      <c r="M123" s="184"/>
      <c r="N123" s="184"/>
      <c r="O123" s="184"/>
      <c r="P123" s="184"/>
      <c r="Q123" s="184"/>
      <c r="R123" s="184"/>
      <c r="S123" s="184"/>
      <c r="T123" s="184"/>
      <c r="U123" s="184"/>
      <c r="V123" s="184"/>
      <c r="W123" s="184"/>
      <c r="X123" s="184"/>
      <c r="Y123" s="184"/>
      <c r="Z123" s="184"/>
      <c r="AA123" s="184"/>
      <c r="AB123" s="184"/>
      <c r="AC123" s="184"/>
      <c r="AD123" s="184"/>
      <c r="AE123" s="184"/>
      <c r="AF123" s="184"/>
      <c r="AG123" s="184"/>
      <c r="AH123" s="184"/>
      <c r="AI123" s="184"/>
      <c r="AJ123" s="184"/>
      <c r="AK123" s="184"/>
      <c r="AL123" s="184"/>
      <c r="AM123" s="184"/>
    </row>
    <row r="124" spans="3:41" ht="13.5" customHeight="1" x14ac:dyDescent="0.2">
      <c r="D124" s="41"/>
      <c r="E124" s="29"/>
      <c r="F124" s="142" t="s">
        <v>6</v>
      </c>
      <c r="G124" s="185" t="s">
        <v>96</v>
      </c>
      <c r="H124" s="185"/>
      <c r="I124" s="185"/>
      <c r="J124" s="185"/>
      <c r="K124" s="185"/>
      <c r="L124" s="185"/>
      <c r="M124" s="185"/>
      <c r="N124" s="185"/>
      <c r="O124" s="185"/>
      <c r="P124" s="185"/>
      <c r="Q124" s="185"/>
      <c r="R124" s="185"/>
      <c r="S124" s="185"/>
      <c r="T124" s="185"/>
      <c r="U124" s="185"/>
      <c r="V124" s="185"/>
      <c r="W124" s="185"/>
      <c r="X124" s="185"/>
      <c r="Y124" s="185"/>
      <c r="Z124" s="185"/>
      <c r="AA124" s="185"/>
      <c r="AB124" s="185"/>
      <c r="AC124" s="185"/>
      <c r="AD124" s="185"/>
      <c r="AE124" s="185"/>
      <c r="AF124" s="185"/>
      <c r="AG124" s="185"/>
      <c r="AH124" s="185"/>
      <c r="AI124" s="185"/>
      <c r="AJ124" s="185"/>
      <c r="AK124" s="185"/>
      <c r="AL124" s="185"/>
      <c r="AM124" s="185"/>
      <c r="AN124" s="185"/>
      <c r="AO124" s="185"/>
    </row>
    <row r="125" spans="3:41" x14ac:dyDescent="0.2">
      <c r="C125" s="17"/>
      <c r="D125" s="53"/>
      <c r="F125" s="142" t="s">
        <v>6</v>
      </c>
      <c r="G125" s="186" t="s">
        <v>97</v>
      </c>
      <c r="H125" s="186"/>
      <c r="I125" s="186"/>
      <c r="J125" s="186"/>
      <c r="K125" s="186"/>
      <c r="L125" s="186"/>
      <c r="M125" s="186"/>
      <c r="N125" s="186"/>
      <c r="O125" s="186"/>
      <c r="P125" s="186"/>
      <c r="Q125" s="186"/>
      <c r="R125" s="186"/>
      <c r="S125" s="186"/>
      <c r="T125" s="186"/>
      <c r="U125" s="186"/>
      <c r="V125" s="186"/>
      <c r="W125" s="186"/>
      <c r="X125" s="186"/>
      <c r="Y125" s="186"/>
      <c r="Z125" s="186"/>
      <c r="AA125" s="186"/>
      <c r="AB125" s="186"/>
      <c r="AC125" s="186"/>
      <c r="AD125" s="186"/>
      <c r="AE125" s="186"/>
      <c r="AF125" s="186"/>
      <c r="AG125" s="186"/>
      <c r="AH125" s="186"/>
      <c r="AI125" s="186"/>
      <c r="AJ125" s="186"/>
      <c r="AK125" s="176"/>
      <c r="AL125" s="176"/>
      <c r="AM125" s="176"/>
      <c r="AN125" s="176"/>
      <c r="AO125" s="176"/>
    </row>
    <row r="126" spans="3:41" x14ac:dyDescent="0.2">
      <c r="C126" s="17"/>
      <c r="D126" s="53"/>
      <c r="F126" s="142" t="s">
        <v>6</v>
      </c>
      <c r="G126" s="187" t="s">
        <v>10</v>
      </c>
      <c r="H126" s="187"/>
      <c r="I126" s="187"/>
      <c r="J126" s="187"/>
      <c r="K126" s="187"/>
      <c r="L126" s="187"/>
      <c r="M126" s="187"/>
      <c r="N126" s="187"/>
      <c r="O126" s="187"/>
      <c r="P126" s="187"/>
      <c r="Q126" s="187"/>
      <c r="R126" s="187"/>
      <c r="S126" s="187"/>
      <c r="T126" s="187"/>
      <c r="U126" s="187"/>
      <c r="V126" s="187"/>
      <c r="W126" s="54"/>
      <c r="X126" s="54"/>
      <c r="Y126" s="54"/>
      <c r="Z126" s="54"/>
      <c r="AA126" s="54"/>
      <c r="AB126" s="54"/>
      <c r="AC126" s="54"/>
    </row>
    <row r="127" spans="3:41" ht="12" customHeight="1" x14ac:dyDescent="0.2">
      <c r="C127" s="17"/>
      <c r="D127" s="53"/>
      <c r="F127" s="53"/>
      <c r="G127" s="36"/>
      <c r="H127" s="36"/>
      <c r="I127" s="36"/>
      <c r="J127" s="36"/>
      <c r="K127" s="36"/>
      <c r="L127" s="36"/>
      <c r="M127" s="36"/>
      <c r="N127" s="36"/>
      <c r="O127" s="36"/>
      <c r="P127" s="36"/>
      <c r="Q127" s="36"/>
      <c r="R127" s="36"/>
      <c r="S127" s="36"/>
      <c r="T127" s="36"/>
      <c r="V127" s="54"/>
      <c r="W127" s="54"/>
      <c r="X127" s="54"/>
      <c r="Y127" s="54"/>
      <c r="Z127" s="54"/>
      <c r="AA127" s="54"/>
      <c r="AB127" s="54"/>
      <c r="AC127" s="54"/>
    </row>
    <row r="128" spans="3:41" x14ac:dyDescent="0.2">
      <c r="C128" s="17"/>
      <c r="D128" s="53"/>
      <c r="E128" s="189" t="s">
        <v>80</v>
      </c>
      <c r="F128" s="189"/>
      <c r="G128" s="189"/>
      <c r="H128" s="189"/>
      <c r="I128" s="189"/>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row>
    <row r="129" spans="1:42" x14ac:dyDescent="0.2">
      <c r="C129" s="17"/>
      <c r="D129" s="53"/>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row>
    <row r="130" spans="1:42" x14ac:dyDescent="0.2">
      <c r="C130" s="17"/>
      <c r="D130" s="53"/>
      <c r="E130" s="189"/>
      <c r="F130" s="189"/>
      <c r="G130" s="189"/>
      <c r="H130" s="189"/>
      <c r="I130" s="189"/>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row>
    <row r="131" spans="1:42" x14ac:dyDescent="0.2">
      <c r="C131" s="17"/>
      <c r="D131" s="53"/>
      <c r="E131" s="189"/>
      <c r="F131" s="189"/>
      <c r="G131" s="189"/>
      <c r="H131" s="189"/>
      <c r="I131" s="189"/>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row>
    <row r="132" spans="1:42" x14ac:dyDescent="0.2">
      <c r="C132" s="17"/>
      <c r="D132" s="53"/>
      <c r="E132" s="189"/>
      <c r="F132" s="189"/>
      <c r="G132" s="189"/>
      <c r="H132" s="189"/>
      <c r="I132" s="189"/>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row>
    <row r="133" spans="1:42" x14ac:dyDescent="0.2">
      <c r="C133" s="17"/>
      <c r="D133" s="53"/>
      <c r="F133" s="142" t="s">
        <v>6</v>
      </c>
      <c r="G133" s="187" t="s">
        <v>48</v>
      </c>
      <c r="H133" s="187"/>
      <c r="I133" s="187"/>
      <c r="J133" s="187"/>
      <c r="K133" s="187"/>
      <c r="L133" s="187"/>
      <c r="M133" s="187"/>
      <c r="N133" s="187"/>
      <c r="O133" s="187"/>
      <c r="P133" s="187"/>
      <c r="Q133" s="187"/>
      <c r="R133" s="187"/>
      <c r="S133" s="187"/>
      <c r="T133" s="187"/>
      <c r="U133" s="187"/>
      <c r="V133" s="187"/>
      <c r="W133" s="187"/>
      <c r="X133" s="54"/>
      <c r="Y133" s="54"/>
      <c r="Z133" s="54"/>
      <c r="AA133" s="54"/>
      <c r="AB133" s="54"/>
      <c r="AC133" s="54"/>
    </row>
    <row r="134" spans="1:42" ht="12" customHeight="1" x14ac:dyDescent="0.2">
      <c r="C134" s="17"/>
      <c r="D134" s="53"/>
      <c r="F134" s="53"/>
      <c r="G134" s="36"/>
      <c r="H134" s="36"/>
      <c r="I134" s="36"/>
      <c r="J134" s="36"/>
      <c r="K134" s="36"/>
      <c r="L134" s="36"/>
      <c r="M134" s="36"/>
      <c r="N134" s="36"/>
      <c r="O134" s="36"/>
      <c r="P134" s="36"/>
      <c r="Q134" s="36"/>
      <c r="R134" s="36"/>
      <c r="S134" s="36"/>
      <c r="T134" s="36"/>
      <c r="V134" s="54"/>
      <c r="W134" s="54"/>
      <c r="X134" s="54"/>
      <c r="Y134" s="54"/>
      <c r="Z134" s="54"/>
      <c r="AA134" s="54"/>
      <c r="AB134" s="54"/>
      <c r="AC134" s="54"/>
    </row>
    <row r="135" spans="1:42" ht="21.95" customHeight="1" x14ac:dyDescent="0.2">
      <c r="A135" s="16"/>
      <c r="B135" s="16"/>
      <c r="D135" s="16"/>
      <c r="M135" s="198" t="s">
        <v>43</v>
      </c>
      <c r="N135" s="199"/>
      <c r="O135" s="199"/>
      <c r="P135" s="199"/>
      <c r="Q135" s="199"/>
      <c r="R135" s="199"/>
      <c r="S135" s="199"/>
      <c r="T135" s="199"/>
      <c r="U135" s="199"/>
      <c r="V135" s="199"/>
      <c r="W135" s="199"/>
      <c r="X135" s="199"/>
      <c r="Y135" s="199"/>
      <c r="Z135" s="199"/>
      <c r="AA135" s="199"/>
      <c r="AB135" s="199"/>
      <c r="AC135" s="199"/>
      <c r="AD135" s="199"/>
      <c r="AE135" s="199"/>
      <c r="AF135" s="199"/>
      <c r="AG135" s="200"/>
      <c r="AH135" s="231" t="s">
        <v>21</v>
      </c>
      <c r="AI135" s="232"/>
      <c r="AJ135" s="232"/>
      <c r="AK135" s="232"/>
      <c r="AL135" s="232"/>
      <c r="AM135" s="232"/>
    </row>
    <row r="136" spans="1:42" x14ac:dyDescent="0.2">
      <c r="A136" s="16"/>
      <c r="B136" s="16"/>
      <c r="D136" s="16"/>
      <c r="M136" s="202" t="s">
        <v>44</v>
      </c>
      <c r="N136" s="203"/>
      <c r="O136" s="203"/>
      <c r="P136" s="203"/>
      <c r="Q136" s="203"/>
      <c r="R136" s="203"/>
      <c r="S136" s="203"/>
      <c r="T136" s="203"/>
      <c r="U136" s="203"/>
      <c r="V136" s="203"/>
      <c r="W136" s="203"/>
      <c r="X136" s="203"/>
      <c r="Y136" s="203"/>
      <c r="Z136" s="203"/>
      <c r="AA136" s="203"/>
      <c r="AB136" s="203"/>
      <c r="AC136" s="203"/>
      <c r="AD136" s="203"/>
      <c r="AE136" s="203"/>
      <c r="AF136" s="203"/>
      <c r="AG136" s="204"/>
      <c r="AH136" s="231"/>
      <c r="AI136" s="232"/>
      <c r="AJ136" s="232"/>
      <c r="AK136" s="232"/>
      <c r="AL136" s="232"/>
      <c r="AM136" s="232"/>
    </row>
    <row r="137" spans="1:42" ht="6" customHeight="1" x14ac:dyDescent="0.2">
      <c r="A137" s="16"/>
      <c r="B137" s="16"/>
      <c r="D137" s="16"/>
      <c r="M137" s="55"/>
      <c r="N137" s="56"/>
      <c r="O137" s="57"/>
      <c r="P137" s="6"/>
      <c r="Q137" s="57"/>
      <c r="R137" s="57"/>
      <c r="S137" s="57"/>
      <c r="T137" s="57"/>
      <c r="U137" s="57"/>
      <c r="V137" s="57"/>
      <c r="W137" s="57"/>
      <c r="X137" s="58"/>
      <c r="Y137" s="58"/>
      <c r="Z137" s="58"/>
      <c r="AA137" s="57"/>
      <c r="AB137" s="59"/>
      <c r="AC137" s="59"/>
      <c r="AD137" s="58"/>
      <c r="AE137" s="57"/>
      <c r="AF137" s="57"/>
      <c r="AG137" s="60"/>
      <c r="AH137" s="231"/>
      <c r="AI137" s="232"/>
      <c r="AJ137" s="232"/>
      <c r="AK137" s="232"/>
      <c r="AL137" s="232"/>
      <c r="AM137" s="232"/>
    </row>
    <row r="138" spans="1:42" x14ac:dyDescent="0.2">
      <c r="A138" s="61"/>
      <c r="B138" s="62"/>
      <c r="C138" s="63" t="s">
        <v>20</v>
      </c>
      <c r="D138" s="64"/>
      <c r="E138" s="64"/>
      <c r="F138" s="64"/>
      <c r="G138" s="65"/>
      <c r="H138" s="64"/>
      <c r="I138" s="64"/>
      <c r="J138" s="64"/>
      <c r="K138" s="64"/>
      <c r="L138" s="64"/>
      <c r="M138" s="55"/>
      <c r="N138" s="56" t="s">
        <v>15</v>
      </c>
      <c r="O138" s="59"/>
      <c r="P138" s="66"/>
      <c r="Q138" s="57"/>
      <c r="R138" s="57"/>
      <c r="S138" s="178">
        <v>0</v>
      </c>
      <c r="T138" s="67" t="s">
        <v>45</v>
      </c>
      <c r="U138" s="68"/>
      <c r="V138" s="57"/>
      <c r="W138" s="234">
        <v>0</v>
      </c>
      <c r="X138" s="234"/>
      <c r="Y138" s="234"/>
      <c r="Z138" s="234"/>
      <c r="AA138" s="234"/>
      <c r="AB138" s="69" t="s">
        <v>31</v>
      </c>
      <c r="AC138" s="57"/>
      <c r="AD138" s="70"/>
      <c r="AE138" s="57"/>
      <c r="AF138" s="57"/>
      <c r="AG138" s="71"/>
      <c r="AH138" s="231"/>
      <c r="AI138" s="232"/>
      <c r="AJ138" s="232"/>
      <c r="AK138" s="232"/>
      <c r="AL138" s="232"/>
      <c r="AM138" s="232"/>
    </row>
    <row r="139" spans="1:42" x14ac:dyDescent="0.2">
      <c r="A139" s="16"/>
      <c r="B139" s="16"/>
      <c r="D139" s="16"/>
      <c r="M139" s="55"/>
      <c r="N139" s="56"/>
      <c r="O139" s="57"/>
      <c r="P139" s="6"/>
      <c r="Q139" s="57"/>
      <c r="R139" s="57"/>
      <c r="S139" s="57"/>
      <c r="T139" s="57"/>
      <c r="U139" s="57"/>
      <c r="V139" s="57"/>
      <c r="W139" s="57"/>
      <c r="X139" s="58"/>
      <c r="Y139" s="58"/>
      <c r="Z139" s="58"/>
      <c r="AA139" s="57"/>
      <c r="AB139" s="59"/>
      <c r="AC139" s="59"/>
      <c r="AD139" s="58"/>
      <c r="AE139" s="57"/>
      <c r="AF139" s="57"/>
      <c r="AG139" s="60"/>
      <c r="AH139" s="72"/>
      <c r="AI139" s="73"/>
      <c r="AJ139" s="73"/>
      <c r="AK139" s="73"/>
      <c r="AL139" s="73"/>
      <c r="AM139" s="73"/>
    </row>
    <row r="140" spans="1:42" ht="14.25" x14ac:dyDescent="0.2">
      <c r="A140" s="16"/>
      <c r="B140" s="74"/>
      <c r="C140" s="142" t="s">
        <v>6</v>
      </c>
      <c r="D140" s="75" t="s">
        <v>65</v>
      </c>
      <c r="E140" s="17"/>
      <c r="F140" s="17"/>
      <c r="G140" s="17"/>
      <c r="H140" s="17"/>
      <c r="I140" s="17"/>
      <c r="J140" s="17"/>
      <c r="K140" s="17"/>
      <c r="L140" s="17"/>
      <c r="M140" s="55"/>
      <c r="N140" s="56" t="s">
        <v>4</v>
      </c>
      <c r="O140" s="57"/>
      <c r="P140" s="57"/>
      <c r="Q140" s="57"/>
      <c r="R140" s="57"/>
      <c r="S140" s="57"/>
      <c r="T140" s="57"/>
      <c r="U140" s="57"/>
      <c r="V140" s="57"/>
      <c r="W140" s="76"/>
      <c r="X140" s="58"/>
      <c r="Y140" s="58"/>
      <c r="Z140" s="58"/>
      <c r="AA140" s="57"/>
      <c r="AB140" s="68"/>
      <c r="AC140" s="191">
        <v>0</v>
      </c>
      <c r="AD140" s="192"/>
      <c r="AE140" s="192"/>
      <c r="AF140" s="193"/>
      <c r="AG140" s="60"/>
      <c r="AI140" s="39" t="str">
        <f>IF(AC140&lt;=200,"X","")</f>
        <v>X</v>
      </c>
      <c r="AJ140" s="16" t="s">
        <v>0</v>
      </c>
      <c r="AK140" s="16"/>
      <c r="AL140" s="40" t="str">
        <f>IF(AC140&gt;200,"X","")</f>
        <v/>
      </c>
      <c r="AM140" s="16" t="s">
        <v>1</v>
      </c>
      <c r="AN140" s="77"/>
    </row>
    <row r="141" spans="1:42" ht="3.95" customHeight="1" x14ac:dyDescent="0.2">
      <c r="A141" s="16"/>
      <c r="B141" s="16"/>
      <c r="C141" s="78"/>
      <c r="D141" s="23"/>
      <c r="E141" s="17"/>
      <c r="F141" s="17"/>
      <c r="G141" s="17"/>
      <c r="H141" s="17"/>
      <c r="I141" s="17"/>
      <c r="J141" s="17"/>
      <c r="K141" s="17"/>
      <c r="L141" s="17"/>
      <c r="M141" s="55"/>
      <c r="N141" s="56"/>
      <c r="O141" s="57"/>
      <c r="P141" s="6"/>
      <c r="Q141" s="57"/>
      <c r="R141" s="57"/>
      <c r="S141" s="57"/>
      <c r="T141" s="57"/>
      <c r="U141" s="57"/>
      <c r="V141" s="57"/>
      <c r="W141" s="57"/>
      <c r="X141" s="58"/>
      <c r="Y141" s="58"/>
      <c r="Z141" s="58"/>
      <c r="AA141" s="57"/>
      <c r="AB141" s="59"/>
      <c r="AC141" s="59"/>
      <c r="AD141" s="58"/>
      <c r="AE141" s="57"/>
      <c r="AF141" s="57"/>
      <c r="AG141" s="60"/>
      <c r="AH141" s="79"/>
      <c r="AI141" s="79"/>
      <c r="AJ141" s="79"/>
      <c r="AK141" s="79"/>
      <c r="AL141" s="79"/>
      <c r="AM141" s="79"/>
    </row>
    <row r="142" spans="1:42" x14ac:dyDescent="0.2">
      <c r="A142" s="16"/>
      <c r="B142" s="74"/>
      <c r="C142" s="78"/>
      <c r="D142" s="9"/>
      <c r="E142" s="17"/>
      <c r="F142" s="17"/>
      <c r="G142" s="17"/>
      <c r="H142" s="17"/>
      <c r="I142" s="17"/>
      <c r="J142" s="17"/>
      <c r="K142" s="17"/>
      <c r="L142" s="17"/>
      <c r="M142" s="55"/>
      <c r="N142" s="56" t="s">
        <v>17</v>
      </c>
      <c r="O142" s="57"/>
      <c r="P142" s="76"/>
      <c r="Q142" s="57"/>
      <c r="R142" s="57"/>
      <c r="S142" s="57"/>
      <c r="T142" s="57"/>
      <c r="U142" s="57"/>
      <c r="V142" s="57"/>
      <c r="W142" s="80"/>
      <c r="X142" s="58"/>
      <c r="Y142" s="58"/>
      <c r="Z142" s="58"/>
      <c r="AA142" s="57"/>
      <c r="AB142" s="68"/>
      <c r="AC142" s="191">
        <v>0</v>
      </c>
      <c r="AD142" s="192"/>
      <c r="AE142" s="192"/>
      <c r="AF142" s="193"/>
      <c r="AG142" s="81" t="s">
        <v>2</v>
      </c>
      <c r="AN142" s="77"/>
      <c r="AP142" s="74"/>
    </row>
    <row r="143" spans="1:42" ht="3.95" customHeight="1" x14ac:dyDescent="0.2">
      <c r="A143" s="16"/>
      <c r="B143" s="16"/>
      <c r="C143" s="78"/>
      <c r="D143" s="23"/>
      <c r="E143" s="17"/>
      <c r="F143" s="17"/>
      <c r="G143" s="17"/>
      <c r="H143" s="17"/>
      <c r="I143" s="17"/>
      <c r="J143" s="17"/>
      <c r="K143" s="17"/>
      <c r="L143" s="17"/>
      <c r="M143" s="55"/>
      <c r="N143" s="56"/>
      <c r="O143" s="57"/>
      <c r="P143" s="6"/>
      <c r="Q143" s="57"/>
      <c r="R143" s="57"/>
      <c r="S143" s="57"/>
      <c r="T143" s="57"/>
      <c r="U143" s="57"/>
      <c r="V143" s="57"/>
      <c r="W143" s="57"/>
      <c r="X143" s="58"/>
      <c r="Y143" s="58"/>
      <c r="Z143" s="58"/>
      <c r="AA143" s="57"/>
      <c r="AB143" s="59"/>
      <c r="AC143" s="59"/>
      <c r="AD143" s="58"/>
      <c r="AE143" s="57"/>
      <c r="AF143" s="57"/>
      <c r="AG143" s="60"/>
      <c r="AH143" s="79"/>
      <c r="AI143" s="79"/>
      <c r="AJ143" s="79"/>
      <c r="AK143" s="79"/>
      <c r="AL143" s="79"/>
      <c r="AM143" s="79"/>
    </row>
    <row r="144" spans="1:42" x14ac:dyDescent="0.2">
      <c r="A144" s="82"/>
      <c r="B144" s="82"/>
      <c r="C144" s="78"/>
      <c r="D144" s="75"/>
      <c r="E144" s="23"/>
      <c r="F144" s="23"/>
      <c r="G144" s="23"/>
      <c r="H144" s="23"/>
      <c r="I144" s="23"/>
      <c r="J144" s="23"/>
      <c r="K144" s="23"/>
      <c r="L144" s="17"/>
      <c r="M144" s="55"/>
      <c r="N144" s="56" t="s">
        <v>18</v>
      </c>
      <c r="O144" s="57"/>
      <c r="P144" s="6"/>
      <c r="Q144" s="57"/>
      <c r="R144" s="57"/>
      <c r="S144" s="57"/>
      <c r="T144" s="57"/>
      <c r="U144" s="57"/>
      <c r="V144" s="57"/>
      <c r="W144" s="57"/>
      <c r="X144" s="83"/>
      <c r="Y144" s="57"/>
      <c r="Z144" s="57"/>
      <c r="AA144" s="57"/>
      <c r="AB144" s="68"/>
      <c r="AC144" s="191">
        <v>0</v>
      </c>
      <c r="AD144" s="192"/>
      <c r="AE144" s="192"/>
      <c r="AF144" s="193"/>
      <c r="AG144" s="81" t="s">
        <v>2</v>
      </c>
      <c r="AN144" s="77"/>
    </row>
    <row r="145" spans="1:41" ht="3.95" customHeight="1" x14ac:dyDescent="0.2">
      <c r="A145" s="16"/>
      <c r="B145" s="16"/>
      <c r="C145" s="78"/>
      <c r="D145" s="75"/>
      <c r="E145" s="23"/>
      <c r="F145" s="23"/>
      <c r="G145" s="23"/>
      <c r="H145" s="23"/>
      <c r="I145" s="23"/>
      <c r="J145" s="23"/>
      <c r="K145" s="23"/>
      <c r="L145" s="17"/>
      <c r="M145" s="55"/>
      <c r="N145" s="56"/>
      <c r="O145" s="57"/>
      <c r="P145" s="6"/>
      <c r="Q145" s="57"/>
      <c r="R145" s="57"/>
      <c r="S145" s="57"/>
      <c r="T145" s="57"/>
      <c r="U145" s="57"/>
      <c r="V145" s="57"/>
      <c r="W145" s="57"/>
      <c r="X145" s="58"/>
      <c r="Y145" s="58"/>
      <c r="Z145" s="58"/>
      <c r="AA145" s="57"/>
      <c r="AB145" s="59"/>
      <c r="AC145" s="59"/>
      <c r="AD145" s="58"/>
      <c r="AE145" s="57"/>
      <c r="AF145" s="57"/>
      <c r="AG145" s="60"/>
      <c r="AH145" s="79"/>
      <c r="AI145" s="79"/>
      <c r="AJ145" s="79"/>
      <c r="AK145" s="79"/>
      <c r="AL145" s="79"/>
      <c r="AM145" s="79"/>
    </row>
    <row r="146" spans="1:41" s="3" customFormat="1" ht="13.5" customHeight="1" x14ac:dyDescent="0.2">
      <c r="A146" s="19"/>
      <c r="B146" s="19"/>
      <c r="C146" s="142" t="s">
        <v>6</v>
      </c>
      <c r="D146" s="211" t="s">
        <v>66</v>
      </c>
      <c r="E146" s="211"/>
      <c r="F146" s="211"/>
      <c r="G146" s="211"/>
      <c r="H146" s="211"/>
      <c r="I146" s="211"/>
      <c r="J146" s="211"/>
      <c r="K146" s="211"/>
      <c r="L146" s="17"/>
      <c r="M146" s="55"/>
      <c r="N146" s="56" t="s">
        <v>5</v>
      </c>
      <c r="O146" s="57"/>
      <c r="P146" s="88"/>
      <c r="Q146" s="57"/>
      <c r="R146" s="57"/>
      <c r="S146" s="57"/>
      <c r="T146" s="57"/>
      <c r="U146" s="57"/>
      <c r="V146" s="57"/>
      <c r="W146" s="84"/>
      <c r="X146" s="66"/>
      <c r="Y146" s="66"/>
      <c r="Z146" s="66"/>
      <c r="AA146" s="57"/>
      <c r="AB146" s="85"/>
      <c r="AC146" s="191">
        <v>0</v>
      </c>
      <c r="AD146" s="192"/>
      <c r="AE146" s="192"/>
      <c r="AF146" s="193"/>
      <c r="AG146" s="86" t="s">
        <v>3</v>
      </c>
      <c r="AH146" s="1"/>
      <c r="AI146" s="39" t="str">
        <f>IF(AC146&lt;=200,"X","")</f>
        <v>X</v>
      </c>
      <c r="AJ146" s="16" t="s">
        <v>0</v>
      </c>
      <c r="AK146" s="16"/>
      <c r="AL146" s="40" t="str">
        <f>IF(AC146&gt;200,"X","")</f>
        <v/>
      </c>
      <c r="AM146" s="16" t="s">
        <v>1</v>
      </c>
      <c r="AN146" s="1"/>
    </row>
    <row r="147" spans="1:41" ht="3.95" customHeight="1" x14ac:dyDescent="0.2">
      <c r="A147" s="16"/>
      <c r="B147" s="16"/>
      <c r="C147" s="78"/>
      <c r="D147" s="211"/>
      <c r="E147" s="211"/>
      <c r="F147" s="211"/>
      <c r="G147" s="211"/>
      <c r="H147" s="211"/>
      <c r="I147" s="211"/>
      <c r="J147" s="211"/>
      <c r="K147" s="211"/>
      <c r="L147" s="17"/>
      <c r="M147" s="55"/>
      <c r="N147" s="56"/>
      <c r="O147" s="57"/>
      <c r="P147" s="6"/>
      <c r="Q147" s="57"/>
      <c r="R147" s="57"/>
      <c r="S147" s="57"/>
      <c r="T147" s="57"/>
      <c r="U147" s="57"/>
      <c r="V147" s="57"/>
      <c r="W147" s="57"/>
      <c r="X147" s="58"/>
      <c r="Y147" s="58"/>
      <c r="Z147" s="58"/>
      <c r="AA147" s="57"/>
      <c r="AB147" s="59"/>
      <c r="AC147" s="59"/>
      <c r="AD147" s="58"/>
      <c r="AE147" s="57">
        <v>0</v>
      </c>
      <c r="AF147" s="57"/>
      <c r="AG147" s="60"/>
      <c r="AH147" s="79"/>
      <c r="AI147" s="79"/>
      <c r="AJ147" s="79"/>
      <c r="AK147" s="79"/>
      <c r="AL147" s="79"/>
      <c r="AM147" s="79"/>
    </row>
    <row r="148" spans="1:41" ht="16.5" customHeight="1" x14ac:dyDescent="0.2">
      <c r="A148" s="16"/>
      <c r="B148" s="74"/>
      <c r="C148" s="78"/>
      <c r="D148" s="211"/>
      <c r="E148" s="211"/>
      <c r="F148" s="211"/>
      <c r="G148" s="211"/>
      <c r="H148" s="211"/>
      <c r="I148" s="211"/>
      <c r="J148" s="211"/>
      <c r="K148" s="211"/>
      <c r="L148" s="17"/>
      <c r="M148" s="55"/>
      <c r="N148" s="209" t="s">
        <v>81</v>
      </c>
      <c r="O148" s="209"/>
      <c r="P148" s="209"/>
      <c r="Q148" s="209"/>
      <c r="R148" s="209"/>
      <c r="S148" s="209"/>
      <c r="T148" s="209"/>
      <c r="U148" s="209"/>
      <c r="V148" s="209"/>
      <c r="W148" s="209"/>
      <c r="X148" s="209"/>
      <c r="Y148" s="209"/>
      <c r="Z148" s="209"/>
      <c r="AA148" s="209"/>
      <c r="AB148" s="85"/>
      <c r="AC148" s="191">
        <v>0</v>
      </c>
      <c r="AD148" s="192"/>
      <c r="AE148" s="192"/>
      <c r="AF148" s="193"/>
      <c r="AG148" s="86" t="s">
        <v>2</v>
      </c>
    </row>
    <row r="149" spans="1:41" ht="16.5" customHeight="1" x14ac:dyDescent="0.2">
      <c r="A149" s="16"/>
      <c r="B149" s="74"/>
      <c r="C149" s="78"/>
      <c r="D149" s="87"/>
      <c r="E149" s="87"/>
      <c r="F149" s="87"/>
      <c r="G149" s="87"/>
      <c r="H149" s="87"/>
      <c r="I149" s="87"/>
      <c r="J149" s="87"/>
      <c r="K149" s="87"/>
      <c r="L149" s="17"/>
      <c r="M149" s="55"/>
      <c r="N149" s="209"/>
      <c r="O149" s="209"/>
      <c r="P149" s="209"/>
      <c r="Q149" s="209"/>
      <c r="R149" s="209"/>
      <c r="S149" s="209"/>
      <c r="T149" s="209"/>
      <c r="U149" s="209"/>
      <c r="V149" s="209"/>
      <c r="W149" s="209"/>
      <c r="X149" s="209"/>
      <c r="Y149" s="209"/>
      <c r="Z149" s="209"/>
      <c r="AA149" s="209"/>
      <c r="AB149" s="85"/>
      <c r="AC149" s="89"/>
      <c r="AD149" s="89"/>
      <c r="AE149" s="89"/>
      <c r="AF149" s="89"/>
      <c r="AG149" s="86"/>
    </row>
    <row r="150" spans="1:41" x14ac:dyDescent="0.2">
      <c r="A150" s="16"/>
      <c r="B150" s="74"/>
      <c r="C150" s="78"/>
      <c r="D150" s="9"/>
      <c r="E150" s="17"/>
      <c r="F150" s="17"/>
      <c r="G150" s="17"/>
      <c r="H150" s="17"/>
      <c r="I150" s="17"/>
      <c r="J150" s="17"/>
      <c r="K150" s="17"/>
      <c r="L150" s="17"/>
      <c r="M150" s="90"/>
      <c r="N150" s="209"/>
      <c r="O150" s="209"/>
      <c r="P150" s="209"/>
      <c r="Q150" s="209"/>
      <c r="R150" s="209"/>
      <c r="S150" s="209"/>
      <c r="T150" s="209"/>
      <c r="U150" s="209"/>
      <c r="V150" s="209"/>
      <c r="W150" s="209"/>
      <c r="X150" s="209"/>
      <c r="Y150" s="209"/>
      <c r="Z150" s="209"/>
      <c r="AA150" s="209"/>
      <c r="AB150" s="85"/>
      <c r="AC150" s="89"/>
      <c r="AD150" s="89"/>
      <c r="AE150" s="89"/>
      <c r="AF150" s="89"/>
      <c r="AG150" s="86"/>
    </row>
    <row r="151" spans="1:41" ht="3.95" customHeight="1" x14ac:dyDescent="0.2">
      <c r="A151" s="16"/>
      <c r="B151" s="16"/>
      <c r="C151" s="78"/>
      <c r="D151" s="23"/>
      <c r="E151" s="17"/>
      <c r="F151" s="17"/>
      <c r="G151" s="17"/>
      <c r="H151" s="17"/>
      <c r="I151" s="17"/>
      <c r="J151" s="17"/>
      <c r="K151" s="17"/>
      <c r="L151" s="17"/>
      <c r="M151" s="55"/>
      <c r="N151" s="59"/>
      <c r="O151" s="57"/>
      <c r="P151" s="6"/>
      <c r="Q151" s="57"/>
      <c r="R151" s="57"/>
      <c r="S151" s="57"/>
      <c r="T151" s="57"/>
      <c r="U151" s="57"/>
      <c r="V151" s="57"/>
      <c r="W151" s="57"/>
      <c r="X151" s="58"/>
      <c r="Y151" s="58"/>
      <c r="Z151" s="58"/>
      <c r="AA151" s="57"/>
      <c r="AB151" s="59"/>
      <c r="AC151" s="59"/>
      <c r="AD151" s="58"/>
      <c r="AE151" s="57"/>
      <c r="AF151" s="57"/>
      <c r="AG151" s="60"/>
      <c r="AH151" s="79"/>
      <c r="AI151" s="79"/>
      <c r="AJ151" s="79"/>
      <c r="AK151" s="79"/>
      <c r="AL151" s="79"/>
      <c r="AM151" s="79"/>
    </row>
    <row r="152" spans="1:41" ht="16.5" customHeight="1" x14ac:dyDescent="0.2">
      <c r="C152" s="142" t="s">
        <v>6</v>
      </c>
      <c r="D152" s="75" t="s">
        <v>69</v>
      </c>
      <c r="E152" s="17"/>
      <c r="F152" s="17"/>
      <c r="G152" s="17"/>
      <c r="H152" s="17"/>
      <c r="I152" s="17"/>
      <c r="J152" s="17"/>
      <c r="K152" s="43"/>
      <c r="L152" s="17"/>
      <c r="M152" s="55"/>
      <c r="N152" s="209" t="s">
        <v>82</v>
      </c>
      <c r="O152" s="209"/>
      <c r="P152" s="209"/>
      <c r="Q152" s="209"/>
      <c r="R152" s="209"/>
      <c r="S152" s="209"/>
      <c r="T152" s="209"/>
      <c r="U152" s="209"/>
      <c r="V152" s="209"/>
      <c r="W152" s="209"/>
      <c r="X152" s="209"/>
      <c r="Y152" s="209"/>
      <c r="Z152" s="209"/>
      <c r="AA152" s="209"/>
      <c r="AB152" s="68"/>
      <c r="AC152" s="191">
        <v>0</v>
      </c>
      <c r="AD152" s="192"/>
      <c r="AE152" s="192"/>
      <c r="AF152" s="193"/>
      <c r="AG152" s="86" t="s">
        <v>2</v>
      </c>
      <c r="AI152" s="39" t="str">
        <f>IF(AC152&lt;=15,"X","")</f>
        <v>X</v>
      </c>
      <c r="AJ152" s="16" t="s">
        <v>0</v>
      </c>
      <c r="AK152" s="16"/>
      <c r="AL152" s="40" t="str">
        <f>IF(AC152&gt;15,"X","")</f>
        <v/>
      </c>
      <c r="AM152" s="16" t="s">
        <v>1</v>
      </c>
    </row>
    <row r="153" spans="1:41" ht="16.5" customHeight="1" x14ac:dyDescent="0.2">
      <c r="C153" s="9"/>
      <c r="D153" s="75"/>
      <c r="E153" s="17"/>
      <c r="F153" s="17"/>
      <c r="G153" s="17"/>
      <c r="H153" s="17"/>
      <c r="I153" s="17"/>
      <c r="J153" s="17"/>
      <c r="K153" s="43"/>
      <c r="L153" s="17"/>
      <c r="M153" s="55"/>
      <c r="N153" s="209"/>
      <c r="O153" s="209"/>
      <c r="P153" s="209"/>
      <c r="Q153" s="209"/>
      <c r="R153" s="209"/>
      <c r="S153" s="209"/>
      <c r="T153" s="209"/>
      <c r="U153" s="209"/>
      <c r="V153" s="209"/>
      <c r="W153" s="209"/>
      <c r="X153" s="209"/>
      <c r="Y153" s="209"/>
      <c r="Z153" s="209"/>
      <c r="AA153" s="209"/>
      <c r="AB153" s="68"/>
      <c r="AC153" s="89"/>
      <c r="AD153" s="89"/>
      <c r="AE153" s="89"/>
      <c r="AF153" s="89"/>
      <c r="AG153" s="86"/>
      <c r="AI153" s="34"/>
      <c r="AJ153" s="16"/>
      <c r="AK153" s="16"/>
      <c r="AL153" s="42"/>
      <c r="AM153" s="16"/>
    </row>
    <row r="154" spans="1:41" x14ac:dyDescent="0.2">
      <c r="C154" s="91"/>
      <c r="D154" s="75"/>
      <c r="E154" s="17"/>
      <c r="F154" s="17"/>
      <c r="G154" s="17"/>
      <c r="H154" s="17"/>
      <c r="I154" s="17"/>
      <c r="J154" s="17"/>
      <c r="K154" s="43"/>
      <c r="L154" s="17"/>
      <c r="M154" s="92"/>
      <c r="N154" s="209"/>
      <c r="O154" s="209"/>
      <c r="P154" s="209"/>
      <c r="Q154" s="209"/>
      <c r="R154" s="209"/>
      <c r="S154" s="209"/>
      <c r="T154" s="209"/>
      <c r="U154" s="209"/>
      <c r="V154" s="209"/>
      <c r="W154" s="209"/>
      <c r="X154" s="209"/>
      <c r="Y154" s="209"/>
      <c r="Z154" s="209"/>
      <c r="AA154" s="209"/>
      <c r="AB154" s="68"/>
      <c r="AC154" s="89"/>
      <c r="AD154" s="89"/>
      <c r="AE154" s="89"/>
      <c r="AF154" s="89"/>
      <c r="AG154" s="86"/>
      <c r="AI154" s="34"/>
      <c r="AJ154" s="16"/>
      <c r="AK154" s="16"/>
      <c r="AL154" s="42"/>
      <c r="AM154" s="16"/>
    </row>
    <row r="155" spans="1:41" s="3" customFormat="1" ht="13.5" customHeight="1" x14ac:dyDescent="0.2">
      <c r="A155" s="1"/>
      <c r="B155" s="1"/>
      <c r="C155" s="142" t="s">
        <v>6</v>
      </c>
      <c r="D155" s="75" t="s">
        <v>67</v>
      </c>
      <c r="E155" s="17"/>
      <c r="F155" s="17"/>
      <c r="G155" s="17"/>
      <c r="H155" s="17"/>
      <c r="I155" s="17"/>
      <c r="J155" s="17"/>
      <c r="K155" s="43"/>
      <c r="L155" s="17"/>
      <c r="M155" s="55"/>
      <c r="N155" s="56" t="s">
        <v>71</v>
      </c>
      <c r="O155" s="59"/>
      <c r="P155" s="93"/>
      <c r="Q155" s="59"/>
      <c r="R155" s="59"/>
      <c r="S155" s="59"/>
      <c r="T155" s="59"/>
      <c r="U155" s="57"/>
      <c r="V155" s="57"/>
      <c r="W155" s="84"/>
      <c r="X155" s="66"/>
      <c r="Y155" s="66"/>
      <c r="Z155" s="66"/>
      <c r="AA155" s="57"/>
      <c r="AB155" s="57"/>
      <c r="AC155" s="212" t="e">
        <f>(AC142*9)/AC140</f>
        <v>#DIV/0!</v>
      </c>
      <c r="AD155" s="213"/>
      <c r="AE155" s="213"/>
      <c r="AF155" s="214"/>
      <c r="AG155" s="86"/>
      <c r="AH155" s="1"/>
      <c r="AI155" s="39" t="e">
        <f>IF(AC155&lt;=35%,"X","")</f>
        <v>#DIV/0!</v>
      </c>
      <c r="AJ155" s="16" t="s">
        <v>0</v>
      </c>
      <c r="AK155" s="16"/>
      <c r="AL155" s="40" t="e">
        <f>IF(AC155&gt;35%,"X","")</f>
        <v>#DIV/0!</v>
      </c>
      <c r="AM155" s="16" t="s">
        <v>1</v>
      </c>
      <c r="AN155" s="1"/>
      <c r="AO155" s="1"/>
    </row>
    <row r="156" spans="1:41" ht="3.95" customHeight="1" x14ac:dyDescent="0.2">
      <c r="A156" s="16"/>
      <c r="B156" s="16"/>
      <c r="C156" s="78"/>
      <c r="D156" s="23"/>
      <c r="E156" s="17"/>
      <c r="F156" s="17"/>
      <c r="G156" s="17"/>
      <c r="H156" s="17"/>
      <c r="I156" s="17"/>
      <c r="J156" s="17"/>
      <c r="K156" s="17"/>
      <c r="L156" s="17"/>
      <c r="M156" s="55"/>
      <c r="N156" s="56"/>
      <c r="O156" s="57"/>
      <c r="P156" s="6"/>
      <c r="Q156" s="57"/>
      <c r="R156" s="57"/>
      <c r="S156" s="57"/>
      <c r="T156" s="57"/>
      <c r="U156" s="57"/>
      <c r="V156" s="57"/>
      <c r="W156" s="57"/>
      <c r="X156" s="58"/>
      <c r="Y156" s="58"/>
      <c r="Z156" s="58"/>
      <c r="AA156" s="57"/>
      <c r="AB156" s="59"/>
      <c r="AC156" s="59"/>
      <c r="AD156" s="58"/>
      <c r="AE156" s="57"/>
      <c r="AF156" s="57"/>
      <c r="AG156" s="60"/>
      <c r="AH156" s="79"/>
      <c r="AI156" s="79"/>
      <c r="AJ156" s="79"/>
      <c r="AK156" s="79"/>
      <c r="AL156" s="79"/>
      <c r="AM156" s="79"/>
    </row>
    <row r="157" spans="1:41" s="3" customFormat="1" ht="13.5" customHeight="1" x14ac:dyDescent="0.2">
      <c r="A157" s="1"/>
      <c r="B157" s="1"/>
      <c r="C157" s="142" t="s">
        <v>6</v>
      </c>
      <c r="D157" s="211" t="s">
        <v>68</v>
      </c>
      <c r="E157" s="211"/>
      <c r="F157" s="211"/>
      <c r="G157" s="211"/>
      <c r="H157" s="211"/>
      <c r="I157" s="211"/>
      <c r="J157" s="211"/>
      <c r="K157" s="211"/>
      <c r="L157" s="17"/>
      <c r="M157" s="55"/>
      <c r="N157" s="56" t="s">
        <v>72</v>
      </c>
      <c r="O157" s="59"/>
      <c r="P157" s="93"/>
      <c r="Q157" s="59"/>
      <c r="R157" s="59"/>
      <c r="S157" s="59"/>
      <c r="T157" s="59"/>
      <c r="U157" s="57"/>
      <c r="V157" s="57"/>
      <c r="W157" s="84"/>
      <c r="X157" s="66"/>
      <c r="Y157" s="66"/>
      <c r="Z157" s="66"/>
      <c r="AA157" s="57"/>
      <c r="AB157" s="94"/>
      <c r="AC157" s="212" t="e">
        <f>(AC144*9)/AC140</f>
        <v>#DIV/0!</v>
      </c>
      <c r="AD157" s="213"/>
      <c r="AE157" s="213"/>
      <c r="AF157" s="214"/>
      <c r="AG157" s="86"/>
      <c r="AH157" s="1"/>
      <c r="AI157" s="39" t="e">
        <f>IF(AC157&lt;10%,"X","")</f>
        <v>#DIV/0!</v>
      </c>
      <c r="AJ157" s="16" t="s">
        <v>0</v>
      </c>
      <c r="AK157" s="16"/>
      <c r="AL157" s="40" t="e">
        <f>IF(AC157&gt;=10%,"X","")</f>
        <v>#DIV/0!</v>
      </c>
      <c r="AM157" s="16" t="s">
        <v>1</v>
      </c>
      <c r="AN157" s="1"/>
      <c r="AO157" s="1"/>
    </row>
    <row r="158" spans="1:41" s="3" customFormat="1" ht="13.5" customHeight="1" x14ac:dyDescent="0.2">
      <c r="A158" s="1"/>
      <c r="B158" s="1"/>
      <c r="C158" s="9"/>
      <c r="D158" s="211"/>
      <c r="E158" s="211"/>
      <c r="F158" s="211"/>
      <c r="G158" s="211"/>
      <c r="H158" s="211"/>
      <c r="I158" s="211"/>
      <c r="J158" s="211"/>
      <c r="K158" s="211"/>
      <c r="L158" s="17"/>
      <c r="M158" s="55"/>
      <c r="N158" s="56"/>
      <c r="O158" s="59"/>
      <c r="P158" s="93"/>
      <c r="Q158" s="59"/>
      <c r="R158" s="59"/>
      <c r="S158" s="59"/>
      <c r="T158" s="59"/>
      <c r="U158" s="57"/>
      <c r="V158" s="57"/>
      <c r="W158" s="84"/>
      <c r="X158" s="66"/>
      <c r="Y158" s="66"/>
      <c r="Z158" s="66"/>
      <c r="AA158" s="57"/>
      <c r="AB158" s="94"/>
      <c r="AC158" s="95"/>
      <c r="AD158" s="95"/>
      <c r="AE158" s="95"/>
      <c r="AF158" s="95"/>
      <c r="AG158" s="86"/>
      <c r="AH158" s="1"/>
      <c r="AI158" s="34"/>
      <c r="AJ158" s="16"/>
      <c r="AK158" s="16"/>
      <c r="AL158" s="42"/>
      <c r="AM158" s="16"/>
      <c r="AN158" s="1"/>
      <c r="AO158" s="1"/>
    </row>
    <row r="159" spans="1:41" ht="3.95" customHeight="1" x14ac:dyDescent="0.2">
      <c r="A159" s="16"/>
      <c r="B159" s="16"/>
      <c r="C159" s="78"/>
      <c r="D159" s="23"/>
      <c r="E159" s="17"/>
      <c r="F159" s="17"/>
      <c r="G159" s="17"/>
      <c r="H159" s="17"/>
      <c r="I159" s="17"/>
      <c r="J159" s="17"/>
      <c r="K159" s="17"/>
      <c r="L159" s="17"/>
      <c r="M159" s="55"/>
      <c r="N159" s="56"/>
      <c r="O159" s="57"/>
      <c r="P159" s="6"/>
      <c r="Q159" s="57"/>
      <c r="R159" s="57"/>
      <c r="S159" s="57"/>
      <c r="T159" s="57"/>
      <c r="U159" s="57"/>
      <c r="V159" s="57"/>
      <c r="W159" s="57"/>
      <c r="X159" s="58"/>
      <c r="Y159" s="58"/>
      <c r="Z159" s="58"/>
      <c r="AA159" s="57"/>
      <c r="AB159" s="59"/>
      <c r="AC159" s="59"/>
      <c r="AD159" s="58"/>
      <c r="AE159" s="57"/>
      <c r="AF159" s="57"/>
      <c r="AG159" s="60"/>
      <c r="AH159" s="79"/>
      <c r="AI159" s="79"/>
      <c r="AJ159" s="79"/>
      <c r="AK159" s="79"/>
      <c r="AL159" s="79"/>
      <c r="AM159" s="79"/>
    </row>
    <row r="160" spans="1:41" s="3" customFormat="1" x14ac:dyDescent="0.2">
      <c r="A160" s="1"/>
      <c r="B160" s="1"/>
      <c r="C160" s="142" t="s">
        <v>6</v>
      </c>
      <c r="D160" s="75" t="s">
        <v>70</v>
      </c>
      <c r="E160" s="17"/>
      <c r="F160" s="17"/>
      <c r="G160" s="17"/>
      <c r="H160" s="17"/>
      <c r="I160" s="17"/>
      <c r="J160" s="17"/>
      <c r="K160" s="43"/>
      <c r="L160" s="17"/>
      <c r="M160" s="55"/>
      <c r="N160" s="56" t="s">
        <v>73</v>
      </c>
      <c r="O160" s="59"/>
      <c r="P160" s="93"/>
      <c r="Q160" s="59"/>
      <c r="R160" s="59"/>
      <c r="S160" s="59"/>
      <c r="T160" s="59"/>
      <c r="U160" s="57"/>
      <c r="V160" s="57"/>
      <c r="W160" s="96"/>
      <c r="X160" s="66"/>
      <c r="Y160" s="66"/>
      <c r="Z160" s="66"/>
      <c r="AA160" s="57"/>
      <c r="AB160" s="94"/>
      <c r="AC160" s="212" t="e">
        <f>AC152/W138</f>
        <v>#DIV/0!</v>
      </c>
      <c r="AD160" s="213"/>
      <c r="AE160" s="213"/>
      <c r="AF160" s="214"/>
      <c r="AG160" s="86"/>
      <c r="AH160" s="1"/>
      <c r="AI160" s="39" t="e">
        <f>IF(AC160&lt;=35%,"X","")</f>
        <v>#DIV/0!</v>
      </c>
      <c r="AJ160" s="16" t="s">
        <v>0</v>
      </c>
      <c r="AK160" s="16"/>
      <c r="AL160" s="40" t="e">
        <f>IF(AC160&gt;35%,"X","")</f>
        <v>#DIV/0!</v>
      </c>
      <c r="AM160" s="16" t="s">
        <v>1</v>
      </c>
      <c r="AN160" s="1"/>
      <c r="AO160" s="1"/>
    </row>
    <row r="161" spans="1:45" s="3" customFormat="1" ht="6" customHeight="1" x14ac:dyDescent="0.2">
      <c r="A161" s="1"/>
      <c r="B161" s="1"/>
      <c r="C161" s="1"/>
      <c r="D161" s="1"/>
      <c r="E161" s="1"/>
      <c r="F161" s="1"/>
      <c r="G161" s="1"/>
      <c r="H161" s="1"/>
      <c r="I161" s="1"/>
      <c r="J161" s="1"/>
      <c r="K161" s="1"/>
      <c r="L161" s="1"/>
      <c r="M161" s="97"/>
      <c r="N161" s="98"/>
      <c r="O161" s="98"/>
      <c r="P161" s="99"/>
      <c r="Q161" s="98"/>
      <c r="R161" s="98"/>
      <c r="S161" s="98"/>
      <c r="T161" s="98"/>
      <c r="U161" s="98"/>
      <c r="V161" s="98"/>
      <c r="W161" s="98"/>
      <c r="X161" s="100"/>
      <c r="Y161" s="98"/>
      <c r="Z161" s="98"/>
      <c r="AA161" s="98"/>
      <c r="AB161" s="100"/>
      <c r="AC161" s="100"/>
      <c r="AD161" s="101"/>
      <c r="AE161" s="101"/>
      <c r="AF161" s="101"/>
      <c r="AG161" s="102"/>
      <c r="AH161" s="1"/>
      <c r="AI161" s="1"/>
      <c r="AJ161" s="1"/>
      <c r="AK161" s="1"/>
      <c r="AL161" s="1"/>
      <c r="AM161" s="1"/>
      <c r="AN161" s="1"/>
      <c r="AO161" s="1"/>
      <c r="AP161" s="1"/>
      <c r="AQ161" s="1"/>
      <c r="AR161" s="1"/>
    </row>
    <row r="162" spans="1:45" s="3" customForma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row>
    <row r="163" spans="1:45" s="3" customForma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row>
    <row r="164" spans="1:45" ht="12" customHeight="1" x14ac:dyDescent="0.2">
      <c r="AE164" s="1" t="s">
        <v>38</v>
      </c>
    </row>
    <row r="165" spans="1:45" ht="6" customHeight="1" x14ac:dyDescent="0.2">
      <c r="C165" s="17"/>
      <c r="D165" s="17"/>
      <c r="E165" s="17"/>
      <c r="F165" s="17"/>
      <c r="G165" s="17"/>
      <c r="H165" s="23"/>
      <c r="I165" s="23"/>
      <c r="J165" s="23"/>
      <c r="K165" s="23"/>
      <c r="L165" s="24"/>
      <c r="M165" s="16"/>
      <c r="Q165" s="25"/>
      <c r="U165" s="17"/>
      <c r="AM165" s="8"/>
    </row>
    <row r="166" spans="1:45" s="140" customFormat="1" ht="15.75" x14ac:dyDescent="0.25">
      <c r="A166" s="188" t="s">
        <v>108</v>
      </c>
      <c r="B166" s="188"/>
      <c r="C166" s="188"/>
      <c r="D166" s="188"/>
      <c r="E166" s="188"/>
      <c r="F166" s="188"/>
      <c r="G166" s="188"/>
      <c r="H166" s="188"/>
      <c r="I166" s="188"/>
      <c r="J166" s="188"/>
      <c r="K166" s="188"/>
      <c r="L166" s="188"/>
      <c r="M166" s="188"/>
      <c r="N166" s="188"/>
      <c r="O166" s="188"/>
      <c r="P166" s="188"/>
      <c r="Q166" s="188"/>
      <c r="R166" s="188"/>
      <c r="S166" s="188"/>
      <c r="T166" s="188"/>
      <c r="U166" s="188"/>
      <c r="V166" s="188"/>
      <c r="W166" s="188"/>
      <c r="X166" s="188"/>
      <c r="Y166" s="188"/>
      <c r="Z166" s="188"/>
      <c r="AA166" s="188"/>
      <c r="AB166" s="188"/>
      <c r="AC166" s="188"/>
      <c r="AD166" s="188"/>
      <c r="AE166" s="188"/>
      <c r="AF166" s="188"/>
      <c r="AG166" s="188"/>
      <c r="AH166" s="188"/>
      <c r="AI166" s="188"/>
      <c r="AJ166" s="188"/>
      <c r="AK166" s="188"/>
      <c r="AL166" s="188"/>
      <c r="AM166" s="188"/>
      <c r="AN166" s="188"/>
    </row>
    <row r="167" spans="1:45" s="3" customForma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row>
    <row r="168" spans="1:45" s="103" customFormat="1" ht="15.75" customHeight="1" x14ac:dyDescent="0.2">
      <c r="A168" s="183">
        <v>4</v>
      </c>
      <c r="B168" s="183"/>
      <c r="C168" s="189" t="s">
        <v>98</v>
      </c>
      <c r="D168" s="189"/>
      <c r="E168" s="189"/>
      <c r="F168" s="189"/>
      <c r="G168" s="189"/>
      <c r="H168" s="189"/>
      <c r="I168" s="189"/>
      <c r="J168" s="189"/>
      <c r="K168" s="189"/>
      <c r="L168" s="189"/>
      <c r="M168" s="189"/>
      <c r="N168" s="189"/>
      <c r="O168" s="189"/>
      <c r="P168" s="189"/>
      <c r="Q168" s="189"/>
      <c r="R168" s="189"/>
      <c r="S168" s="189"/>
      <c r="T168" s="189"/>
      <c r="U168" s="189"/>
      <c r="V168" s="189"/>
      <c r="W168" s="189"/>
      <c r="X168" s="189"/>
      <c r="Y168" s="189"/>
      <c r="Z168" s="189"/>
      <c r="AA168" s="189"/>
      <c r="AB168" s="189"/>
      <c r="AC168" s="189"/>
      <c r="AD168" s="189"/>
      <c r="AE168" s="189"/>
      <c r="AF168" s="189"/>
      <c r="AG168" s="189"/>
      <c r="AH168" s="189"/>
      <c r="AI168" s="189"/>
      <c r="AJ168" s="189"/>
      <c r="AK168" s="189"/>
      <c r="AL168" s="189"/>
      <c r="AM168" s="189"/>
      <c r="AN168" s="1"/>
      <c r="AO168" s="1"/>
    </row>
    <row r="169" spans="1:45" s="103" customFormat="1" ht="15.75" customHeight="1" x14ac:dyDescent="0.2">
      <c r="A169" s="41"/>
      <c r="B169" s="41"/>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c r="AD169" s="189"/>
      <c r="AE169" s="189"/>
      <c r="AF169" s="189"/>
      <c r="AG169" s="189"/>
      <c r="AH169" s="189"/>
      <c r="AI169" s="189"/>
      <c r="AJ169" s="189"/>
      <c r="AK169" s="189"/>
      <c r="AL169" s="189"/>
      <c r="AM169" s="189"/>
      <c r="AN169" s="1"/>
      <c r="AO169" s="1"/>
    </row>
    <row r="170" spans="1:45" s="103" customFormat="1" ht="15.75" customHeight="1" x14ac:dyDescent="0.2">
      <c r="A170" s="41"/>
      <c r="B170" s="41"/>
      <c r="C170" s="189"/>
      <c r="D170" s="189"/>
      <c r="E170" s="189"/>
      <c r="F170" s="189"/>
      <c r="G170" s="189"/>
      <c r="H170" s="189"/>
      <c r="I170" s="189"/>
      <c r="J170" s="189"/>
      <c r="K170" s="189"/>
      <c r="L170" s="189"/>
      <c r="M170" s="189"/>
      <c r="N170" s="189"/>
      <c r="O170" s="189"/>
      <c r="P170" s="189"/>
      <c r="Q170" s="189"/>
      <c r="R170" s="189"/>
      <c r="S170" s="189"/>
      <c r="T170" s="189"/>
      <c r="U170" s="189"/>
      <c r="V170" s="189"/>
      <c r="W170" s="189"/>
      <c r="X170" s="189"/>
      <c r="Y170" s="189"/>
      <c r="Z170" s="189"/>
      <c r="AA170" s="189"/>
      <c r="AB170" s="189"/>
      <c r="AC170" s="189"/>
      <c r="AD170" s="189"/>
      <c r="AE170" s="189"/>
      <c r="AF170" s="189"/>
      <c r="AG170" s="189"/>
      <c r="AH170" s="189"/>
      <c r="AI170" s="189"/>
      <c r="AJ170" s="189"/>
      <c r="AK170" s="189"/>
      <c r="AL170" s="189"/>
      <c r="AM170" s="189"/>
      <c r="AN170" s="1"/>
      <c r="AO170" s="1"/>
    </row>
    <row r="171" spans="1:45" s="106" customFormat="1" ht="16.5" customHeight="1" x14ac:dyDescent="0.2">
      <c r="A171" s="104"/>
      <c r="B171" s="105"/>
      <c r="D171" s="142" t="s">
        <v>6</v>
      </c>
      <c r="E171" s="194" t="s">
        <v>16</v>
      </c>
      <c r="F171" s="194"/>
      <c r="G171" s="194"/>
      <c r="H171" s="194"/>
      <c r="I171" s="194"/>
      <c r="J171" s="194"/>
      <c r="K171" s="194"/>
      <c r="L171" s="194"/>
      <c r="M171" s="194"/>
      <c r="N171" s="194"/>
      <c r="O171" s="194"/>
      <c r="P171" s="194"/>
      <c r="Q171" s="194"/>
      <c r="R171" s="194"/>
      <c r="S171" s="194"/>
      <c r="T171" s="194"/>
      <c r="U171" s="194"/>
      <c r="V171" s="194"/>
      <c r="W171" s="105"/>
      <c r="X171" s="105"/>
      <c r="Y171" s="105"/>
      <c r="Z171" s="105"/>
      <c r="AA171" s="105"/>
      <c r="AB171" s="105"/>
      <c r="AC171" s="105"/>
      <c r="AD171" s="105"/>
      <c r="AE171" s="105"/>
      <c r="AF171" s="105"/>
      <c r="AG171" s="105"/>
      <c r="AH171" s="105"/>
      <c r="AI171" s="105"/>
      <c r="AJ171" s="105"/>
      <c r="AK171" s="105"/>
      <c r="AL171" s="105"/>
      <c r="AM171" s="105"/>
      <c r="AN171" s="105"/>
    </row>
    <row r="172" spans="1:45" x14ac:dyDescent="0.2">
      <c r="C172" s="107"/>
      <c r="D172" s="108"/>
      <c r="E172" s="109"/>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09"/>
      <c r="AF172" s="109"/>
      <c r="AG172" s="109"/>
      <c r="AH172" s="109"/>
      <c r="AI172" s="109"/>
      <c r="AJ172" s="109"/>
      <c r="AL172" s="109"/>
      <c r="AM172" s="109"/>
      <c r="AN172" s="8"/>
      <c r="AO172" s="8"/>
      <c r="AP172" s="8"/>
      <c r="AQ172" s="8"/>
      <c r="AR172" s="8"/>
      <c r="AS172" s="8"/>
    </row>
    <row r="173" spans="1:45" x14ac:dyDescent="0.2">
      <c r="C173" s="110"/>
      <c r="D173" s="111" t="s">
        <v>7</v>
      </c>
      <c r="E173" s="43" t="s">
        <v>83</v>
      </c>
      <c r="F173" s="112"/>
      <c r="G173" s="112"/>
      <c r="H173" s="113"/>
      <c r="I173" s="114"/>
      <c r="J173" s="114"/>
      <c r="K173" s="103"/>
      <c r="N173" s="115"/>
      <c r="O173" s="115"/>
      <c r="P173" s="115"/>
      <c r="Q173" s="115"/>
      <c r="AI173" s="177"/>
      <c r="AJ173" s="16" t="s">
        <v>0</v>
      </c>
      <c r="AK173" s="16"/>
      <c r="AL173" s="177"/>
      <c r="AM173" s="16" t="s">
        <v>1</v>
      </c>
    </row>
    <row r="174" spans="1:45" x14ac:dyDescent="0.2">
      <c r="C174" s="107"/>
      <c r="D174" s="107"/>
      <c r="E174" s="108"/>
      <c r="F174" s="109"/>
      <c r="G174" s="109"/>
      <c r="H174" s="109"/>
      <c r="I174" s="109"/>
      <c r="J174" s="109"/>
      <c r="K174" s="109"/>
      <c r="L174" s="109"/>
      <c r="M174" s="109"/>
      <c r="N174" s="109"/>
      <c r="O174" s="109"/>
      <c r="P174" s="109"/>
      <c r="Q174" s="109"/>
      <c r="R174" s="109"/>
      <c r="S174" s="109"/>
      <c r="T174" s="109"/>
      <c r="U174" s="109"/>
      <c r="V174" s="109"/>
      <c r="W174" s="109"/>
      <c r="X174" s="109"/>
      <c r="Y174" s="109"/>
      <c r="Z174" s="109"/>
      <c r="AA174" s="109"/>
      <c r="AB174" s="109"/>
      <c r="AC174" s="109"/>
      <c r="AD174" s="109"/>
      <c r="AE174" s="109"/>
      <c r="AF174" s="109"/>
      <c r="AG174" s="109"/>
      <c r="AH174" s="109"/>
      <c r="AI174" s="109"/>
      <c r="AJ174" s="109"/>
      <c r="AL174" s="109"/>
      <c r="AM174" s="109"/>
      <c r="AN174" s="8"/>
      <c r="AO174" s="8"/>
      <c r="AP174" s="8"/>
      <c r="AQ174" s="8"/>
      <c r="AR174" s="8"/>
      <c r="AS174" s="8"/>
    </row>
    <row r="175" spans="1:45" ht="15" customHeight="1" x14ac:dyDescent="0.2">
      <c r="C175" s="110"/>
      <c r="D175" s="111" t="s">
        <v>8</v>
      </c>
      <c r="E175" s="190" t="s">
        <v>86</v>
      </c>
      <c r="F175" s="190"/>
      <c r="G175" s="190"/>
      <c r="H175" s="190"/>
      <c r="I175" s="190"/>
      <c r="J175" s="190"/>
      <c r="K175" s="190"/>
      <c r="L175" s="190"/>
      <c r="M175" s="190"/>
      <c r="N175" s="190"/>
      <c r="O175" s="190"/>
      <c r="P175" s="190"/>
      <c r="Q175" s="190"/>
      <c r="R175" s="190"/>
      <c r="S175" s="190"/>
      <c r="T175" s="190"/>
      <c r="U175" s="190"/>
      <c r="V175" s="190"/>
      <c r="W175" s="190"/>
      <c r="X175" s="190"/>
      <c r="Y175" s="190"/>
      <c r="Z175" s="190"/>
      <c r="AA175" s="190"/>
      <c r="AB175" s="190"/>
      <c r="AC175" s="190"/>
      <c r="AD175" s="190"/>
      <c r="AE175" s="190"/>
      <c r="AF175" s="190"/>
      <c r="AG175" s="190"/>
      <c r="AH175" s="190"/>
      <c r="AI175" s="177"/>
      <c r="AJ175" s="16" t="s">
        <v>0</v>
      </c>
      <c r="AK175" s="16"/>
      <c r="AL175" s="177"/>
      <c r="AM175" s="16" t="s">
        <v>1</v>
      </c>
    </row>
    <row r="176" spans="1:45" ht="13.5" customHeight="1" x14ac:dyDescent="0.2">
      <c r="C176" s="53"/>
      <c r="D176" s="53"/>
      <c r="E176" s="190"/>
      <c r="F176" s="190"/>
      <c r="G176" s="190"/>
      <c r="H176" s="190"/>
      <c r="I176" s="190"/>
      <c r="J176" s="190"/>
      <c r="K176" s="190"/>
      <c r="L176" s="190"/>
      <c r="M176" s="190"/>
      <c r="N176" s="190"/>
      <c r="O176" s="190"/>
      <c r="P176" s="190"/>
      <c r="Q176" s="190"/>
      <c r="R176" s="190"/>
      <c r="S176" s="190"/>
      <c r="T176" s="190"/>
      <c r="U176" s="190"/>
      <c r="V176" s="190"/>
      <c r="W176" s="190"/>
      <c r="X176" s="190"/>
      <c r="Y176" s="190"/>
      <c r="Z176" s="190"/>
      <c r="AA176" s="190"/>
      <c r="AB176" s="190"/>
      <c r="AC176" s="190"/>
      <c r="AD176" s="190"/>
      <c r="AE176" s="190"/>
      <c r="AF176" s="190"/>
      <c r="AG176" s="190"/>
      <c r="AH176" s="190"/>
      <c r="AI176" s="34"/>
      <c r="AJ176" s="16"/>
      <c r="AK176" s="16"/>
      <c r="AL176" s="34"/>
      <c r="AM176" s="16"/>
    </row>
    <row r="177" spans="1:45" x14ac:dyDescent="0.2">
      <c r="C177" s="53"/>
      <c r="D177" s="53"/>
      <c r="E177" s="190"/>
      <c r="F177" s="190"/>
      <c r="G177" s="190"/>
      <c r="H177" s="190"/>
      <c r="I177" s="190"/>
      <c r="J177" s="190"/>
      <c r="K177" s="190"/>
      <c r="L177" s="190"/>
      <c r="M177" s="190"/>
      <c r="N177" s="190"/>
      <c r="O177" s="190"/>
      <c r="P177" s="190"/>
      <c r="Q177" s="190"/>
      <c r="R177" s="190"/>
      <c r="S177" s="190"/>
      <c r="T177" s="190"/>
      <c r="U177" s="190"/>
      <c r="V177" s="190"/>
      <c r="W177" s="190"/>
      <c r="X177" s="190"/>
      <c r="Y177" s="190"/>
      <c r="Z177" s="190"/>
      <c r="AA177" s="190"/>
      <c r="AB177" s="190"/>
      <c r="AC177" s="190"/>
      <c r="AD177" s="190"/>
      <c r="AE177" s="190"/>
      <c r="AF177" s="190"/>
      <c r="AG177" s="190"/>
      <c r="AH177" s="190"/>
      <c r="AI177" s="34"/>
      <c r="AJ177" s="16"/>
      <c r="AK177" s="16"/>
      <c r="AL177" s="34"/>
      <c r="AM177" s="16"/>
    </row>
    <row r="178" spans="1:45" x14ac:dyDescent="0.2">
      <c r="C178" s="53"/>
      <c r="D178" s="53"/>
      <c r="E178" s="190"/>
      <c r="F178" s="190"/>
      <c r="G178" s="190"/>
      <c r="H178" s="190"/>
      <c r="I178" s="190"/>
      <c r="J178" s="190"/>
      <c r="K178" s="190"/>
      <c r="L178" s="190"/>
      <c r="M178" s="190"/>
      <c r="N178" s="190"/>
      <c r="O178" s="190"/>
      <c r="P178" s="190"/>
      <c r="Q178" s="190"/>
      <c r="R178" s="190"/>
      <c r="S178" s="190"/>
      <c r="T178" s="190"/>
      <c r="U178" s="190"/>
      <c r="V178" s="190"/>
      <c r="W178" s="190"/>
      <c r="X178" s="190"/>
      <c r="Y178" s="190"/>
      <c r="Z178" s="190"/>
      <c r="AA178" s="190"/>
      <c r="AB178" s="190"/>
      <c r="AC178" s="190"/>
      <c r="AD178" s="190"/>
      <c r="AE178" s="190"/>
      <c r="AF178" s="190"/>
      <c r="AG178" s="190"/>
      <c r="AH178" s="190"/>
      <c r="AI178" s="34"/>
      <c r="AJ178" s="16"/>
      <c r="AK178" s="16"/>
      <c r="AL178" s="34"/>
      <c r="AM178" s="16"/>
    </row>
    <row r="179" spans="1:45" x14ac:dyDescent="0.2">
      <c r="C179" s="53"/>
      <c r="D179" s="116"/>
      <c r="E179" s="190"/>
      <c r="F179" s="190"/>
      <c r="G179" s="190"/>
      <c r="H179" s="190"/>
      <c r="I179" s="190"/>
      <c r="J179" s="190"/>
      <c r="K179" s="190"/>
      <c r="L179" s="190"/>
      <c r="M179" s="190"/>
      <c r="N179" s="190"/>
      <c r="O179" s="190"/>
      <c r="P179" s="190"/>
      <c r="Q179" s="190"/>
      <c r="R179" s="190"/>
      <c r="S179" s="190"/>
      <c r="T179" s="190"/>
      <c r="U179" s="190"/>
      <c r="V179" s="190"/>
      <c r="W179" s="190"/>
      <c r="X179" s="190"/>
      <c r="Y179" s="190"/>
      <c r="Z179" s="190"/>
      <c r="AA179" s="190"/>
      <c r="AB179" s="190"/>
      <c r="AC179" s="190"/>
      <c r="AD179" s="190"/>
      <c r="AE179" s="190"/>
      <c r="AF179" s="190"/>
      <c r="AG179" s="190"/>
      <c r="AH179" s="190"/>
      <c r="AI179" s="34"/>
      <c r="AJ179" s="16"/>
      <c r="AK179" s="16"/>
      <c r="AL179" s="34"/>
      <c r="AM179" s="16"/>
    </row>
    <row r="180" spans="1:45" x14ac:dyDescent="0.2">
      <c r="C180" s="53"/>
      <c r="D180" s="116"/>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4"/>
      <c r="AJ180" s="16"/>
      <c r="AK180" s="16"/>
      <c r="AL180" s="34"/>
      <c r="AM180" s="16"/>
    </row>
    <row r="181" spans="1:45" x14ac:dyDescent="0.2">
      <c r="C181" s="107"/>
      <c r="D181" s="111" t="s">
        <v>24</v>
      </c>
      <c r="E181" s="189" t="s">
        <v>84</v>
      </c>
      <c r="F181" s="189"/>
      <c r="G181" s="189"/>
      <c r="H181" s="189"/>
      <c r="I181" s="189"/>
      <c r="J181" s="189"/>
      <c r="K181" s="189"/>
      <c r="L181" s="189"/>
      <c r="M181" s="189"/>
      <c r="N181" s="189"/>
      <c r="O181" s="189"/>
      <c r="P181" s="189"/>
      <c r="Q181" s="189"/>
      <c r="R181" s="189"/>
      <c r="S181" s="189"/>
      <c r="T181" s="189"/>
      <c r="U181" s="189"/>
      <c r="V181" s="189"/>
      <c r="W181" s="189"/>
      <c r="X181" s="189"/>
      <c r="Y181" s="189"/>
      <c r="Z181" s="189"/>
      <c r="AA181" s="189"/>
      <c r="AB181" s="189"/>
      <c r="AC181" s="189"/>
      <c r="AD181" s="189"/>
      <c r="AE181" s="189"/>
      <c r="AF181" s="189"/>
      <c r="AG181" s="189"/>
      <c r="AH181" s="109"/>
      <c r="AI181" s="177"/>
      <c r="AJ181" s="16" t="s">
        <v>0</v>
      </c>
      <c r="AK181" s="16"/>
      <c r="AL181" s="177"/>
      <c r="AM181" s="16" t="s">
        <v>1</v>
      </c>
      <c r="AN181" s="8"/>
      <c r="AO181" s="8"/>
      <c r="AP181" s="8"/>
      <c r="AQ181" s="8"/>
      <c r="AR181" s="8"/>
      <c r="AS181" s="8"/>
    </row>
    <row r="182" spans="1:45" x14ac:dyDescent="0.2">
      <c r="C182" s="110"/>
      <c r="D182" s="116"/>
      <c r="E182" s="189"/>
      <c r="F182" s="189"/>
      <c r="G182" s="189"/>
      <c r="H182" s="189"/>
      <c r="I182" s="189"/>
      <c r="J182" s="189"/>
      <c r="K182" s="189"/>
      <c r="L182" s="189"/>
      <c r="M182" s="189"/>
      <c r="N182" s="189"/>
      <c r="O182" s="189"/>
      <c r="P182" s="189"/>
      <c r="Q182" s="189"/>
      <c r="R182" s="189"/>
      <c r="S182" s="189"/>
      <c r="T182" s="189"/>
      <c r="U182" s="189"/>
      <c r="V182" s="189"/>
      <c r="W182" s="189"/>
      <c r="X182" s="189"/>
      <c r="Y182" s="189"/>
      <c r="Z182" s="189"/>
      <c r="AA182" s="189"/>
      <c r="AB182" s="189"/>
      <c r="AC182" s="189"/>
      <c r="AD182" s="189"/>
      <c r="AE182" s="189"/>
      <c r="AF182" s="189"/>
      <c r="AG182" s="189"/>
    </row>
    <row r="183" spans="1:45" x14ac:dyDescent="0.2">
      <c r="C183" s="110"/>
      <c r="D183" s="116"/>
      <c r="E183" s="189"/>
      <c r="F183" s="189"/>
      <c r="G183" s="189"/>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c r="AD183" s="189"/>
      <c r="AE183" s="189"/>
      <c r="AF183" s="189"/>
      <c r="AG183" s="189"/>
    </row>
    <row r="184" spans="1:45" x14ac:dyDescent="0.2">
      <c r="C184" s="107"/>
      <c r="D184" s="107"/>
      <c r="E184" s="108"/>
      <c r="F184" s="109"/>
      <c r="G184" s="109"/>
      <c r="H184" s="109"/>
      <c r="I184" s="109"/>
      <c r="J184" s="109"/>
      <c r="K184" s="109"/>
      <c r="L184" s="109"/>
      <c r="M184" s="109"/>
      <c r="N184" s="109"/>
      <c r="O184" s="109"/>
      <c r="P184" s="109"/>
      <c r="Q184" s="109"/>
      <c r="R184" s="109"/>
      <c r="S184" s="109"/>
      <c r="T184" s="109"/>
      <c r="U184" s="109"/>
      <c r="V184" s="109"/>
      <c r="W184" s="109"/>
      <c r="X184" s="109"/>
      <c r="Y184" s="109"/>
      <c r="Z184" s="109"/>
      <c r="AA184" s="109"/>
      <c r="AB184" s="109"/>
      <c r="AC184" s="109"/>
      <c r="AD184" s="109"/>
      <c r="AE184" s="109"/>
      <c r="AF184" s="109"/>
      <c r="AG184" s="109"/>
      <c r="AH184" s="109"/>
      <c r="AI184" s="109"/>
      <c r="AJ184" s="109"/>
      <c r="AL184" s="109"/>
      <c r="AM184" s="109"/>
      <c r="AN184" s="8"/>
      <c r="AO184" s="8"/>
      <c r="AP184" s="8"/>
      <c r="AQ184" s="8"/>
      <c r="AR184" s="8"/>
      <c r="AS184" s="8"/>
    </row>
    <row r="185" spans="1:45" x14ac:dyDescent="0.2">
      <c r="C185" s="107"/>
      <c r="D185" s="111" t="s">
        <v>25</v>
      </c>
      <c r="E185" s="189" t="s">
        <v>85</v>
      </c>
      <c r="F185" s="189"/>
      <c r="G185" s="189"/>
      <c r="H185" s="189"/>
      <c r="I185" s="189"/>
      <c r="J185" s="189"/>
      <c r="K185" s="189"/>
      <c r="L185" s="189"/>
      <c r="M185" s="189"/>
      <c r="N185" s="189"/>
      <c r="O185" s="189"/>
      <c r="P185" s="189"/>
      <c r="Q185" s="189"/>
      <c r="R185" s="189"/>
      <c r="S185" s="189"/>
      <c r="T185" s="189"/>
      <c r="U185" s="189"/>
      <c r="V185" s="189"/>
      <c r="W185" s="189"/>
      <c r="X185" s="189"/>
      <c r="Y185" s="189"/>
      <c r="Z185" s="189"/>
      <c r="AA185" s="189"/>
      <c r="AB185" s="189"/>
      <c r="AC185" s="189"/>
      <c r="AD185" s="189"/>
      <c r="AE185" s="189"/>
      <c r="AF185" s="189"/>
      <c r="AG185" s="189"/>
      <c r="AH185" s="109"/>
      <c r="AI185" s="177"/>
      <c r="AJ185" s="16" t="s">
        <v>0</v>
      </c>
      <c r="AK185" s="16"/>
      <c r="AL185" s="177"/>
      <c r="AM185" s="16" t="s">
        <v>1</v>
      </c>
      <c r="AN185" s="8"/>
      <c r="AO185" s="8"/>
      <c r="AP185" s="8"/>
      <c r="AQ185" s="8"/>
      <c r="AR185" s="8"/>
      <c r="AS185" s="8"/>
    </row>
    <row r="186" spans="1:45" x14ac:dyDescent="0.2">
      <c r="C186" s="107"/>
      <c r="D186" s="110"/>
      <c r="E186" s="189"/>
      <c r="F186" s="189"/>
      <c r="G186" s="189"/>
      <c r="H186" s="189"/>
      <c r="I186" s="189"/>
      <c r="J186" s="189"/>
      <c r="K186" s="189"/>
      <c r="L186" s="189"/>
      <c r="M186" s="189"/>
      <c r="N186" s="189"/>
      <c r="O186" s="189"/>
      <c r="P186" s="189"/>
      <c r="Q186" s="189"/>
      <c r="R186" s="189"/>
      <c r="S186" s="189"/>
      <c r="T186" s="189"/>
      <c r="U186" s="189"/>
      <c r="V186" s="189"/>
      <c r="W186" s="189"/>
      <c r="X186" s="189"/>
      <c r="Y186" s="189"/>
      <c r="Z186" s="189"/>
      <c r="AA186" s="189"/>
      <c r="AB186" s="189"/>
      <c r="AC186" s="189"/>
      <c r="AD186" s="189"/>
      <c r="AE186" s="189"/>
      <c r="AF186" s="189"/>
      <c r="AG186" s="189"/>
      <c r="AH186" s="109"/>
      <c r="AI186" s="109"/>
      <c r="AJ186" s="109"/>
      <c r="AL186" s="109"/>
      <c r="AM186" s="109"/>
      <c r="AN186" s="8"/>
      <c r="AO186" s="8"/>
      <c r="AP186" s="8"/>
      <c r="AQ186" s="8"/>
      <c r="AR186" s="8"/>
      <c r="AS186" s="8"/>
    </row>
    <row r="187" spans="1:45" x14ac:dyDescent="0.2">
      <c r="C187" s="110"/>
      <c r="D187" s="116"/>
      <c r="E187" s="189"/>
      <c r="F187" s="189"/>
      <c r="G187" s="189"/>
      <c r="H187" s="189"/>
      <c r="I187" s="189"/>
      <c r="J187" s="189"/>
      <c r="K187" s="189"/>
      <c r="L187" s="189"/>
      <c r="M187" s="189"/>
      <c r="N187" s="189"/>
      <c r="O187" s="189"/>
      <c r="P187" s="189"/>
      <c r="Q187" s="189"/>
      <c r="R187" s="189"/>
      <c r="S187" s="189"/>
      <c r="T187" s="189"/>
      <c r="U187" s="189"/>
      <c r="V187" s="189"/>
      <c r="W187" s="189"/>
      <c r="X187" s="189"/>
      <c r="Y187" s="189"/>
      <c r="Z187" s="189"/>
      <c r="AA187" s="189"/>
      <c r="AB187" s="189"/>
      <c r="AC187" s="189"/>
      <c r="AD187" s="189"/>
      <c r="AE187" s="189"/>
      <c r="AF187" s="189"/>
      <c r="AG187" s="189"/>
      <c r="AH187" s="10"/>
    </row>
    <row r="188" spans="1:45" x14ac:dyDescent="0.2">
      <c r="C188" s="107"/>
      <c r="D188" s="107"/>
      <c r="E188" s="189"/>
      <c r="F188" s="189"/>
      <c r="G188" s="189"/>
      <c r="H188" s="189"/>
      <c r="I188" s="189"/>
      <c r="J188" s="189"/>
      <c r="K188" s="189"/>
      <c r="L188" s="189"/>
      <c r="M188" s="189"/>
      <c r="N188" s="189"/>
      <c r="O188" s="189"/>
      <c r="P188" s="189"/>
      <c r="Q188" s="189"/>
      <c r="R188" s="189"/>
      <c r="S188" s="189"/>
      <c r="T188" s="189"/>
      <c r="U188" s="189"/>
      <c r="V188" s="189"/>
      <c r="W188" s="189"/>
      <c r="X188" s="189"/>
      <c r="Y188" s="189"/>
      <c r="Z188" s="189"/>
      <c r="AA188" s="189"/>
      <c r="AB188" s="189"/>
      <c r="AC188" s="189"/>
      <c r="AD188" s="189"/>
      <c r="AE188" s="189"/>
      <c r="AF188" s="189"/>
      <c r="AG188" s="189"/>
      <c r="AH188" s="109"/>
      <c r="AI188" s="109"/>
      <c r="AJ188" s="109"/>
      <c r="AL188" s="109"/>
      <c r="AM188" s="109"/>
      <c r="AN188" s="8"/>
      <c r="AO188" s="8"/>
      <c r="AP188" s="8"/>
      <c r="AQ188" s="8"/>
      <c r="AR188" s="8"/>
      <c r="AS188" s="8"/>
    </row>
    <row r="189" spans="1:45" x14ac:dyDescent="0.2">
      <c r="C189" s="107"/>
      <c r="D189" s="107"/>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109"/>
      <c r="AI189" s="109"/>
      <c r="AJ189" s="109"/>
      <c r="AL189" s="109"/>
      <c r="AM189" s="109"/>
      <c r="AN189" s="8"/>
      <c r="AO189" s="8"/>
      <c r="AP189" s="8"/>
      <c r="AQ189" s="8"/>
      <c r="AR189" s="8"/>
      <c r="AS189" s="8"/>
    </row>
    <row r="190" spans="1:45" ht="15" customHeight="1" x14ac:dyDescent="0.2">
      <c r="C190" s="107"/>
      <c r="D190" s="111" t="s">
        <v>26</v>
      </c>
      <c r="E190" s="184" t="s">
        <v>87</v>
      </c>
      <c r="F190" s="184"/>
      <c r="G190" s="184"/>
      <c r="H190" s="184"/>
      <c r="I190" s="184"/>
      <c r="J190" s="184"/>
      <c r="K190" s="184"/>
      <c r="L190" s="184"/>
      <c r="M190" s="184"/>
      <c r="N190" s="184"/>
      <c r="O190" s="184"/>
      <c r="P190" s="184"/>
      <c r="Q190" s="184"/>
      <c r="R190" s="184"/>
      <c r="S190" s="184"/>
      <c r="T190" s="184"/>
      <c r="U190" s="184"/>
      <c r="V190" s="184"/>
      <c r="W190" s="184"/>
      <c r="X190" s="184"/>
      <c r="Y190" s="184"/>
      <c r="Z190" s="184"/>
      <c r="AA190" s="184"/>
      <c r="AB190" s="184"/>
      <c r="AC190" s="184"/>
      <c r="AD190" s="184"/>
      <c r="AE190" s="184"/>
      <c r="AF190" s="184"/>
      <c r="AG190" s="184"/>
      <c r="AH190" s="109"/>
      <c r="AI190" s="177"/>
      <c r="AJ190" s="16" t="s">
        <v>0</v>
      </c>
      <c r="AK190" s="16"/>
      <c r="AL190" s="177"/>
      <c r="AM190" s="16" t="s">
        <v>1</v>
      </c>
      <c r="AN190" s="8"/>
      <c r="AO190" s="8"/>
      <c r="AP190" s="8"/>
      <c r="AQ190" s="8"/>
      <c r="AR190" s="8"/>
      <c r="AS190" s="8"/>
    </row>
    <row r="191" spans="1:45" ht="13.5" customHeight="1" x14ac:dyDescent="0.2">
      <c r="C191" s="110"/>
      <c r="D191" s="106"/>
      <c r="E191" s="184"/>
      <c r="F191" s="184"/>
      <c r="G191" s="184"/>
      <c r="H191" s="184"/>
      <c r="I191" s="184"/>
      <c r="J191" s="184"/>
      <c r="K191" s="184"/>
      <c r="L191" s="184"/>
      <c r="M191" s="184"/>
      <c r="N191" s="184"/>
      <c r="O191" s="184"/>
      <c r="P191" s="184"/>
      <c r="Q191" s="184"/>
      <c r="R191" s="184"/>
      <c r="S191" s="184"/>
      <c r="T191" s="184"/>
      <c r="U191" s="184"/>
      <c r="V191" s="184"/>
      <c r="W191" s="184"/>
      <c r="X191" s="184"/>
      <c r="Y191" s="184"/>
      <c r="Z191" s="184"/>
      <c r="AA191" s="184"/>
      <c r="AB191" s="184"/>
      <c r="AC191" s="184"/>
      <c r="AD191" s="184"/>
      <c r="AE191" s="184"/>
      <c r="AF191" s="184"/>
      <c r="AG191" s="184"/>
    </row>
    <row r="192" spans="1:45" s="3" customFormat="1" x14ac:dyDescent="0.2">
      <c r="A192" s="1"/>
      <c r="B192" s="1"/>
      <c r="C192" s="106"/>
      <c r="D192" s="26"/>
      <c r="E192" s="184"/>
      <c r="F192" s="184"/>
      <c r="G192" s="184"/>
      <c r="H192" s="184"/>
      <c r="I192" s="184"/>
      <c r="J192" s="184"/>
      <c r="K192" s="184"/>
      <c r="L192" s="184"/>
      <c r="M192" s="184"/>
      <c r="N192" s="184"/>
      <c r="O192" s="184"/>
      <c r="P192" s="184"/>
      <c r="Q192" s="184"/>
      <c r="R192" s="184"/>
      <c r="S192" s="184"/>
      <c r="T192" s="184"/>
      <c r="U192" s="184"/>
      <c r="V192" s="184"/>
      <c r="W192" s="184"/>
      <c r="X192" s="184"/>
      <c r="Y192" s="184"/>
      <c r="Z192" s="184"/>
      <c r="AA192" s="184"/>
      <c r="AB192" s="184"/>
      <c r="AC192" s="184"/>
      <c r="AD192" s="184"/>
      <c r="AE192" s="184"/>
      <c r="AF192" s="184"/>
      <c r="AG192" s="184"/>
      <c r="AH192" s="1"/>
      <c r="AI192" s="1"/>
      <c r="AJ192" s="1"/>
      <c r="AK192" s="1"/>
      <c r="AL192" s="1"/>
      <c r="AM192" s="1"/>
      <c r="AN192" s="1"/>
      <c r="AO192" s="1"/>
    </row>
    <row r="193" spans="1:43" s="3" customFormat="1" x14ac:dyDescent="0.2">
      <c r="A193" s="1"/>
      <c r="B193" s="1"/>
      <c r="C193" s="106"/>
      <c r="D193" s="26"/>
      <c r="E193" s="184"/>
      <c r="F193" s="184"/>
      <c r="G193" s="184"/>
      <c r="H193" s="184"/>
      <c r="I193" s="184"/>
      <c r="J193" s="184"/>
      <c r="K193" s="184"/>
      <c r="L193" s="184"/>
      <c r="M193" s="184"/>
      <c r="N193" s="184"/>
      <c r="O193" s="184"/>
      <c r="P193" s="184"/>
      <c r="Q193" s="184"/>
      <c r="R193" s="184"/>
      <c r="S193" s="184"/>
      <c r="T193" s="184"/>
      <c r="U193" s="184"/>
      <c r="V193" s="184"/>
      <c r="W193" s="184"/>
      <c r="X193" s="184"/>
      <c r="Y193" s="184"/>
      <c r="Z193" s="184"/>
      <c r="AA193" s="184"/>
      <c r="AB193" s="184"/>
      <c r="AC193" s="184"/>
      <c r="AD193" s="184"/>
      <c r="AE193" s="184"/>
      <c r="AF193" s="184"/>
      <c r="AG193" s="184"/>
      <c r="AH193" s="1"/>
      <c r="AI193" s="1"/>
      <c r="AJ193" s="1"/>
      <c r="AK193" s="1"/>
      <c r="AL193" s="1"/>
      <c r="AM193" s="1"/>
      <c r="AN193" s="1"/>
      <c r="AO193" s="1"/>
    </row>
    <row r="194" spans="1:43" s="120" customFormat="1" ht="17.100000000000001" customHeight="1" x14ac:dyDescent="0.2">
      <c r="A194" s="119"/>
      <c r="B194" s="105"/>
      <c r="C194" s="105"/>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Q194" s="121"/>
    </row>
    <row r="195" spans="1:43" s="3" customFormat="1" ht="11.1"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row>
    <row r="196" spans="1:43" s="103" customFormat="1" x14ac:dyDescent="0.2">
      <c r="A196" s="183">
        <v>5</v>
      </c>
      <c r="B196" s="183"/>
      <c r="C196" s="157" t="s">
        <v>109</v>
      </c>
      <c r="D196" s="158"/>
      <c r="E196" s="158"/>
      <c r="F196" s="158"/>
      <c r="G196" s="158"/>
      <c r="H196" s="158"/>
      <c r="I196" s="158"/>
      <c r="J196" s="158"/>
      <c r="K196" s="158"/>
      <c r="L196" s="158"/>
      <c r="M196" s="158"/>
      <c r="N196" s="158"/>
      <c r="O196" s="158"/>
      <c r="P196" s="158"/>
      <c r="Q196" s="158"/>
      <c r="R196" s="158"/>
      <c r="S196" s="158"/>
      <c r="T196" s="158"/>
      <c r="U196" s="158"/>
      <c r="V196" s="158"/>
      <c r="W196" s="158"/>
      <c r="X196" s="158"/>
      <c r="Y196" s="158"/>
      <c r="Z196" s="158"/>
      <c r="AA196" s="158"/>
      <c r="AB196" s="158"/>
      <c r="AC196" s="158"/>
      <c r="AD196" s="158"/>
      <c r="AE196" s="158"/>
      <c r="AF196" s="158"/>
      <c r="AG196" s="158"/>
      <c r="AH196" s="158"/>
      <c r="AI196" s="39" t="e">
        <f>IF(AND(AI140="X",AI146="X",AI152="X",AI155="X",AI157="X",AI160="X",AL173="X",AL175="X",AL181="X",AL185="X",AL190="X"),"X","")</f>
        <v>#DIV/0!</v>
      </c>
      <c r="AJ196" s="148" t="s">
        <v>0</v>
      </c>
      <c r="AK196" s="148"/>
      <c r="AL196" s="40" t="e">
        <f>IF(OR(AL140="X",AL146="X",AL152="X",AL155="X",AL157="X",AL160="X",AI173="X",AI175="X",AI181="X",AI185="X",AI190="X"),"X","")</f>
        <v>#DIV/0!</v>
      </c>
      <c r="AM196" s="148" t="s">
        <v>1</v>
      </c>
      <c r="AN196" s="109"/>
    </row>
    <row r="197" spans="1:43" s="3" customFormat="1" x14ac:dyDescent="0.2">
      <c r="A197" s="1"/>
      <c r="B197" s="1"/>
      <c r="C197" s="157" t="s">
        <v>110</v>
      </c>
      <c r="D197" s="158"/>
      <c r="E197" s="158"/>
      <c r="F197" s="158"/>
      <c r="G197" s="158"/>
      <c r="H197" s="158"/>
      <c r="I197" s="158"/>
      <c r="J197" s="158"/>
      <c r="K197" s="158"/>
      <c r="L197" s="158"/>
      <c r="M197" s="158"/>
      <c r="N197" s="158"/>
      <c r="O197" s="158"/>
      <c r="P197" s="158"/>
      <c r="Q197" s="158"/>
      <c r="R197" s="158"/>
      <c r="S197" s="158"/>
      <c r="T197" s="158"/>
      <c r="U197" s="158"/>
      <c r="V197" s="158"/>
      <c r="W197" s="158"/>
      <c r="X197" s="158"/>
      <c r="Y197" s="158"/>
      <c r="Z197" s="158"/>
      <c r="AA197" s="158"/>
      <c r="AB197" s="158"/>
      <c r="AC197" s="158"/>
      <c r="AD197" s="158"/>
      <c r="AE197" s="158"/>
      <c r="AF197" s="158"/>
      <c r="AG197" s="158"/>
      <c r="AH197" s="158"/>
      <c r="AI197" s="145"/>
      <c r="AJ197" s="145"/>
      <c r="AK197" s="145"/>
      <c r="AL197" s="145"/>
      <c r="AM197" s="145"/>
      <c r="AN197" s="1"/>
      <c r="AO197" s="1"/>
    </row>
    <row r="198" spans="1:43" s="3" customFormat="1" x14ac:dyDescent="0.2">
      <c r="A198" s="1"/>
      <c r="B198" s="1"/>
      <c r="C198" s="157" t="s">
        <v>111</v>
      </c>
      <c r="D198" s="158"/>
      <c r="E198" s="158"/>
      <c r="F198" s="158"/>
      <c r="G198" s="158"/>
      <c r="H198" s="158"/>
      <c r="I198" s="158"/>
      <c r="J198" s="158"/>
      <c r="K198" s="158"/>
      <c r="L198" s="158"/>
      <c r="M198" s="158"/>
      <c r="N198" s="158"/>
      <c r="O198" s="158"/>
      <c r="P198" s="158"/>
      <c r="Q198" s="158"/>
      <c r="R198" s="158"/>
      <c r="S198" s="158"/>
      <c r="T198" s="158"/>
      <c r="U198" s="158"/>
      <c r="V198" s="158"/>
      <c r="W198" s="158"/>
      <c r="X198" s="158"/>
      <c r="Y198" s="158"/>
      <c r="Z198" s="158"/>
      <c r="AA198" s="158"/>
      <c r="AB198" s="158"/>
      <c r="AC198" s="158"/>
      <c r="AD198" s="158"/>
      <c r="AE198" s="158"/>
      <c r="AF198" s="158"/>
      <c r="AG198" s="158"/>
      <c r="AH198" s="158"/>
      <c r="AI198" s="145"/>
      <c r="AJ198" s="145"/>
      <c r="AK198" s="145"/>
      <c r="AL198" s="145"/>
      <c r="AM198" s="145"/>
      <c r="AN198" s="1"/>
      <c r="AO198" s="1"/>
    </row>
    <row r="199" spans="1:43" s="3" customFormat="1" x14ac:dyDescent="0.2">
      <c r="A199" s="1"/>
      <c r="B199" s="1"/>
      <c r="C199" s="157"/>
      <c r="D199" s="158"/>
      <c r="E199" s="158"/>
      <c r="F199" s="158"/>
      <c r="G199" s="158"/>
      <c r="H199" s="158"/>
      <c r="I199" s="158"/>
      <c r="J199" s="158"/>
      <c r="K199" s="158"/>
      <c r="L199" s="158"/>
      <c r="M199" s="158"/>
      <c r="N199" s="158"/>
      <c r="O199" s="158"/>
      <c r="P199" s="158"/>
      <c r="Q199" s="158"/>
      <c r="R199" s="158"/>
      <c r="S199" s="158"/>
      <c r="T199" s="158"/>
      <c r="U199" s="158"/>
      <c r="V199" s="158"/>
      <c r="W199" s="158"/>
      <c r="X199" s="158"/>
      <c r="Y199" s="158"/>
      <c r="Z199" s="158"/>
      <c r="AA199" s="158"/>
      <c r="AB199" s="158"/>
      <c r="AC199" s="158"/>
      <c r="AD199" s="158"/>
      <c r="AE199" s="158"/>
      <c r="AF199" s="158"/>
      <c r="AG199" s="158"/>
      <c r="AH199" s="158"/>
      <c r="AI199" s="145"/>
      <c r="AJ199" s="145"/>
      <c r="AK199" s="145"/>
      <c r="AL199" s="145"/>
      <c r="AM199" s="145"/>
      <c r="AN199" s="1"/>
      <c r="AO199" s="1"/>
    </row>
    <row r="200" spans="1:43" x14ac:dyDescent="0.2">
      <c r="C200" s="182"/>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row>
    <row r="201" spans="1:43" s="3" customForma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row>
    <row r="202" spans="1:43" s="140" customFormat="1" ht="15.75" x14ac:dyDescent="0.25">
      <c r="A202" s="188" t="s">
        <v>42</v>
      </c>
      <c r="B202" s="188"/>
      <c r="C202" s="188"/>
      <c r="D202" s="188"/>
      <c r="E202" s="188"/>
      <c r="F202" s="188"/>
      <c r="G202" s="188"/>
      <c r="H202" s="188"/>
      <c r="I202" s="188"/>
      <c r="J202" s="188"/>
      <c r="K202" s="188"/>
      <c r="L202" s="188"/>
      <c r="M202" s="188"/>
      <c r="N202" s="188"/>
      <c r="O202" s="188"/>
      <c r="P202" s="188"/>
      <c r="Q202" s="188"/>
      <c r="R202" s="188"/>
      <c r="S202" s="188"/>
      <c r="T202" s="188"/>
      <c r="U202" s="188"/>
      <c r="V202" s="188"/>
      <c r="W202" s="188"/>
      <c r="X202" s="188"/>
      <c r="Y202" s="188"/>
      <c r="Z202" s="188"/>
      <c r="AA202" s="188"/>
      <c r="AB202" s="188"/>
      <c r="AC202" s="188"/>
      <c r="AD202" s="188"/>
      <c r="AE202" s="188"/>
      <c r="AF202" s="188"/>
      <c r="AG202" s="188"/>
      <c r="AH202" s="188"/>
      <c r="AI202" s="188"/>
      <c r="AJ202" s="188"/>
      <c r="AK202" s="188"/>
      <c r="AL202" s="188"/>
      <c r="AM202" s="188"/>
      <c r="AN202" s="188"/>
    </row>
    <row r="203" spans="1:43" s="3" customFormat="1" ht="14.25" thickBo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row>
    <row r="204" spans="1:43" s="123" customFormat="1" ht="8.1" customHeight="1" x14ac:dyDescent="0.2">
      <c r="A204" s="160"/>
      <c r="B204" s="160"/>
      <c r="C204" s="160"/>
      <c r="D204" s="160"/>
      <c r="E204" s="160"/>
      <c r="F204" s="160"/>
      <c r="G204" s="160"/>
      <c r="H204" s="160"/>
      <c r="I204" s="160"/>
      <c r="J204" s="160"/>
      <c r="K204" s="160"/>
      <c r="L204" s="160"/>
      <c r="M204" s="160"/>
      <c r="N204" s="160"/>
      <c r="O204" s="160"/>
      <c r="P204" s="160"/>
      <c r="Q204" s="160"/>
      <c r="R204" s="160"/>
      <c r="S204" s="160"/>
      <c r="T204" s="160"/>
      <c r="U204" s="160"/>
      <c r="V204" s="160"/>
      <c r="W204" s="160"/>
      <c r="X204" s="160"/>
      <c r="Y204" s="160"/>
      <c r="Z204" s="160"/>
      <c r="AA204" s="160"/>
      <c r="AB204" s="160"/>
      <c r="AC204" s="160"/>
      <c r="AD204" s="160"/>
      <c r="AE204" s="160"/>
      <c r="AF204" s="160"/>
      <c r="AG204" s="160"/>
      <c r="AH204" s="160"/>
      <c r="AI204" s="160"/>
      <c r="AJ204" s="160"/>
      <c r="AK204" s="160"/>
      <c r="AL204" s="160"/>
      <c r="AM204" s="160"/>
      <c r="AN204" s="122"/>
    </row>
    <row r="205" spans="1:43" s="103" customFormat="1" x14ac:dyDescent="0.2">
      <c r="A205" s="183">
        <v>6</v>
      </c>
      <c r="B205" s="183"/>
      <c r="C205" s="162" t="s">
        <v>88</v>
      </c>
      <c r="D205" s="69"/>
      <c r="E205" s="69"/>
      <c r="F205" s="69"/>
      <c r="G205" s="69"/>
      <c r="H205" s="69"/>
      <c r="I205" s="69"/>
      <c r="J205" s="69"/>
      <c r="K205" s="69"/>
      <c r="L205" s="69"/>
      <c r="M205" s="69"/>
      <c r="N205" s="69"/>
      <c r="O205" s="56"/>
      <c r="P205" s="56"/>
      <c r="Q205" s="56"/>
      <c r="R205" s="163"/>
      <c r="S205" s="163"/>
      <c r="T205" s="163"/>
      <c r="U205" s="163"/>
      <c r="V205" s="163"/>
      <c r="W205" s="163"/>
      <c r="X205" s="163"/>
      <c r="Y205" s="163"/>
      <c r="Z205" s="163"/>
      <c r="AA205" s="163"/>
      <c r="AB205" s="69"/>
      <c r="AC205" s="69"/>
      <c r="AD205" s="69"/>
      <c r="AE205" s="69"/>
      <c r="AF205" s="163"/>
      <c r="AG205" s="163"/>
      <c r="AH205" s="163"/>
      <c r="AI205" s="39" t="e">
        <f>IF(AND(AI89="X",AI196="X"),"X","")</f>
        <v>#DIV/0!</v>
      </c>
      <c r="AJ205" s="59" t="s">
        <v>0</v>
      </c>
      <c r="AK205" s="59"/>
      <c r="AL205" s="40" t="e">
        <f>IF(OR(AL89="X",AL196="X"),"X","")</f>
        <v>#DIV/0!</v>
      </c>
      <c r="AM205" s="59" t="s">
        <v>1</v>
      </c>
      <c r="AN205" s="125"/>
    </row>
    <row r="206" spans="1:43" s="124" customFormat="1" x14ac:dyDescent="0.2">
      <c r="A206" s="161"/>
      <c r="B206" s="161"/>
      <c r="C206" s="162" t="s">
        <v>40</v>
      </c>
      <c r="D206" s="69"/>
      <c r="E206" s="69"/>
      <c r="F206" s="69"/>
      <c r="G206" s="69"/>
      <c r="H206" s="69"/>
      <c r="I206" s="69"/>
      <c r="J206" s="69"/>
      <c r="K206" s="69"/>
      <c r="L206" s="69"/>
      <c r="M206" s="69"/>
      <c r="N206" s="69"/>
      <c r="O206" s="56"/>
      <c r="P206" s="56"/>
      <c r="Q206" s="56"/>
      <c r="R206" s="163"/>
      <c r="S206" s="163"/>
      <c r="T206" s="163"/>
      <c r="U206" s="163"/>
      <c r="V206" s="163"/>
      <c r="W206" s="163"/>
      <c r="X206" s="163"/>
      <c r="Y206" s="163"/>
      <c r="Z206" s="163"/>
      <c r="AA206" s="163"/>
      <c r="AB206" s="69"/>
      <c r="AC206" s="69"/>
      <c r="AD206" s="69"/>
      <c r="AE206" s="69"/>
      <c r="AF206" s="163"/>
      <c r="AG206" s="163"/>
      <c r="AH206" s="163"/>
      <c r="AI206" s="164"/>
      <c r="AJ206" s="59"/>
      <c r="AK206" s="59"/>
      <c r="AL206" s="165"/>
      <c r="AM206" s="59"/>
      <c r="AN206" s="126"/>
    </row>
    <row r="207" spans="1:43" s="124" customFormat="1" ht="8.1" customHeight="1" thickBot="1" x14ac:dyDescent="0.25">
      <c r="A207" s="166"/>
      <c r="B207" s="167"/>
      <c r="C207" s="167"/>
      <c r="D207" s="167"/>
      <c r="E207" s="167"/>
      <c r="F207" s="167"/>
      <c r="G207" s="167"/>
      <c r="H207" s="167"/>
      <c r="I207" s="167"/>
      <c r="J207" s="167"/>
      <c r="K207" s="167"/>
      <c r="L207" s="167"/>
      <c r="M207" s="167"/>
      <c r="N207" s="167"/>
      <c r="O207" s="168"/>
      <c r="P207" s="168"/>
      <c r="Q207" s="168"/>
      <c r="R207" s="169"/>
      <c r="S207" s="169"/>
      <c r="T207" s="169"/>
      <c r="U207" s="169"/>
      <c r="V207" s="169"/>
      <c r="W207" s="169"/>
      <c r="X207" s="169"/>
      <c r="Y207" s="169"/>
      <c r="Z207" s="169"/>
      <c r="AA207" s="169"/>
      <c r="AB207" s="167"/>
      <c r="AC207" s="167"/>
      <c r="AD207" s="167"/>
      <c r="AE207" s="167"/>
      <c r="AF207" s="169"/>
      <c r="AG207" s="169"/>
      <c r="AH207" s="169"/>
      <c r="AI207" s="170"/>
      <c r="AJ207" s="171"/>
      <c r="AK207" s="171"/>
      <c r="AL207" s="172"/>
      <c r="AM207" s="171"/>
      <c r="AN207" s="127"/>
    </row>
    <row r="208" spans="1:43" s="3" customForma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row>
    <row r="209" spans="1:45" x14ac:dyDescent="0.2">
      <c r="C209" s="53"/>
      <c r="D209" s="17"/>
      <c r="E209" s="112"/>
      <c r="F209" s="112"/>
      <c r="G209" s="112"/>
      <c r="H209" s="112"/>
      <c r="I209" s="114"/>
      <c r="J209" s="114"/>
      <c r="K209" s="103"/>
      <c r="N209" s="117"/>
      <c r="R209" s="118"/>
      <c r="S209" s="118"/>
      <c r="T209" s="118"/>
      <c r="AI209" s="34"/>
      <c r="AJ209" s="16"/>
      <c r="AK209" s="16"/>
      <c r="AL209" s="34"/>
      <c r="AM209" s="16"/>
    </row>
    <row r="210" spans="1:45" ht="6" customHeight="1" x14ac:dyDescent="0.2"/>
    <row r="211" spans="1:45" x14ac:dyDescent="0.2">
      <c r="AE211" s="1" t="s">
        <v>39</v>
      </c>
    </row>
    <row r="212" spans="1:45" s="3" customForma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row>
    <row r="213" spans="1:45" s="140" customFormat="1" ht="15.75" x14ac:dyDescent="0.25">
      <c r="A213" s="188" t="s">
        <v>46</v>
      </c>
      <c r="B213" s="188"/>
      <c r="C213" s="188"/>
      <c r="D213" s="188"/>
      <c r="E213" s="188"/>
      <c r="F213" s="188"/>
      <c r="G213" s="188"/>
      <c r="H213" s="188"/>
      <c r="I213" s="188"/>
      <c r="J213" s="188"/>
      <c r="K213" s="188"/>
      <c r="L213" s="188"/>
      <c r="M213" s="188"/>
      <c r="N213" s="188"/>
      <c r="O213" s="188"/>
      <c r="P213" s="188"/>
      <c r="Q213" s="188"/>
      <c r="R213" s="188"/>
      <c r="S213" s="188"/>
      <c r="T213" s="188"/>
      <c r="U213" s="188"/>
      <c r="V213" s="188"/>
      <c r="W213" s="188"/>
      <c r="X213" s="188"/>
      <c r="Y213" s="188"/>
      <c r="Z213" s="188"/>
      <c r="AA213" s="188"/>
      <c r="AB213" s="188"/>
      <c r="AC213" s="188"/>
      <c r="AD213" s="188"/>
      <c r="AE213" s="188"/>
      <c r="AF213" s="188"/>
      <c r="AG213" s="188"/>
      <c r="AH213" s="188"/>
      <c r="AI213" s="188"/>
      <c r="AJ213" s="188"/>
      <c r="AK213" s="188"/>
      <c r="AL213" s="188"/>
      <c r="AM213" s="188"/>
      <c r="AN213" s="188"/>
    </row>
    <row r="214" spans="1:45" s="3" customForma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row>
    <row r="215" spans="1:45" x14ac:dyDescent="0.2">
      <c r="A215" s="183">
        <v>7</v>
      </c>
      <c r="B215" s="183"/>
      <c r="C215" s="184" t="s">
        <v>89</v>
      </c>
      <c r="D215" s="184"/>
      <c r="E215" s="184"/>
      <c r="F215" s="184"/>
      <c r="G215" s="184"/>
      <c r="H215" s="184"/>
      <c r="I215" s="184"/>
      <c r="J215" s="184"/>
      <c r="K215" s="184"/>
      <c r="L215" s="184"/>
      <c r="M215" s="184"/>
      <c r="N215" s="184"/>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8"/>
      <c r="AO215" s="8"/>
      <c r="AP215" s="8"/>
      <c r="AQ215" s="8"/>
      <c r="AR215" s="8"/>
      <c r="AS215" s="8"/>
    </row>
    <row r="216" spans="1:45" x14ac:dyDescent="0.2">
      <c r="A216" s="41"/>
      <c r="B216" s="41"/>
      <c r="C216" s="184"/>
      <c r="D216" s="184"/>
      <c r="E216" s="184"/>
      <c r="F216" s="184"/>
      <c r="G216" s="184"/>
      <c r="H216" s="184"/>
      <c r="I216" s="184"/>
      <c r="J216" s="184"/>
      <c r="K216" s="184"/>
      <c r="L216" s="184"/>
      <c r="M216" s="184"/>
      <c r="N216" s="184"/>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8"/>
      <c r="AO216" s="8"/>
      <c r="AP216" s="8"/>
      <c r="AQ216" s="8"/>
      <c r="AR216" s="8"/>
      <c r="AS216" s="8"/>
    </row>
    <row r="217" spans="1:45" x14ac:dyDescent="0.2">
      <c r="A217" s="41"/>
      <c r="B217" s="41"/>
      <c r="C217" s="184"/>
      <c r="D217" s="184"/>
      <c r="E217" s="184"/>
      <c r="F217" s="184"/>
      <c r="G217" s="184"/>
      <c r="H217" s="184"/>
      <c r="I217" s="184"/>
      <c r="J217" s="184"/>
      <c r="K217" s="184"/>
      <c r="L217" s="184"/>
      <c r="M217" s="184"/>
      <c r="N217" s="184"/>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8"/>
      <c r="AO217" s="8"/>
      <c r="AP217" s="8"/>
      <c r="AQ217" s="8"/>
      <c r="AR217" s="8"/>
      <c r="AS217" s="8"/>
    </row>
    <row r="218" spans="1:45" x14ac:dyDescent="0.2">
      <c r="A218" s="41"/>
      <c r="B218" s="41"/>
      <c r="C218" s="184"/>
      <c r="D218" s="184"/>
      <c r="E218" s="184"/>
      <c r="F218" s="184"/>
      <c r="G218" s="184"/>
      <c r="H218" s="184"/>
      <c r="I218" s="184"/>
      <c r="J218" s="184"/>
      <c r="K218" s="184"/>
      <c r="L218" s="184"/>
      <c r="M218" s="184"/>
      <c r="N218" s="184"/>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8"/>
      <c r="AO218" s="8"/>
      <c r="AP218" s="8"/>
      <c r="AQ218" s="8"/>
      <c r="AR218" s="8"/>
      <c r="AS218" s="8"/>
    </row>
    <row r="219" spans="1:45" x14ac:dyDescent="0.2">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8"/>
      <c r="AO219" s="8"/>
      <c r="AP219" s="8"/>
      <c r="AQ219" s="8"/>
      <c r="AR219" s="8"/>
      <c r="AS219" s="8"/>
    </row>
    <row r="220" spans="1:45" x14ac:dyDescent="0.2">
      <c r="D220" s="142" t="s">
        <v>6</v>
      </c>
      <c r="E220" s="14" t="s">
        <v>91</v>
      </c>
      <c r="U220" s="8"/>
      <c r="V220" s="8"/>
      <c r="W220" s="8"/>
      <c r="X220" s="8"/>
      <c r="Y220" s="8"/>
      <c r="Z220" s="8"/>
      <c r="AA220" s="8"/>
      <c r="AB220" s="8"/>
      <c r="AC220" s="8"/>
      <c r="AD220" s="8"/>
      <c r="AE220" s="8"/>
      <c r="AF220" s="8"/>
      <c r="AH220" s="8"/>
      <c r="AI220" s="177"/>
      <c r="AJ220" s="16" t="s">
        <v>0</v>
      </c>
      <c r="AK220" s="16"/>
      <c r="AL220" s="177"/>
      <c r="AM220" s="19" t="s">
        <v>1</v>
      </c>
      <c r="AN220" s="8"/>
      <c r="AO220" s="8"/>
      <c r="AP220" s="8"/>
      <c r="AQ220" s="8"/>
      <c r="AR220" s="8"/>
      <c r="AS220" s="8"/>
    </row>
    <row r="221" spans="1:45" x14ac:dyDescent="0.2">
      <c r="D221" s="142"/>
      <c r="E221" s="14" t="s">
        <v>90</v>
      </c>
      <c r="U221" s="8"/>
      <c r="V221" s="8"/>
      <c r="W221" s="8"/>
      <c r="X221" s="8"/>
      <c r="Y221" s="8"/>
      <c r="Z221" s="8"/>
      <c r="AA221" s="8"/>
      <c r="AB221" s="8"/>
      <c r="AC221" s="8"/>
      <c r="AD221" s="8"/>
      <c r="AE221" s="8"/>
      <c r="AF221" s="8"/>
      <c r="AH221" s="8"/>
      <c r="AI221" s="175"/>
      <c r="AJ221" s="16"/>
      <c r="AL221" s="175"/>
      <c r="AM221" s="16"/>
      <c r="AN221" s="8"/>
      <c r="AO221" s="8"/>
      <c r="AP221" s="8"/>
      <c r="AQ221" s="8"/>
      <c r="AR221" s="8"/>
      <c r="AS221" s="8"/>
    </row>
    <row r="222" spans="1:45" x14ac:dyDescent="0.2">
      <c r="D222" s="13"/>
      <c r="E222" s="109"/>
      <c r="F222" s="109"/>
      <c r="G222" s="109"/>
      <c r="H222" s="109"/>
      <c r="I222" s="109"/>
      <c r="J222" s="109"/>
      <c r="K222" s="109"/>
      <c r="L222" s="109"/>
      <c r="M222" s="109"/>
      <c r="N222" s="109"/>
      <c r="O222" s="109"/>
      <c r="P222" s="109"/>
      <c r="Q222" s="109"/>
      <c r="R222" s="109"/>
      <c r="S222" s="109"/>
      <c r="T222" s="109"/>
      <c r="U222" s="109"/>
      <c r="V222" s="109"/>
      <c r="W222" s="109"/>
      <c r="X222" s="109"/>
      <c r="Y222" s="109"/>
      <c r="Z222" s="109"/>
      <c r="AA222" s="109"/>
      <c r="AB222" s="109"/>
      <c r="AC222" s="109"/>
      <c r="AD222" s="109"/>
      <c r="AE222" s="109"/>
      <c r="AF222" s="109"/>
      <c r="AG222" s="109"/>
      <c r="AH222" s="109"/>
      <c r="AI222" s="109"/>
      <c r="AJ222" s="109"/>
      <c r="AL222" s="109"/>
      <c r="AM222" s="109"/>
      <c r="AN222" s="8"/>
      <c r="AO222" s="8"/>
      <c r="AP222" s="8"/>
      <c r="AQ222" s="8"/>
      <c r="AR222" s="8"/>
      <c r="AS222" s="8"/>
    </row>
    <row r="223" spans="1:45" x14ac:dyDescent="0.2">
      <c r="D223" s="142" t="s">
        <v>6</v>
      </c>
      <c r="E223" s="14" t="s">
        <v>92</v>
      </c>
      <c r="U223" s="8"/>
      <c r="V223" s="8"/>
      <c r="W223" s="8"/>
      <c r="X223" s="8"/>
      <c r="Y223" s="8"/>
      <c r="Z223" s="8"/>
      <c r="AA223" s="8"/>
      <c r="AB223" s="8"/>
      <c r="AC223" s="8"/>
      <c r="AD223" s="8"/>
      <c r="AE223" s="8"/>
      <c r="AF223" s="8"/>
      <c r="AH223" s="8"/>
      <c r="AI223" s="177"/>
      <c r="AJ223" s="16" t="s">
        <v>0</v>
      </c>
      <c r="AK223" s="16"/>
      <c r="AL223" s="177"/>
      <c r="AM223" s="19" t="s">
        <v>1</v>
      </c>
      <c r="AN223" s="8"/>
      <c r="AO223" s="8"/>
      <c r="AP223" s="8"/>
      <c r="AQ223" s="8"/>
      <c r="AR223" s="8"/>
      <c r="AS223" s="8"/>
    </row>
    <row r="224" spans="1:45" x14ac:dyDescent="0.2">
      <c r="D224" s="142"/>
      <c r="E224" s="14" t="s">
        <v>90</v>
      </c>
      <c r="U224" s="8"/>
      <c r="V224" s="8"/>
      <c r="W224" s="8"/>
      <c r="X224" s="8"/>
      <c r="Y224" s="8"/>
      <c r="Z224" s="8"/>
      <c r="AA224" s="8"/>
      <c r="AB224" s="8"/>
      <c r="AC224" s="8"/>
      <c r="AD224" s="8"/>
      <c r="AE224" s="8"/>
      <c r="AF224" s="8"/>
      <c r="AH224" s="8"/>
      <c r="AI224" s="175"/>
      <c r="AJ224" s="16"/>
      <c r="AL224" s="175"/>
      <c r="AM224" s="19"/>
      <c r="AN224" s="8"/>
      <c r="AO224" s="8"/>
      <c r="AP224" s="8"/>
      <c r="AQ224" s="8"/>
      <c r="AR224" s="8"/>
      <c r="AS224" s="8"/>
    </row>
    <row r="225" spans="1:45" ht="12.75" customHeight="1" x14ac:dyDescent="0.2">
      <c r="D225" s="13"/>
      <c r="E225" s="109"/>
      <c r="F225" s="109"/>
      <c r="G225" s="109"/>
      <c r="H225" s="109"/>
      <c r="I225" s="109"/>
      <c r="J225" s="109"/>
      <c r="K225" s="109"/>
      <c r="L225" s="109"/>
      <c r="M225" s="109"/>
      <c r="N225" s="109"/>
      <c r="O225" s="109"/>
      <c r="P225" s="109"/>
      <c r="Q225" s="109"/>
      <c r="R225" s="109"/>
      <c r="S225" s="109"/>
      <c r="T225" s="109"/>
      <c r="U225" s="109"/>
      <c r="V225" s="109"/>
      <c r="W225" s="109"/>
      <c r="X225" s="109"/>
      <c r="Y225" s="109"/>
      <c r="Z225" s="109"/>
      <c r="AA225" s="109"/>
      <c r="AB225" s="109"/>
      <c r="AC225" s="109"/>
      <c r="AD225" s="109"/>
      <c r="AE225" s="109"/>
      <c r="AF225" s="109"/>
      <c r="AG225" s="109"/>
      <c r="AH225" s="109"/>
      <c r="AI225" s="109"/>
      <c r="AJ225" s="109"/>
      <c r="AL225" s="109"/>
      <c r="AM225" s="109"/>
      <c r="AN225" s="8"/>
      <c r="AO225" s="8"/>
      <c r="AP225" s="8"/>
      <c r="AQ225" s="8"/>
      <c r="AR225" s="8"/>
      <c r="AS225" s="8"/>
    </row>
    <row r="226" spans="1:45" x14ac:dyDescent="0.2">
      <c r="D226" s="142" t="s">
        <v>6</v>
      </c>
      <c r="E226" s="14" t="s">
        <v>93</v>
      </c>
      <c r="U226" s="8"/>
      <c r="V226" s="8"/>
      <c r="W226" s="8"/>
      <c r="X226" s="8"/>
      <c r="Y226" s="8"/>
      <c r="Z226" s="8"/>
      <c r="AA226" s="8"/>
      <c r="AB226" s="8"/>
      <c r="AC226" s="8"/>
      <c r="AD226" s="8"/>
      <c r="AE226" s="8"/>
      <c r="AF226" s="8"/>
      <c r="AH226" s="8"/>
      <c r="AI226" s="177"/>
      <c r="AJ226" s="16" t="s">
        <v>0</v>
      </c>
      <c r="AK226" s="16"/>
      <c r="AL226" s="177"/>
      <c r="AM226" s="19" t="s">
        <v>1</v>
      </c>
      <c r="AN226" s="8"/>
      <c r="AO226" s="8"/>
      <c r="AP226" s="8"/>
      <c r="AQ226" s="8"/>
      <c r="AR226" s="8"/>
      <c r="AS226" s="8"/>
    </row>
    <row r="227" spans="1:45" x14ac:dyDescent="0.2">
      <c r="D227" s="142"/>
      <c r="E227" s="14" t="s">
        <v>90</v>
      </c>
      <c r="U227" s="8"/>
      <c r="V227" s="8"/>
      <c r="W227" s="8"/>
      <c r="X227" s="8"/>
      <c r="Y227" s="8"/>
      <c r="Z227" s="8"/>
      <c r="AA227" s="8"/>
      <c r="AB227" s="8"/>
      <c r="AC227" s="8"/>
      <c r="AD227" s="8"/>
      <c r="AE227" s="8"/>
      <c r="AF227" s="8"/>
      <c r="AH227" s="8"/>
      <c r="AI227" s="175"/>
      <c r="AJ227" s="16"/>
      <c r="AL227" s="175"/>
      <c r="AM227" s="16"/>
      <c r="AN227" s="8"/>
      <c r="AO227" s="8"/>
      <c r="AP227" s="8"/>
      <c r="AQ227" s="8"/>
      <c r="AR227" s="8"/>
      <c r="AS227" s="8"/>
    </row>
    <row r="228" spans="1:45" x14ac:dyDescent="0.2">
      <c r="D228" s="13"/>
      <c r="E228" s="109"/>
      <c r="F228" s="109"/>
      <c r="G228" s="109"/>
      <c r="H228" s="109"/>
      <c r="I228" s="109"/>
      <c r="J228" s="109"/>
      <c r="K228" s="109"/>
      <c r="L228" s="109"/>
      <c r="M228" s="109"/>
      <c r="N228" s="109"/>
      <c r="O228" s="109"/>
      <c r="P228" s="109"/>
      <c r="Q228" s="109"/>
      <c r="R228" s="109"/>
      <c r="S228" s="109"/>
      <c r="T228" s="109"/>
      <c r="U228" s="109"/>
      <c r="V228" s="109"/>
      <c r="W228" s="109"/>
      <c r="X228" s="109"/>
      <c r="Y228" s="109"/>
      <c r="Z228" s="109"/>
      <c r="AA228" s="109"/>
      <c r="AB228" s="109"/>
      <c r="AC228" s="109"/>
      <c r="AD228" s="109"/>
      <c r="AE228" s="109"/>
      <c r="AF228" s="109"/>
      <c r="AG228" s="109"/>
      <c r="AH228" s="109"/>
      <c r="AI228" s="109"/>
      <c r="AJ228" s="109"/>
      <c r="AL228" s="109"/>
      <c r="AM228" s="109"/>
      <c r="AN228" s="8"/>
      <c r="AO228" s="8"/>
      <c r="AP228" s="8"/>
      <c r="AQ228" s="8"/>
      <c r="AR228" s="8"/>
      <c r="AS228" s="8"/>
    </row>
    <row r="229" spans="1:45" x14ac:dyDescent="0.2">
      <c r="D229" s="142" t="s">
        <v>6</v>
      </c>
      <c r="E229" s="1" t="s">
        <v>94</v>
      </c>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H229" s="8"/>
      <c r="AI229" s="177"/>
      <c r="AJ229" s="16" t="s">
        <v>0</v>
      </c>
      <c r="AK229" s="16"/>
      <c r="AL229" s="177"/>
      <c r="AM229" s="19" t="s">
        <v>1</v>
      </c>
      <c r="AN229" s="8"/>
      <c r="AO229" s="8"/>
      <c r="AP229" s="8"/>
      <c r="AQ229" s="8"/>
      <c r="AR229" s="8"/>
      <c r="AS229" s="8"/>
    </row>
    <row r="230" spans="1:45" x14ac:dyDescent="0.2">
      <c r="D230" s="142"/>
      <c r="E230" s="14" t="s">
        <v>90</v>
      </c>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H230" s="8"/>
      <c r="AI230" s="175"/>
      <c r="AJ230" s="16"/>
      <c r="AL230" s="175"/>
      <c r="AM230" s="16"/>
      <c r="AN230" s="8"/>
      <c r="AO230" s="8"/>
      <c r="AP230" s="8"/>
      <c r="AQ230" s="8"/>
      <c r="AR230" s="8"/>
      <c r="AS230" s="8"/>
    </row>
    <row r="231" spans="1:45" x14ac:dyDescent="0.2">
      <c r="E231" s="206" t="s">
        <v>95</v>
      </c>
      <c r="F231" s="206"/>
      <c r="G231" s="206"/>
      <c r="H231" s="206"/>
      <c r="I231" s="206"/>
      <c r="J231" s="206"/>
      <c r="K231" s="206"/>
      <c r="L231" s="206"/>
      <c r="M231" s="206"/>
      <c r="N231" s="206"/>
      <c r="O231" s="206"/>
      <c r="P231" s="206"/>
      <c r="Q231" s="206"/>
      <c r="R231" s="206"/>
      <c r="S231" s="206"/>
      <c r="T231" s="206"/>
      <c r="U231" s="206"/>
      <c r="V231" s="206"/>
      <c r="W231" s="206"/>
      <c r="X231" s="206"/>
      <c r="Y231" s="206"/>
      <c r="Z231" s="206"/>
      <c r="AA231" s="206"/>
      <c r="AB231" s="206"/>
      <c r="AC231" s="206"/>
      <c r="AD231" s="206"/>
      <c r="AE231" s="206"/>
      <c r="AF231" s="26"/>
    </row>
    <row r="232" spans="1:45" x14ac:dyDescent="0.2">
      <c r="E232" s="206"/>
      <c r="F232" s="206"/>
      <c r="G232" s="206"/>
      <c r="H232" s="206"/>
      <c r="I232" s="206"/>
      <c r="J232" s="206"/>
      <c r="K232" s="206"/>
      <c r="L232" s="206"/>
      <c r="M232" s="206"/>
      <c r="N232" s="206"/>
      <c r="O232" s="206"/>
      <c r="P232" s="206"/>
      <c r="Q232" s="206"/>
      <c r="R232" s="206"/>
      <c r="S232" s="206"/>
      <c r="T232" s="206"/>
      <c r="U232" s="206"/>
      <c r="V232" s="206"/>
      <c r="W232" s="206"/>
      <c r="X232" s="206"/>
      <c r="Y232" s="206"/>
      <c r="Z232" s="206"/>
      <c r="AA232" s="206"/>
      <c r="AB232" s="206"/>
      <c r="AC232" s="206"/>
      <c r="AD232" s="206"/>
      <c r="AE232" s="206"/>
      <c r="AF232" s="26"/>
    </row>
    <row r="233" spans="1:45" x14ac:dyDescent="0.2">
      <c r="E233" s="206"/>
      <c r="F233" s="206"/>
      <c r="G233" s="206"/>
      <c r="H233" s="206"/>
      <c r="I233" s="206"/>
      <c r="J233" s="206"/>
      <c r="K233" s="206"/>
      <c r="L233" s="206"/>
      <c r="M233" s="206"/>
      <c r="N233" s="206"/>
      <c r="O233" s="206"/>
      <c r="P233" s="206"/>
      <c r="Q233" s="206"/>
      <c r="R233" s="206"/>
      <c r="S233" s="206"/>
      <c r="T233" s="206"/>
      <c r="U233" s="206"/>
      <c r="V233" s="206"/>
      <c r="W233" s="206"/>
      <c r="X233" s="206"/>
      <c r="Y233" s="206"/>
      <c r="Z233" s="206"/>
      <c r="AA233" s="206"/>
      <c r="AB233" s="206"/>
      <c r="AC233" s="206"/>
      <c r="AD233" s="206"/>
      <c r="AE233" s="206"/>
      <c r="AF233" s="26"/>
    </row>
    <row r="234" spans="1:45" s="3" customForma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row>
    <row r="235" spans="1:45" s="3" customForma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row>
    <row r="236" spans="1:45" s="3" customFormat="1" x14ac:dyDescent="0.2">
      <c r="A236" s="1"/>
      <c r="B236" s="1"/>
      <c r="C236" s="128"/>
      <c r="D236" s="129"/>
      <c r="E236" s="129"/>
      <c r="F236" s="129"/>
      <c r="G236" s="129"/>
      <c r="H236" s="129"/>
      <c r="I236" s="129"/>
      <c r="J236" s="129"/>
      <c r="K236" s="129"/>
      <c r="L236" s="129"/>
      <c r="M236" s="129"/>
      <c r="N236" s="129"/>
      <c r="O236" s="129"/>
      <c r="P236" s="129"/>
      <c r="Q236" s="129"/>
      <c r="R236" s="129"/>
      <c r="S236" s="129"/>
      <c r="T236" s="129"/>
      <c r="U236" s="129"/>
      <c r="V236" s="129"/>
      <c r="W236" s="129"/>
      <c r="X236" s="129"/>
      <c r="Y236" s="129"/>
      <c r="Z236" s="129"/>
      <c r="AA236" s="129"/>
      <c r="AB236" s="129"/>
      <c r="AC236" s="129"/>
      <c r="AD236" s="129"/>
      <c r="AE236" s="129"/>
      <c r="AF236" s="129"/>
      <c r="AG236" s="129"/>
      <c r="AH236" s="129"/>
      <c r="AI236" s="129"/>
      <c r="AJ236" s="129"/>
      <c r="AK236" s="129"/>
      <c r="AL236" s="130"/>
      <c r="AM236" s="1"/>
      <c r="AN236" s="1"/>
      <c r="AO236" s="1"/>
    </row>
    <row r="237" spans="1:45" s="3" customFormat="1" ht="16.5" customHeight="1" x14ac:dyDescent="0.2">
      <c r="A237" s="1"/>
      <c r="B237" s="1"/>
      <c r="C237" s="131"/>
      <c r="D237" s="205" t="s">
        <v>49</v>
      </c>
      <c r="E237" s="205"/>
      <c r="F237" s="205"/>
      <c r="G237" s="205"/>
      <c r="H237" s="205"/>
      <c r="I237" s="205"/>
      <c r="J237" s="205"/>
      <c r="K237" s="205"/>
      <c r="L237" s="205"/>
      <c r="M237" s="205"/>
      <c r="N237" s="205"/>
      <c r="O237" s="205"/>
      <c r="P237" s="205"/>
      <c r="Q237" s="205"/>
      <c r="R237" s="205"/>
      <c r="S237" s="205"/>
      <c r="T237" s="205"/>
      <c r="U237" s="205"/>
      <c r="V237" s="205"/>
      <c r="W237" s="205"/>
      <c r="X237" s="205"/>
      <c r="Y237" s="205"/>
      <c r="Z237" s="205"/>
      <c r="AA237" s="205"/>
      <c r="AB237" s="205"/>
      <c r="AC237" s="205"/>
      <c r="AD237" s="205"/>
      <c r="AE237" s="205"/>
      <c r="AF237" s="205"/>
      <c r="AG237" s="205"/>
      <c r="AH237" s="205"/>
      <c r="AI237" s="205"/>
      <c r="AJ237" s="205"/>
      <c r="AK237" s="205"/>
      <c r="AL237" s="133"/>
      <c r="AM237" s="1"/>
      <c r="AN237" s="1"/>
      <c r="AO237" s="1"/>
    </row>
    <row r="238" spans="1:45" s="3" customFormat="1" x14ac:dyDescent="0.2">
      <c r="A238" s="1"/>
      <c r="B238" s="1"/>
      <c r="C238" s="131"/>
      <c r="D238" s="205"/>
      <c r="E238" s="205"/>
      <c r="F238" s="205"/>
      <c r="G238" s="205"/>
      <c r="H238" s="205"/>
      <c r="I238" s="205"/>
      <c r="J238" s="205"/>
      <c r="K238" s="205"/>
      <c r="L238" s="205"/>
      <c r="M238" s="205"/>
      <c r="N238" s="205"/>
      <c r="O238" s="205"/>
      <c r="P238" s="205"/>
      <c r="Q238" s="205"/>
      <c r="R238" s="205"/>
      <c r="S238" s="205"/>
      <c r="T238" s="205"/>
      <c r="U238" s="205"/>
      <c r="V238" s="205"/>
      <c r="W238" s="205"/>
      <c r="X238" s="205"/>
      <c r="Y238" s="205"/>
      <c r="Z238" s="205"/>
      <c r="AA238" s="205"/>
      <c r="AB238" s="205"/>
      <c r="AC238" s="205"/>
      <c r="AD238" s="205"/>
      <c r="AE238" s="205"/>
      <c r="AF238" s="205"/>
      <c r="AG238" s="205"/>
      <c r="AH238" s="205"/>
      <c r="AI238" s="205"/>
      <c r="AJ238" s="205"/>
      <c r="AK238" s="205"/>
      <c r="AL238" s="133"/>
      <c r="AM238" s="1"/>
      <c r="AN238" s="1"/>
      <c r="AO238" s="1"/>
    </row>
    <row r="239" spans="1:45" s="3" customFormat="1" x14ac:dyDescent="0.2">
      <c r="A239" s="1"/>
      <c r="B239" s="1"/>
      <c r="C239" s="131"/>
      <c r="D239" s="205"/>
      <c r="E239" s="205"/>
      <c r="F239" s="205"/>
      <c r="G239" s="205"/>
      <c r="H239" s="205"/>
      <c r="I239" s="205"/>
      <c r="J239" s="205"/>
      <c r="K239" s="205"/>
      <c r="L239" s="205"/>
      <c r="M239" s="205"/>
      <c r="N239" s="205"/>
      <c r="O239" s="205"/>
      <c r="P239" s="205"/>
      <c r="Q239" s="205"/>
      <c r="R239" s="205"/>
      <c r="S239" s="205"/>
      <c r="T239" s="205"/>
      <c r="U239" s="205"/>
      <c r="V239" s="205"/>
      <c r="W239" s="205"/>
      <c r="X239" s="205"/>
      <c r="Y239" s="205"/>
      <c r="Z239" s="205"/>
      <c r="AA239" s="205"/>
      <c r="AB239" s="205"/>
      <c r="AC239" s="205"/>
      <c r="AD239" s="205"/>
      <c r="AE239" s="205"/>
      <c r="AF239" s="205"/>
      <c r="AG239" s="205"/>
      <c r="AH239" s="205"/>
      <c r="AI239" s="205"/>
      <c r="AJ239" s="205"/>
      <c r="AK239" s="205"/>
      <c r="AL239" s="133"/>
      <c r="AM239" s="1"/>
      <c r="AN239" s="1"/>
      <c r="AO239" s="1"/>
    </row>
    <row r="240" spans="1:45" s="3" customFormat="1" x14ac:dyDescent="0.2">
      <c r="A240" s="1"/>
      <c r="B240" s="1"/>
      <c r="C240" s="131"/>
      <c r="D240" s="134"/>
      <c r="E240" s="173" t="s">
        <v>6</v>
      </c>
      <c r="F240" s="196" t="s">
        <v>22</v>
      </c>
      <c r="G240" s="196"/>
      <c r="H240" s="196"/>
      <c r="I240" s="196"/>
      <c r="J240" s="196"/>
      <c r="K240" s="196"/>
      <c r="L240" s="196"/>
      <c r="M240" s="196"/>
      <c r="N240" s="196"/>
      <c r="O240" s="132"/>
      <c r="P240" s="132"/>
      <c r="Q240" s="132"/>
      <c r="R240" s="132"/>
      <c r="S240" s="132"/>
      <c r="T240" s="132"/>
      <c r="U240" s="132"/>
      <c r="V240" s="132"/>
      <c r="W240" s="132"/>
      <c r="X240" s="132"/>
      <c r="Y240" s="132"/>
      <c r="Z240" s="132"/>
      <c r="AA240" s="132"/>
      <c r="AB240" s="132"/>
      <c r="AC240" s="132"/>
      <c r="AD240" s="132"/>
      <c r="AE240" s="132"/>
      <c r="AF240" s="132"/>
      <c r="AG240" s="132"/>
      <c r="AH240" s="132"/>
      <c r="AI240" s="132"/>
      <c r="AJ240" s="134"/>
      <c r="AK240" s="134"/>
      <c r="AL240" s="133"/>
      <c r="AM240" s="1"/>
      <c r="AN240" s="1"/>
      <c r="AO240" s="1"/>
    </row>
    <row r="241" spans="1:41" s="3" customFormat="1" x14ac:dyDescent="0.2">
      <c r="A241" s="1"/>
      <c r="B241" s="1"/>
      <c r="C241" s="131"/>
      <c r="D241" s="134"/>
      <c r="E241" s="173" t="s">
        <v>6</v>
      </c>
      <c r="F241" s="197" t="s">
        <v>9</v>
      </c>
      <c r="G241" s="197"/>
      <c r="H241" s="197"/>
      <c r="I241" s="197"/>
      <c r="J241" s="197"/>
      <c r="K241" s="197"/>
      <c r="L241" s="197"/>
      <c r="M241" s="197"/>
      <c r="N241" s="197"/>
      <c r="O241" s="197"/>
      <c r="P241" s="197"/>
      <c r="Q241" s="132"/>
      <c r="R241" s="132"/>
      <c r="S241" s="132"/>
      <c r="T241" s="132"/>
      <c r="U241" s="132"/>
      <c r="V241" s="132"/>
      <c r="W241" s="132"/>
      <c r="X241" s="132"/>
      <c r="Y241" s="132"/>
      <c r="Z241" s="132"/>
      <c r="AA241" s="132"/>
      <c r="AB241" s="132"/>
      <c r="AC241" s="132"/>
      <c r="AD241" s="132"/>
      <c r="AE241" s="132"/>
      <c r="AF241" s="132"/>
      <c r="AG241" s="132"/>
      <c r="AH241" s="132"/>
      <c r="AI241" s="132"/>
      <c r="AJ241" s="134"/>
      <c r="AK241" s="134"/>
      <c r="AL241" s="133"/>
      <c r="AM241" s="1"/>
      <c r="AN241" s="1"/>
      <c r="AO241" s="1"/>
    </row>
    <row r="242" spans="1:41" s="3" customFormat="1" x14ac:dyDescent="0.2">
      <c r="A242" s="1"/>
      <c r="B242" s="1"/>
      <c r="C242" s="131"/>
      <c r="D242" s="134"/>
      <c r="E242" s="173" t="s">
        <v>6</v>
      </c>
      <c r="F242" s="196" t="s">
        <v>23</v>
      </c>
      <c r="G242" s="196"/>
      <c r="H242" s="196"/>
      <c r="I242" s="196"/>
      <c r="J242" s="196"/>
      <c r="K242" s="196"/>
      <c r="L242" s="132"/>
      <c r="M242" s="132"/>
      <c r="N242" s="132"/>
      <c r="O242" s="132"/>
      <c r="P242" s="132"/>
      <c r="Q242" s="132"/>
      <c r="R242" s="132"/>
      <c r="S242" s="132"/>
      <c r="T242" s="132"/>
      <c r="U242" s="132"/>
      <c r="V242" s="132"/>
      <c r="W242" s="132"/>
      <c r="X242" s="132"/>
      <c r="Y242" s="132"/>
      <c r="Z242" s="132"/>
      <c r="AA242" s="132"/>
      <c r="AB242" s="132"/>
      <c r="AC242" s="132"/>
      <c r="AD242" s="132"/>
      <c r="AE242" s="132"/>
      <c r="AF242" s="132"/>
      <c r="AG242" s="132"/>
      <c r="AH242" s="132"/>
      <c r="AI242" s="132"/>
      <c r="AJ242" s="134"/>
      <c r="AK242" s="134"/>
      <c r="AL242" s="133"/>
      <c r="AM242" s="1"/>
      <c r="AN242" s="1"/>
      <c r="AO242" s="1"/>
    </row>
    <row r="243" spans="1:41" s="3" customFormat="1" x14ac:dyDescent="0.2">
      <c r="A243" s="1"/>
      <c r="B243" s="1"/>
      <c r="C243" s="131"/>
      <c r="D243" s="135"/>
      <c r="E243" s="135"/>
      <c r="F243" s="135"/>
      <c r="G243" s="135"/>
      <c r="H243" s="135"/>
      <c r="I243" s="135"/>
      <c r="J243" s="135"/>
      <c r="K243" s="135"/>
      <c r="L243" s="135"/>
      <c r="M243" s="135"/>
      <c r="N243" s="135"/>
      <c r="O243" s="135"/>
      <c r="P243" s="135"/>
      <c r="Q243" s="135"/>
      <c r="R243" s="135"/>
      <c r="S243" s="135"/>
      <c r="T243" s="135"/>
      <c r="U243" s="135"/>
      <c r="V243" s="135"/>
      <c r="W243" s="135"/>
      <c r="X243" s="135"/>
      <c r="Y243" s="135"/>
      <c r="Z243" s="135"/>
      <c r="AA243" s="135"/>
      <c r="AB243" s="135"/>
      <c r="AC243" s="135"/>
      <c r="AD243" s="135"/>
      <c r="AE243" s="135"/>
      <c r="AF243" s="135"/>
      <c r="AG243" s="135"/>
      <c r="AH243" s="135"/>
      <c r="AI243" s="135"/>
      <c r="AJ243" s="135"/>
      <c r="AK243" s="135"/>
      <c r="AL243" s="136"/>
      <c r="AM243" s="1"/>
      <c r="AN243" s="1"/>
      <c r="AO243" s="1"/>
    </row>
    <row r="244" spans="1:41" s="3" customFormat="1" x14ac:dyDescent="0.2">
      <c r="A244" s="1"/>
      <c r="B244" s="1"/>
      <c r="C244" s="131"/>
      <c r="D244" s="174" t="s">
        <v>75</v>
      </c>
      <c r="E244" s="135"/>
      <c r="F244" s="135"/>
      <c r="G244" s="135"/>
      <c r="H244" s="135"/>
      <c r="I244" s="135"/>
      <c r="J244" s="135"/>
      <c r="K244" s="135"/>
      <c r="L244" s="135"/>
      <c r="M244" s="135"/>
      <c r="N244" s="135"/>
      <c r="O244" s="135"/>
      <c r="P244" s="135"/>
      <c r="Q244" s="135"/>
      <c r="R244" s="135"/>
      <c r="S244" s="135"/>
      <c r="T244" s="135"/>
      <c r="U244" s="135"/>
      <c r="V244" s="135"/>
      <c r="W244" s="135"/>
      <c r="X244" s="135"/>
      <c r="Y244" s="135"/>
      <c r="Z244" s="135"/>
      <c r="AA244" s="135"/>
      <c r="AB244" s="135"/>
      <c r="AC244" s="135"/>
      <c r="AD244" s="135"/>
      <c r="AE244" s="135"/>
      <c r="AF244" s="135"/>
      <c r="AG244" s="135"/>
      <c r="AH244" s="135"/>
      <c r="AI244" s="135"/>
      <c r="AJ244" s="135"/>
      <c r="AK244" s="135"/>
      <c r="AL244" s="136"/>
      <c r="AM244" s="1"/>
      <c r="AN244" s="1"/>
      <c r="AO244" s="1"/>
    </row>
    <row r="245" spans="1:41" x14ac:dyDescent="0.2">
      <c r="C245" s="131"/>
      <c r="D245" s="174" t="s">
        <v>74</v>
      </c>
      <c r="E245" s="135"/>
      <c r="F245" s="135"/>
      <c r="G245" s="135"/>
      <c r="H245" s="135"/>
      <c r="I245" s="135"/>
      <c r="J245" s="135"/>
      <c r="K245" s="135"/>
      <c r="L245" s="135"/>
      <c r="M245" s="135"/>
      <c r="N245" s="135"/>
      <c r="O245" s="135"/>
      <c r="P245" s="135"/>
      <c r="Q245" s="135"/>
      <c r="R245" s="135"/>
      <c r="S245" s="135"/>
      <c r="T245" s="135"/>
      <c r="U245" s="135"/>
      <c r="V245" s="135"/>
      <c r="W245" s="135"/>
      <c r="X245" s="135"/>
      <c r="Y245" s="135"/>
      <c r="Z245" s="135"/>
      <c r="AA245" s="135"/>
      <c r="AB245" s="135"/>
      <c r="AC245" s="135"/>
      <c r="AD245" s="135"/>
      <c r="AE245" s="135"/>
      <c r="AF245" s="135"/>
      <c r="AG245" s="135"/>
      <c r="AH245" s="135"/>
      <c r="AI245" s="135"/>
      <c r="AJ245" s="135"/>
      <c r="AK245" s="135"/>
      <c r="AL245" s="136"/>
    </row>
    <row r="246" spans="1:41" x14ac:dyDescent="0.2">
      <c r="C246" s="137"/>
      <c r="D246" s="138"/>
      <c r="E246" s="138"/>
      <c r="F246" s="138"/>
      <c r="G246" s="138"/>
      <c r="H246" s="138"/>
      <c r="I246" s="138"/>
      <c r="J246" s="138"/>
      <c r="K246" s="138"/>
      <c r="L246" s="138"/>
      <c r="M246" s="138"/>
      <c r="N246" s="138"/>
      <c r="O246" s="138"/>
      <c r="P246" s="138"/>
      <c r="Q246" s="138"/>
      <c r="R246" s="138"/>
      <c r="S246" s="138"/>
      <c r="T246" s="138"/>
      <c r="U246" s="138"/>
      <c r="V246" s="138"/>
      <c r="W246" s="138"/>
      <c r="X246" s="138"/>
      <c r="Y246" s="138"/>
      <c r="Z246" s="138"/>
      <c r="AA246" s="138"/>
      <c r="AB246" s="138"/>
      <c r="AC246" s="138"/>
      <c r="AD246" s="138"/>
      <c r="AE246" s="138"/>
      <c r="AF246" s="138"/>
      <c r="AG246" s="138"/>
      <c r="AH246" s="138"/>
      <c r="AI246" s="138"/>
      <c r="AJ246" s="138"/>
      <c r="AK246" s="138"/>
      <c r="AL246" s="139"/>
    </row>
    <row r="247" spans="1:41" x14ac:dyDescent="0.2"/>
    <row r="248" spans="1:41" x14ac:dyDescent="0.2"/>
    <row r="249" spans="1:41" s="3" customFormat="1" x14ac:dyDescent="0.2">
      <c r="A249" s="1"/>
      <c r="B249" s="1"/>
      <c r="C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row>
    <row r="250" spans="1:41" s="3" customForma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row>
    <row r="251" spans="1:41" s="3" customForma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row>
    <row r="252" spans="1:41" s="206" customFormat="1" ht="15" x14ac:dyDescent="0.25">
      <c r="A252" s="206" t="s">
        <v>61</v>
      </c>
    </row>
    <row r="253" spans="1:41" s="206" customFormat="1" ht="15" x14ac:dyDescent="0.25"/>
    <row r="254" spans="1:41" s="206" customFormat="1" ht="15" x14ac:dyDescent="0.25"/>
    <row r="255" spans="1:41" s="206" customFormat="1" ht="15" x14ac:dyDescent="0.25"/>
    <row r="256" spans="1:41" s="206" customFormat="1" ht="15" x14ac:dyDescent="0.25"/>
    <row r="257" s="206" customFormat="1" ht="15" x14ac:dyDescent="0.25"/>
    <row r="258" s="206" customFormat="1" ht="15" customHeight="1" x14ac:dyDescent="0.25"/>
    <row r="259" s="206" customFormat="1" ht="15" x14ac:dyDescent="0.25"/>
    <row r="260" s="206" customFormat="1" ht="15" x14ac:dyDescent="0.25"/>
    <row r="261" s="206" customFormat="1" ht="15" x14ac:dyDescent="0.25"/>
    <row r="262" s="206" customFormat="1" ht="15" x14ac:dyDescent="0.25"/>
    <row r="270" s="1" customFormat="1" hidden="1" x14ac:dyDescent="0.2"/>
    <row r="273" s="1" customFormat="1" hidden="1" x14ac:dyDescent="0.2"/>
    <row r="369" s="1" customFormat="1" hidden="1" x14ac:dyDescent="0.2"/>
    <row r="382" s="1" customFormat="1" hidden="1" x14ac:dyDescent="0.2"/>
    <row r="385" s="1" customFormat="1" hidden="1" x14ac:dyDescent="0.2"/>
    <row r="386" s="1" customFormat="1" hidden="1" x14ac:dyDescent="0.2"/>
    <row r="393" s="1" customFormat="1" hidden="1" x14ac:dyDescent="0.2"/>
    <row r="394" s="1" customFormat="1" hidden="1" x14ac:dyDescent="0.2"/>
    <row r="395" s="1" customFormat="1" hidden="1" x14ac:dyDescent="0.2"/>
    <row r="396" s="1" customFormat="1" hidden="1" x14ac:dyDescent="0.2"/>
    <row r="397" s="1" customFormat="1" hidden="1" x14ac:dyDescent="0.2"/>
    <row r="398" s="1" customFormat="1" hidden="1" x14ac:dyDescent="0.2"/>
    <row r="399" s="1" customFormat="1" hidden="1" x14ac:dyDescent="0.2"/>
    <row r="400" s="1" customFormat="1" hidden="1" x14ac:dyDescent="0.2"/>
    <row r="401" s="1" customFormat="1" hidden="1" x14ac:dyDescent="0.2"/>
    <row r="402" s="1" customFormat="1" hidden="1" x14ac:dyDescent="0.2"/>
    <row r="403" s="1" customFormat="1" hidden="1" x14ac:dyDescent="0.2"/>
    <row r="404" s="1" customFormat="1" hidden="1" x14ac:dyDescent="0.2"/>
    <row r="405" s="1" customFormat="1" hidden="1" x14ac:dyDescent="0.2"/>
    <row r="406" s="1" customFormat="1" hidden="1" x14ac:dyDescent="0.2"/>
    <row r="407" s="1" customFormat="1" hidden="1" x14ac:dyDescent="0.2"/>
    <row r="408" s="1" customFormat="1" hidden="1" x14ac:dyDescent="0.2"/>
    <row r="409" s="1" customFormat="1" ht="14.25" hidden="1" customHeight="1" x14ac:dyDescent="0.2"/>
    <row r="410" s="1" customFormat="1" hidden="1" x14ac:dyDescent="0.2"/>
    <row r="411" s="1" customFormat="1" hidden="1" x14ac:dyDescent="0.2"/>
  </sheetData>
  <sheetProtection algorithmName="SHA-512" hashValue="OgLsgU0uYYMvmsmZXTJ0jHW1TRHkn4bHjszy3vqnbOsnaJw+r4ei6gJ8YmRvoIt6GPdFG1vA9L1CpWHGYBvfJg==" saltValue="QPM/AC9E979E3mKswf2JnQ==" spinCount="100000" sheet="1" selectLockedCells="1"/>
  <mergeCells count="78">
    <mergeCell ref="A3:AN3"/>
    <mergeCell ref="A252:XFD262"/>
    <mergeCell ref="C12:N12"/>
    <mergeCell ref="C25:P25"/>
    <mergeCell ref="AH135:AM138"/>
    <mergeCell ref="A6:AM6"/>
    <mergeCell ref="A40:AN40"/>
    <mergeCell ref="A45:B45"/>
    <mergeCell ref="H53:AM60"/>
    <mergeCell ref="G65:AM70"/>
    <mergeCell ref="I72:AM75"/>
    <mergeCell ref="I79:AM80"/>
    <mergeCell ref="G82:AM86"/>
    <mergeCell ref="W138:AA138"/>
    <mergeCell ref="AC155:AF155"/>
    <mergeCell ref="E102:AM106"/>
    <mergeCell ref="L109:N109"/>
    <mergeCell ref="T109:V109"/>
    <mergeCell ref="L111:N111"/>
    <mergeCell ref="T111:V111"/>
    <mergeCell ref="A4:AN4"/>
    <mergeCell ref="A41:AN41"/>
    <mergeCell ref="A95:AN95"/>
    <mergeCell ref="A8:AM11"/>
    <mergeCell ref="A17:AM19"/>
    <mergeCell ref="C24:S24"/>
    <mergeCell ref="I61:AM61"/>
    <mergeCell ref="I62:AM62"/>
    <mergeCell ref="I63:AG63"/>
    <mergeCell ref="K30:AD30"/>
    <mergeCell ref="A21:AM23"/>
    <mergeCell ref="F49:AL49"/>
    <mergeCell ref="H28:AM28"/>
    <mergeCell ref="A202:AN202"/>
    <mergeCell ref="A196:B196"/>
    <mergeCell ref="AJ30:AM30"/>
    <mergeCell ref="N148:AA150"/>
    <mergeCell ref="N152:AA154"/>
    <mergeCell ref="A32:AM34"/>
    <mergeCell ref="A89:B89"/>
    <mergeCell ref="AC142:AF142"/>
    <mergeCell ref="D146:K148"/>
    <mergeCell ref="E128:AM132"/>
    <mergeCell ref="AC157:AF157"/>
    <mergeCell ref="A168:B168"/>
    <mergeCell ref="AC160:AF160"/>
    <mergeCell ref="D157:K158"/>
    <mergeCell ref="C168:AM170"/>
    <mergeCell ref="A100:B100"/>
    <mergeCell ref="F240:N240"/>
    <mergeCell ref="F241:P241"/>
    <mergeCell ref="F242:K242"/>
    <mergeCell ref="E47:AL47"/>
    <mergeCell ref="AC140:AF140"/>
    <mergeCell ref="M135:AG135"/>
    <mergeCell ref="T113:V113"/>
    <mergeCell ref="E117:AM123"/>
    <mergeCell ref="M136:AG136"/>
    <mergeCell ref="AC144:AF144"/>
    <mergeCell ref="C215:AM218"/>
    <mergeCell ref="A213:AN213"/>
    <mergeCell ref="A215:B215"/>
    <mergeCell ref="D237:AK239"/>
    <mergeCell ref="E231:AE233"/>
    <mergeCell ref="A205:B205"/>
    <mergeCell ref="E190:AG193"/>
    <mergeCell ref="G124:AO124"/>
    <mergeCell ref="G125:AJ125"/>
    <mergeCell ref="G126:V126"/>
    <mergeCell ref="A166:AN166"/>
    <mergeCell ref="E181:AG183"/>
    <mergeCell ref="E185:AG188"/>
    <mergeCell ref="E175:AH179"/>
    <mergeCell ref="AC152:AF152"/>
    <mergeCell ref="AC148:AF148"/>
    <mergeCell ref="AC146:AF146"/>
    <mergeCell ref="G133:W133"/>
    <mergeCell ref="E171:V171"/>
  </mergeCells>
  <hyperlinks>
    <hyperlink ref="F241:P241" r:id="rId1" display="Connecticut Nutrition Standards" xr:uid="{00000000-0004-0000-0000-000001000000}"/>
    <hyperlink ref="F240:N240" r:id="rId2" display="Healthy Food Certification" xr:uid="{00000000-0004-0000-0000-000002000000}"/>
    <hyperlink ref="F242:K242" r:id="rId3" display="HFC Coordinator" xr:uid="{00000000-0004-0000-0000-000003000000}"/>
    <hyperlink ref="C24:M24" r:id="rId4" display="Submitting New Products for Approval" xr:uid="{00000000-0004-0000-0000-000005000000}"/>
    <hyperlink ref="C24:O24" r:id="rId5" display="List of Acceptable Foods and Beverages" xr:uid="{00000000-0004-0000-0000-000006000000}"/>
    <hyperlink ref="C12:N12" r:id="rId6" location="CNSWorksheets" display="Connecticut Nutrition Standards" xr:uid="{50F08858-AE7C-461E-B2E6-2BB565DD3A41}"/>
    <hyperlink ref="C25:M25" r:id="rId7" display="Submitting New Products for Approval" xr:uid="{3291F7FD-6425-4D9E-9B3E-843C7B88BD3C}"/>
    <hyperlink ref="C25:P25" r:id="rId8" display="Submitting New Products for Approval" xr:uid="{C7FCF190-A294-40E9-A95E-A4F3CB634B30}"/>
    <hyperlink ref="G133:O133" r:id="rId9" display=" Yield Study Data Form" xr:uid="{0ED80BE0-4786-49B0-BB9F-ED787F1BAD2B}"/>
    <hyperlink ref="G133:W133" r:id="rId10" display="Yield Study Data Form for Child Nutrition Programs " xr:uid="{8E6F910D-4BC7-4A04-999F-54B46163F40E}"/>
    <hyperlink ref="I63:R63" r:id="rId11" display="Product Formulation Statements " xr:uid="{9F907ADF-6D4B-4DF3-AB0B-2E8537F1FCD8}"/>
    <hyperlink ref="I61:Z61" r:id="rId12" display="Whole Grain-rich Criteria for Grades K-12 in the NSLP and SBP" xr:uid="{DD219B15-1274-4FAA-9191-9ED888790CA9}"/>
    <hyperlink ref="I61:AA61" r:id="rId13" display="Whole Grain-rich Criteria for Grades K-12 in the NSLP and SBP" xr:uid="{BA236A80-CB03-415D-A2CD-C9E5724A886D}"/>
    <hyperlink ref="I61:AL61" r:id="rId14" display="Meeting the Whole Grain-rich Requirement for the NSLP and SBP Meal Patterns for Grades K-12" xr:uid="{C2DCC05F-32D8-4E8F-8350-B75987B7E7E9}"/>
    <hyperlink ref="I63:AG63" r:id="rId15" display="Using Product Formulation Statements in the School Nutrition Programs" xr:uid="{B2217D69-36C0-4AD1-890D-1D2807284EE8}"/>
    <hyperlink ref="I62:Z62" r:id="rId16" display="Whole Grain-rich Criteria for Grades K-12 in the NSLP and SBP" xr:uid="{F74BBEA8-08CA-4BB5-941A-25FBE69055A4}"/>
    <hyperlink ref="I62:AA62" r:id="rId17" display="Whole Grain-rich Criteria for Grades K-12 in the NSLP and SBP" xr:uid="{B96E6E4E-2A2D-45C1-A36D-C754E9306B65}"/>
    <hyperlink ref="I62:AL62" r:id="rId18" display="Meeting the Whole Grain-rich Requirement for the NSLP and SBP Meal Patterns for Grades K-12" xr:uid="{57378531-CB5F-40AB-8434-F65AEADE4521}"/>
    <hyperlink ref="G126:T126" r:id="rId19" display="CNS Worksheet 9: Nutrient Analysis of Recipes" xr:uid="{5955E81E-B1D0-417B-B19C-3DC89BBEAF98}"/>
    <hyperlink ref="G124:Y124" r:id="rId20" display="Guidance on Evaluating School Recipes for Compliance with the Connecticut Nutrition Standards" xr:uid="{95D8EDB1-F103-43C4-9F49-E07C4760B41F}"/>
  </hyperlinks>
  <pageMargins left="0.2" right="0.2" top="0.2" bottom="0.2" header="0.3" footer="0.1"/>
  <pageSetup scale="94" orientation="portrait" r:id="rId21"/>
  <headerFooter>
    <oddFooter>&amp;C&amp;"Arial Narrow,Regular"&amp;8Connecticut State Department of Education • Revised July 2024</oddFooter>
  </headerFooter>
  <rowBreaks count="4" manualBreakCount="4">
    <brk id="36" max="39" man="1"/>
    <brk id="91" max="39" man="1"/>
    <brk id="162" max="39" man="1"/>
    <brk id="209" max="39" man="1"/>
  </rowBreaks>
  <drawing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CT State Deptartment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Fiore</dc:creator>
  <cp:lastModifiedBy>Fiore, Susan</cp:lastModifiedBy>
  <cp:lastPrinted>2023-07-10T11:46:23Z</cp:lastPrinted>
  <dcterms:created xsi:type="dcterms:W3CDTF">2011-06-30T11:51:22Z</dcterms:created>
  <dcterms:modified xsi:type="dcterms:W3CDTF">2024-08-02T14:58:07Z</dcterms:modified>
</cp:coreProperties>
</file>