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defaultThemeVersion="124226"/>
  <mc:AlternateContent xmlns:mc="http://schemas.openxmlformats.org/markup-compatibility/2006">
    <mc:Choice Requires="x15">
      <x15ac:absPath xmlns:x15ac="http://schemas.microsoft.com/office/spreadsheetml/2010/11/ac" url="K:\SFIORE\Healthy Food Certification (HFC)\HFC Handouts\CNS Calculation Worksheets\"/>
    </mc:Choice>
  </mc:AlternateContent>
  <xr:revisionPtr revIDLastSave="0" documentId="13_ncr:1_{FA0EFAD8-7694-44D1-A5DA-1EB87686C05D}"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Sheet1!$A$1:$AN$347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42" i="1" l="1"/>
  <c r="T131" i="1"/>
  <c r="T129" i="1"/>
  <c r="T133" i="1" l="1"/>
  <c r="AL166" i="1" l="1"/>
  <c r="AI166" i="1"/>
  <c r="AL160" i="1"/>
  <c r="AI160" i="1"/>
  <c r="AL73" i="1" l="1"/>
  <c r="AI73" i="1"/>
  <c r="AR73" i="1"/>
  <c r="AO73" i="1"/>
  <c r="AC181" i="1" l="1"/>
  <c r="AL181" i="1" s="1"/>
  <c r="AL110" i="1"/>
  <c r="AI110" i="1"/>
  <c r="AL172" i="1"/>
  <c r="AI172" i="1"/>
  <c r="AC178" i="1"/>
  <c r="AI178" i="1" s="1"/>
  <c r="AC176" i="1"/>
  <c r="AL176" i="1" s="1"/>
  <c r="AL178" i="1" l="1"/>
  <c r="AL219" i="1" s="1"/>
  <c r="AI176" i="1"/>
  <c r="AI181" i="1"/>
  <c r="AI219" i="1" l="1"/>
  <c r="AI228" i="1" s="1"/>
  <c r="AL228" i="1"/>
</calcChain>
</file>

<file path=xl/sharedStrings.xml><?xml version="1.0" encoding="utf-8"?>
<sst xmlns="http://schemas.openxmlformats.org/spreadsheetml/2006/main" count="191" uniqueCount="120">
  <si>
    <t xml:space="preserve"> Yes</t>
  </si>
  <si>
    <t xml:space="preserve"> No</t>
  </si>
  <si>
    <t>g</t>
  </si>
  <si>
    <t>mg</t>
  </si>
  <si>
    <t>Calories</t>
  </si>
  <si>
    <t>Sodium (mg)</t>
  </si>
  <si>
    <t>·</t>
  </si>
  <si>
    <t>A</t>
  </si>
  <si>
    <t>B</t>
  </si>
  <si>
    <t>Connecticut Nutrition Standards</t>
  </si>
  <si>
    <t>CNS Worksheet 9: Nutrient Analysis of Recipes</t>
  </si>
  <si>
    <t>Name of product:</t>
  </si>
  <si>
    <t xml:space="preserve">Date reviewed:  </t>
  </si>
  <si>
    <t>Are package and  serving size the same?</t>
  </si>
  <si>
    <t>Package size</t>
  </si>
  <si>
    <t>Serving size</t>
  </si>
  <si>
    <t xml:space="preserve">Connecticut Nutrition Standards for Food in Schools </t>
  </si>
  <si>
    <t>Total fat (g)</t>
  </si>
  <si>
    <t>Saturated fat (g)</t>
  </si>
  <si>
    <t xml:space="preserve">Manufacturer or recipe:  </t>
  </si>
  <si>
    <t>CNS Nutrient Standards</t>
  </si>
  <si>
    <t>Healthy Food Certification</t>
  </si>
  <si>
    <t>HFC Coordinator</t>
  </si>
  <si>
    <t>C</t>
  </si>
  <si>
    <t>D</t>
  </si>
  <si>
    <t>E</t>
  </si>
  <si>
    <t xml:space="preserve">Fortified products must be naturally nutrient-rich products fortified with nutrients at levels based on scientifically documented health needs, such as breakfast cereals fortified with iron, soy products fortified with calcium, and grain products fortified with folic acid.           </t>
  </si>
  <si>
    <t xml:space="preserve"> ounces (oz)</t>
  </si>
  <si>
    <t xml:space="preserve"> grams (g)</t>
  </si>
  <si>
    <t xml:space="preserve"> oz</t>
  </si>
  <si>
    <t xml:space="preserve"> g</t>
  </si>
  <si>
    <t>Part 2: General Standards</t>
  </si>
  <si>
    <t>List of Acceptable Foods and Beverages</t>
  </si>
  <si>
    <t>Submitting New Products for Approval</t>
  </si>
  <si>
    <t>CNS Worksheet 7: Page 1 of 6</t>
  </si>
  <si>
    <t>CNS Worksheet 7: Page 2 of 6</t>
  </si>
  <si>
    <t>CNS Worksheet 7: Page 3 of 6</t>
  </si>
  <si>
    <t>CNS Worksheet 7: Page 4 of 6</t>
  </si>
  <si>
    <t>CNS Worksheet 7: Page 5 of 6</t>
  </si>
  <si>
    <t>CNS Worksheet 7: Page 6 of 6</t>
  </si>
  <si>
    <t xml:space="preserve"> ounces =</t>
  </si>
  <si>
    <t>Part 3: Nutrient Standards for Entrees Sold Only A La Carte</t>
  </si>
  <si>
    <t>Part 5: Better Choice Recommendations for Entrees Sold Only A La Carte</t>
  </si>
  <si>
    <t>Part 4: Compliance with CNS for Entrees Sold Only A La Carte</t>
  </si>
  <si>
    <t>Nutrition Information per Serving</t>
  </si>
  <si>
    <t xml:space="preserve"> (one individual serving or package, including accompaniments)</t>
  </si>
  <si>
    <t>This worksheet applies to the entrees category of the Connecticut Nutrition Standards (CNS). For smoothies, refer to CNS worksheet 3. For the other CNS food categories, refer to CNS worksheets 1-2, 4-6 and 7-8. The CNS worksheets are available on the Connecticut State Department of Education's (CSDE)  webpage below.</t>
  </si>
  <si>
    <t>Part 1: Entree Definition</t>
  </si>
  <si>
    <t>Examples include artifical nonnutritive sweeteners (such as aspartame, acesulfame potassium, and sucralose) and plant-based nonnutritive sweeteners (such as stevia, monk fruit, and thaumatin). Examples of sugar alcohols include sorbitol, mannitol, maltitol, and erythritol.</t>
  </si>
  <si>
    <t>Using Product Formulation Statements in the School Nutrition Programs</t>
  </si>
  <si>
    <t>For more information, visit the CSDE’s Healthy Food Certification and Connecticut Nutrition Standards webpages, or contact the coordinator of HFC at the Connecticut State Department of Education, Bureau of Child Nutrition Programs, 450 Columbus Boulevard, Suite 504, Hartford, CT 06103-1841.</t>
  </si>
  <si>
    <t xml:space="preserve">Connecticut Nutrition Standards (CNS) Worksheet 7: </t>
  </si>
  <si>
    <t>Evaluating Entrees Sold Only A La Carte for CNS Compliance</t>
  </si>
  <si>
    <t>Keep completed worksheets on file for Healthy Food Certification (HFC) documentation (due November 30 of each year) and the CSDE's Administrative Review of the school nutrition programs. The CSDE recommends maintaining completed worksheets electronically in a computer folder.</t>
  </si>
  <si>
    <r>
      <t>The CNS applies only to entrees that are only sold a la carte, i.e., entrees that are not sold as part of reimbursable meals in National School Lunch Program (NSLP) and School Breakfast Program (SBP). Entrees that are part of the reimbursable meal and are also sold a la carte</t>
    </r>
    <r>
      <rPr>
        <b/>
        <sz val="10.5"/>
        <color theme="1"/>
        <rFont val="Arial"/>
        <family val="2"/>
      </rPr>
      <t xml:space="preserve"> at the same meal on the same day</t>
    </r>
    <r>
      <rPr>
        <sz val="10.5"/>
        <color theme="1"/>
        <rFont val="Arial"/>
        <family val="2"/>
      </rPr>
      <t xml:space="preserve"> are exempt from the CNS if they: 1) are the same or smaller portion size as the NSLP and SBP; 2) have the same accompaniments; 3) meet the trans fat standard; and 4) do not contain artificial sweeteners, nonnutritive sweeteners, sugar alcohols, or chemically altered fat substitutes. </t>
    </r>
  </si>
  <si>
    <r>
      <rPr>
        <b/>
        <sz val="10.5"/>
        <color rgb="FFC00000"/>
        <rFont val="Arial"/>
        <family val="2"/>
      </rPr>
      <t xml:space="preserve">Note: </t>
    </r>
    <r>
      <rPr>
        <sz val="10.5"/>
        <color theme="1"/>
        <rFont val="Arial"/>
        <family val="2"/>
      </rPr>
      <t xml:space="preserve">The entree exemption applies only to </t>
    </r>
    <r>
      <rPr>
        <b/>
        <sz val="10.5"/>
        <color theme="1"/>
        <rFont val="Arial"/>
        <family val="2"/>
      </rPr>
      <t>entree items as defined by the CNS</t>
    </r>
    <r>
      <rPr>
        <sz val="10.5"/>
        <color theme="1"/>
        <rFont val="Arial"/>
        <family val="2"/>
      </rPr>
      <t>. Any other meal components that are also sold separately from the meal must comply with the CNS for the appropriate food category. For example, french fries that are part of a reimbursable meal cannot be sold a la carte unless they meet the nutrition standards for the CNS fruits and vegetables category. Muffins that are part of a reimbursable meal cannot be sold a la carte unless they meet the nutrition standards for the CNS snacks category.</t>
    </r>
  </si>
  <si>
    <r>
      <rPr>
        <b/>
        <sz val="10.5"/>
        <rFont val="Arial"/>
        <family val="2"/>
      </rPr>
      <t>Instructions:</t>
    </r>
    <r>
      <rPr>
        <sz val="10.5"/>
        <rFont val="Arial"/>
        <family val="2"/>
      </rPr>
      <t xml:space="preserve"> Enter information in the </t>
    </r>
    <r>
      <rPr>
        <b/>
        <sz val="10.5"/>
        <rFont val="Arial"/>
        <family val="2"/>
      </rPr>
      <t>blue boxes.</t>
    </r>
    <r>
      <rPr>
        <sz val="10.5"/>
        <rFont val="Arial"/>
        <family val="2"/>
      </rPr>
      <t xml:space="preserve"> The yellow boxes will calculate automatically. . </t>
    </r>
  </si>
  <si>
    <r>
      <t xml:space="preserve">The entree is a combination food of a </t>
    </r>
    <r>
      <rPr>
        <b/>
        <sz val="10.5"/>
        <color theme="1"/>
        <rFont val="Arial"/>
        <family val="2"/>
      </rPr>
      <t>meat/meat alternate</t>
    </r>
    <r>
      <rPr>
        <sz val="10.5"/>
        <color theme="1"/>
        <rFont val="Arial"/>
        <family val="2"/>
      </rPr>
      <t xml:space="preserve"> </t>
    </r>
    <r>
      <rPr>
        <b/>
        <sz val="10.5"/>
        <color theme="1"/>
        <rFont val="Arial"/>
        <family val="2"/>
      </rPr>
      <t>and</t>
    </r>
    <r>
      <rPr>
        <sz val="10.5"/>
        <color theme="1"/>
        <rFont val="Arial"/>
        <family val="2"/>
      </rPr>
      <t xml:space="preserve"> </t>
    </r>
    <r>
      <rPr>
        <b/>
        <sz val="10.5"/>
        <color theme="1"/>
        <rFont val="Arial"/>
        <family val="2"/>
      </rPr>
      <t>whole grain-rich (WGR) food</t>
    </r>
    <r>
      <rPr>
        <sz val="10.5"/>
        <color theme="1"/>
        <rFont val="Arial"/>
        <family val="2"/>
      </rPr>
      <t>. Examples include breakfast egg sandwich on a whole-wheat English muffin, turkey wrap on whole-wheat tortilla, pizza with WGR crust, hamburger on a whole-grain bun, and bean burrito with whole-corn tortilla.</t>
    </r>
  </si>
  <si>
    <r>
      <t xml:space="preserve">The entree is a combination food of a </t>
    </r>
    <r>
      <rPr>
        <b/>
        <sz val="10.5"/>
        <color theme="1"/>
        <rFont val="Arial"/>
        <family val="2"/>
      </rPr>
      <t>meat/meat alternate and vegetable/fruit</t>
    </r>
    <r>
      <rPr>
        <sz val="10.5"/>
        <color theme="1"/>
        <rFont val="Arial"/>
        <family val="2"/>
      </rPr>
      <t>. Examples include chef’s salad with egg, ham, and cheese; fruit and cheese platter; baked potato with chili; and chicken vegetable stir-fry.</t>
    </r>
  </si>
  <si>
    <r>
      <t xml:space="preserve">The entree is a </t>
    </r>
    <r>
      <rPr>
        <b/>
        <sz val="10.5"/>
        <color theme="1"/>
        <rFont val="Arial"/>
        <family val="2"/>
      </rPr>
      <t xml:space="preserve">meat/meat alternate alone </t>
    </r>
    <r>
      <rPr>
        <sz val="10.5"/>
        <color theme="1"/>
        <rFont val="Arial"/>
        <family val="2"/>
      </rPr>
      <t xml:space="preserve">(such as a sausage patty, hard-boiled egg, and grilled chicken), excluding yogurt, low-fat or reduced fat cheese, nuts, seeds, nut/seed butters and meat snacks, e.g., jerky and meat sticks. </t>
    </r>
    <r>
      <rPr>
        <b/>
        <sz val="10.5"/>
        <color rgb="FFC00000"/>
        <rFont val="Arial"/>
        <family val="2"/>
      </rPr>
      <t>Note:</t>
    </r>
    <r>
      <rPr>
        <b/>
        <sz val="10.5"/>
        <color rgb="FFFF0000"/>
        <rFont val="Arial"/>
        <family val="2"/>
      </rPr>
      <t xml:space="preserve"> </t>
    </r>
    <r>
      <rPr>
        <sz val="10.5"/>
        <color theme="1"/>
        <rFont val="Arial"/>
        <family val="2"/>
      </rPr>
      <t xml:space="preserve">Yogurt, cheese, nuts, seeds, nut/seed butters, and meat snacks must meet the nutrition standards for the </t>
    </r>
    <r>
      <rPr>
        <b/>
        <sz val="10.5"/>
        <color theme="1"/>
        <rFont val="Arial"/>
        <family val="2"/>
      </rPr>
      <t>snacks category</t>
    </r>
    <r>
      <rPr>
        <sz val="10.5"/>
        <color theme="1"/>
        <rFont val="Arial"/>
        <family val="2"/>
      </rPr>
      <t xml:space="preserve"> (see worksheet 1).</t>
    </r>
  </si>
  <si>
    <r>
      <t xml:space="preserve">Standard 1 — Whole grain-rich (WGR) food: </t>
    </r>
    <r>
      <rPr>
        <sz val="10.5"/>
        <color theme="1"/>
        <rFont val="Arial"/>
        <family val="2"/>
      </rPr>
      <t>The food item is a grain product that 1) contains at least 50 percent whole grains by weight or has a whole grain as the first ingredient; 2) any remaining grain ingredients are enriched; and 3) any noncreditable grains are no more than 3.99 grams for groups A-G and 6.99 grams for groups H and I. If the product contains any noncreditable grains, the manufacturer must provide a product formulation statement (PFS) that documents the total amount. If water is the first ingredient, the second ingredient must be a whole grain. For more information, refer to the CSDE's resources below.</t>
    </r>
  </si>
  <si>
    <r>
      <rPr>
        <b/>
        <sz val="10.5"/>
        <rFont val="Arial"/>
        <family val="2"/>
      </rPr>
      <t xml:space="preserve">Standard 2 — Food group: </t>
    </r>
    <r>
      <rPr>
        <sz val="10.5"/>
        <rFont val="Arial"/>
        <family val="2"/>
      </rPr>
      <t xml:space="preserve">The food item has one of the following food groups as the first ingredient: fruits; vegetables; dairy; or protein foods, e.g., meat, beans, poultry, seafood, eggs, nuts, and seeds. If </t>
    </r>
    <r>
      <rPr>
        <b/>
        <sz val="10.5"/>
        <rFont val="Arial"/>
        <family val="2"/>
      </rPr>
      <t xml:space="preserve">tofu, textured vegetable protein (TVP) or soybeans </t>
    </r>
    <r>
      <rPr>
        <sz val="10.5"/>
        <rFont val="Arial"/>
        <family val="2"/>
      </rPr>
      <t>are the first ingredient, the product meets the protein food group general standard. If water is the first ingredient (or greatest ingredient by weight for recipes), the second ingredient (or second greatest ingredient by weight for recipes) must be a fruit, vegetable, dairy, or protein food.</t>
    </r>
  </si>
  <si>
    <r>
      <rPr>
        <b/>
        <sz val="10.5"/>
        <rFont val="Arial"/>
        <family val="2"/>
      </rPr>
      <t xml:space="preserve">Standard 3 — Combination food: </t>
    </r>
    <r>
      <rPr>
        <sz val="10.5"/>
        <rFont val="Arial"/>
        <family val="2"/>
      </rPr>
      <t>The food item is a combination food that contains at least ¼ cup of fruit and/or vegetable. Combination foods contain two or more components representing two or more of the recommended food groups (fruits, vegetables, dairy, protein, and grains). Combination foods that include grains must also meet the WGR standard (refer to standard 1 above). For example, the breading on chicken nuggets and the crust in pizza must be WGR.</t>
    </r>
  </si>
  <si>
    <r>
      <rPr>
        <b/>
        <sz val="10.5"/>
        <rFont val="Arial"/>
        <family val="2"/>
      </rPr>
      <t xml:space="preserve">For individually packaged foods only: </t>
    </r>
    <r>
      <rPr>
        <sz val="10.5"/>
        <rFont val="Arial"/>
        <family val="2"/>
      </rPr>
      <t xml:space="preserve">Enter the </t>
    </r>
    <r>
      <rPr>
        <b/>
        <sz val="10.5"/>
        <rFont val="Arial"/>
        <family val="2"/>
      </rPr>
      <t>package size</t>
    </r>
    <r>
      <rPr>
        <sz val="10.5"/>
        <rFont val="Arial"/>
        <family val="2"/>
      </rPr>
      <t xml:space="preserve"> and </t>
    </r>
    <r>
      <rPr>
        <b/>
        <sz val="10.5"/>
        <rFont val="Arial"/>
        <family val="2"/>
      </rPr>
      <t xml:space="preserve">serving size </t>
    </r>
    <r>
      <rPr>
        <sz val="10.5"/>
        <rFont val="Arial"/>
        <family val="2"/>
      </rPr>
      <t xml:space="preserve">in the orange box below. If the package size and serving size are not the same, you must calculate the nutrition information for the </t>
    </r>
    <r>
      <rPr>
        <b/>
        <sz val="10.5"/>
        <rFont val="Arial"/>
        <family val="2"/>
      </rPr>
      <t xml:space="preserve">entire package: </t>
    </r>
    <r>
      <rPr>
        <sz val="10.5"/>
        <rFont val="Arial"/>
        <family val="2"/>
      </rPr>
      <t xml:space="preserve">Multiply the </t>
    </r>
    <r>
      <rPr>
        <b/>
        <sz val="10.5"/>
        <rFont val="Arial"/>
        <family val="2"/>
      </rPr>
      <t>nutrients per serving</t>
    </r>
    <r>
      <rPr>
        <sz val="10.5"/>
        <rFont val="Arial"/>
        <family val="2"/>
      </rPr>
      <t xml:space="preserve"> by the </t>
    </r>
    <r>
      <rPr>
        <b/>
        <sz val="10.5"/>
        <rFont val="Arial"/>
        <family val="2"/>
      </rPr>
      <t>number of servings in the package</t>
    </r>
    <r>
      <rPr>
        <sz val="10.5"/>
        <rFont val="Arial"/>
        <family val="2"/>
      </rPr>
      <t xml:space="preserve">. Enter this information in 5B below. </t>
    </r>
  </si>
  <si>
    <r>
      <t xml:space="preserve">Nutrition information per serving </t>
    </r>
    <r>
      <rPr>
        <sz val="10.5"/>
        <color theme="1"/>
        <rFont val="Arial"/>
        <family val="2"/>
      </rPr>
      <t xml:space="preserve">(or </t>
    </r>
    <r>
      <rPr>
        <b/>
        <sz val="10.5"/>
        <color theme="1"/>
        <rFont val="Arial"/>
        <family val="2"/>
      </rPr>
      <t xml:space="preserve">per package </t>
    </r>
    <r>
      <rPr>
        <sz val="10.5"/>
        <color theme="1"/>
        <rFont val="Arial"/>
        <family val="2"/>
      </rPr>
      <t>if the package contains multiple servings):</t>
    </r>
  </si>
  <si>
    <r>
      <t xml:space="preserve">Enter the </t>
    </r>
    <r>
      <rPr>
        <b/>
        <sz val="10.5"/>
        <color theme="1"/>
        <rFont val="Arial"/>
        <family val="2"/>
      </rPr>
      <t>serving size weight (in grams)</t>
    </r>
    <r>
      <rPr>
        <sz val="10.5"/>
        <color theme="1"/>
        <rFont val="Arial"/>
        <family val="2"/>
      </rPr>
      <t xml:space="preserve"> and </t>
    </r>
    <r>
      <rPr>
        <b/>
        <sz val="10.5"/>
        <color theme="1"/>
        <rFont val="Arial"/>
        <family val="2"/>
      </rPr>
      <t>nutrition information per serving</t>
    </r>
    <r>
      <rPr>
        <sz val="10.5"/>
        <color theme="1"/>
        <rFont val="Arial"/>
        <family val="2"/>
      </rPr>
      <t xml:space="preserve"> from the product's Nutrition Facts label or the entree recipe. If the serving size is listed only in ounces, enter ounces below to convert to grams.</t>
    </r>
  </si>
  <si>
    <r>
      <t xml:space="preserve">Does the product contain </t>
    </r>
    <r>
      <rPr>
        <b/>
        <sz val="10.5"/>
        <rFont val="Arial"/>
        <family val="2"/>
      </rPr>
      <t>nonnutritive sweeteners or sugar alcohols</t>
    </r>
    <r>
      <rPr>
        <sz val="10.5"/>
        <rFont val="Arial"/>
        <family val="2"/>
      </rPr>
      <t xml:space="preserve">? </t>
    </r>
  </si>
  <si>
    <r>
      <rPr>
        <b/>
        <sz val="10.5"/>
        <color rgb="FFC00000"/>
        <rFont val="Arial"/>
        <family val="2"/>
      </rPr>
      <t xml:space="preserve">Note: </t>
    </r>
    <r>
      <rPr>
        <sz val="10.5"/>
        <rFont val="Arial"/>
        <family val="2"/>
      </rPr>
      <t xml:space="preserve">This recommendation </t>
    </r>
    <r>
      <rPr>
        <sz val="10.5"/>
        <color theme="1"/>
        <rFont val="Arial"/>
        <family val="2"/>
      </rPr>
      <t>does not apply to meat/meat alternates alone, such as sausage patty, hard-boiled egg, and grilled chicken.</t>
    </r>
  </si>
  <si>
    <r>
      <rPr>
        <b/>
        <sz val="10.5"/>
        <color rgb="FFC00000"/>
        <rFont val="Arial"/>
        <family val="2"/>
      </rPr>
      <t xml:space="preserve">Note: </t>
    </r>
    <r>
      <rPr>
        <sz val="10.5"/>
        <rFont val="Arial"/>
        <family val="2"/>
      </rPr>
      <t>This recommendation appli</t>
    </r>
    <r>
      <rPr>
        <sz val="10.5"/>
        <color theme="1"/>
        <rFont val="Arial"/>
        <family val="2"/>
      </rPr>
      <t>es only to combination entrees that contain a WGR grain food such as bread, pasta, and rice. Examples include pizza, breaded chicken, lasagna, and sandwiches.</t>
    </r>
  </si>
  <si>
    <r>
      <t xml:space="preserve">The Connecticut State Department of Education is committed to a policy of equal opportunity/affirmative action for all qualified persons. The Connecticut Department of Education does not discriminate in any employment practice, education program, or educational activity on the basis of race; color; religious creed; age; sex; pregnancy; sexual orientation; workplace hazards to reproductive systems, gender identity or expression; marital status; national origin; ancestry; retaliation for previously opposed discrimination or coercion, intellectual disability; genetic information; learning disability; physical disability (including, but not limited to, blindness); mental disability (past/present history thereof); military or veteran status; status as a victim of domestic violence; or criminal record in state employment, unless there is a bona fide occupational qualification excluding persons in any of the aforementioned protected classes. Inquiries regarding the Connecticut State Department of Education’s nondiscrimination policies should be directed to: Attorney Louis Todisco, Connecticut State Department of Education, by mail 450 Columbus Boulevard, Hartford, CT 06103-1841; or by telephone 860-713-6594; or by email </t>
    </r>
    <r>
      <rPr>
        <sz val="10.5"/>
        <color rgb="FF0000FF"/>
        <rFont val="Arial"/>
        <family val="2"/>
      </rPr>
      <t>louis.todisco@ct.gov</t>
    </r>
    <r>
      <rPr>
        <sz val="10.5"/>
        <color theme="1"/>
        <rFont val="Arial"/>
        <family val="2"/>
      </rPr>
      <t>.</t>
    </r>
  </si>
  <si>
    <t>School Year 2024-25</t>
  </si>
  <si>
    <r>
      <t xml:space="preserve">Part 2: Nutrient Standards for Entrees Sold Only A La Carte, </t>
    </r>
    <r>
      <rPr>
        <b/>
        <i/>
        <sz val="12"/>
        <color theme="0"/>
        <rFont val="Arial"/>
        <family val="2"/>
      </rPr>
      <t>continued</t>
    </r>
  </si>
  <si>
    <t>Guide to Meeting the Whole Grain-rich Requirement for the NSLP and SBP Meal Patterns</t>
  </si>
  <si>
    <t>for Grades K-12</t>
  </si>
  <si>
    <r>
      <t xml:space="preserve">Calories: </t>
    </r>
    <r>
      <rPr>
        <b/>
        <sz val="10.5"/>
        <rFont val="Aptos Narrow"/>
        <family val="2"/>
      </rPr>
      <t>≤</t>
    </r>
    <r>
      <rPr>
        <b/>
        <sz val="10.5"/>
        <rFont val="Arial"/>
        <family val="2"/>
      </rPr>
      <t xml:space="preserve"> </t>
    </r>
    <r>
      <rPr>
        <sz val="10.5"/>
        <rFont val="Arial"/>
        <family val="2"/>
      </rPr>
      <t>200</t>
    </r>
  </si>
  <si>
    <r>
      <t xml:space="preserve">Sodium: </t>
    </r>
    <r>
      <rPr>
        <sz val="10.5"/>
        <rFont val="Arial"/>
        <family val="2"/>
      </rPr>
      <t>≤</t>
    </r>
    <r>
      <rPr>
        <b/>
        <sz val="10.5"/>
        <rFont val="Arial"/>
        <family val="2"/>
      </rPr>
      <t xml:space="preserve"> </t>
    </r>
    <r>
      <rPr>
        <sz val="10.5"/>
        <rFont val="Arial"/>
        <family val="2"/>
      </rPr>
      <t>480 milligrams (mg)</t>
    </r>
  </si>
  <si>
    <r>
      <t xml:space="preserve">Sugars: </t>
    </r>
    <r>
      <rPr>
        <sz val="10.5"/>
        <rFont val="Arial"/>
        <family val="2"/>
      </rPr>
      <t>≤</t>
    </r>
    <r>
      <rPr>
        <b/>
        <sz val="10.5"/>
        <rFont val="Arial"/>
        <family val="2"/>
      </rPr>
      <t xml:space="preserve"> </t>
    </r>
    <r>
      <rPr>
        <sz val="10.5"/>
        <rFont val="Arial"/>
        <family val="2"/>
      </rPr>
      <t>15 grams</t>
    </r>
  </si>
  <si>
    <r>
      <t xml:space="preserve">Saturated fat: </t>
    </r>
    <r>
      <rPr>
        <sz val="10.5"/>
        <rFont val="Symbol"/>
        <family val="1"/>
        <charset val="2"/>
      </rPr>
      <t>&lt;</t>
    </r>
    <r>
      <rPr>
        <sz val="10.5"/>
        <rFont val="Arial"/>
        <family val="2"/>
      </rPr>
      <t xml:space="preserve"> 10% of calories </t>
    </r>
  </si>
  <si>
    <r>
      <t xml:space="preserve">Sugars: </t>
    </r>
    <r>
      <rPr>
        <sz val="10.5"/>
        <rFont val="Arial"/>
        <family val="2"/>
      </rPr>
      <t>≤</t>
    </r>
    <r>
      <rPr>
        <b/>
        <sz val="10.5"/>
        <rFont val="Arial"/>
        <family val="2"/>
      </rPr>
      <t xml:space="preserve"> </t>
    </r>
    <r>
      <rPr>
        <sz val="10.5"/>
        <rFont val="Arial"/>
        <family val="2"/>
      </rPr>
      <t>35% by weight</t>
    </r>
  </si>
  <si>
    <t>% calories from fat</t>
  </si>
  <si>
    <t>% calories from saturated fat</t>
  </si>
  <si>
    <t>% sugars by weight</t>
  </si>
  <si>
    <t>To comply with the CNS, the commercial product or standardized recipe must meet 1) one of the three entree definitions; 2) at least one of the three general standards (part 1); and 3) all nutrient standards (part 2).  If step 8 in part 4 indicates "yes," the commercial product or standardized recipe meets the CNS for the category of entrees sold only a la carte.</t>
  </si>
  <si>
    <t xml:space="preserve">The  commercial product or standardized recipe must meet one of the three entree definitions in step 1 below. </t>
  </si>
  <si>
    <t>The CNS entree definition includes three categories of main dish food items that contain the meat/meat alternates component. Check (X) the one category below that applies to the commercial product or standardized recipe.</t>
  </si>
  <si>
    <t xml:space="preserve">The commercial product or standardized recipe must meet all nutrient standards for entrees sold only a la carte in steps 5 and 6 below. </t>
  </si>
  <si>
    <t>Determine the nutrition information per serving for the commercial product or standardized recipe.</t>
  </si>
  <si>
    <t>Does the commercial product or standardized recipe meet the nutrient standard?</t>
  </si>
  <si>
    <t>In addition to meeting the CNS, the CSDE strongly encourages schools to choose foods that also meet the Better Choice Recommendations. These additional recommendations are not required, but help identify foods that are even better choices. Read the ingredients for the commercial product or standardized recipe. For each recommendation, check (X) either "Yes" or "No" in the blue boxes below.</t>
  </si>
  <si>
    <t>If the food is a commercial product that meets the CNS but is not listed on the CSDE's List of Acceptable Foods and Beverages webpage, email the product's nutrition information to the CSDE. For information on approved products and submitting products to the CSDE, refer to the CSDE's resources below.</t>
  </si>
  <si>
    <r>
      <t xml:space="preserve">Does the commercial product or standardized recipe contain </t>
    </r>
    <r>
      <rPr>
        <b/>
        <sz val="10.5"/>
        <rFont val="Arial"/>
        <family val="2"/>
      </rPr>
      <t>added caffeine</t>
    </r>
    <r>
      <rPr>
        <sz val="10.5"/>
        <rFont val="Arial"/>
        <family val="2"/>
      </rPr>
      <t>?</t>
    </r>
  </si>
  <si>
    <r>
      <t xml:space="preserve">Does the commercial product or standardized recipe contain </t>
    </r>
    <r>
      <rPr>
        <b/>
        <sz val="10.5"/>
        <rFont val="Arial"/>
        <family val="2"/>
      </rPr>
      <t>nutrition supplements</t>
    </r>
    <r>
      <rPr>
        <sz val="10.5"/>
        <rFont val="Arial"/>
        <family val="2"/>
      </rPr>
      <t>, such as amino acids (e.g., taurine, glutamine, lysine, and arginine), extracts (e.g., green tea extract and gotu kola extract), and herbs or other botanicals (e.g., ginseng and gingko biloba)?</t>
    </r>
  </si>
  <si>
    <r>
      <t xml:space="preserve">Does the commercial product or standardized recipe contain </t>
    </r>
    <r>
      <rPr>
        <b/>
        <sz val="10.5"/>
        <rFont val="Arial"/>
        <family val="2"/>
      </rPr>
      <t>significant fortification</t>
    </r>
    <r>
      <rPr>
        <sz val="10.5"/>
        <rFont val="Arial"/>
        <family val="2"/>
      </rPr>
      <t>?</t>
    </r>
  </si>
  <si>
    <t xml:space="preserve">in step 6A-E are "no.") </t>
  </si>
  <si>
    <t xml:space="preserve">Does the commercial product or standardized recipe meet the CNS for entrees                  </t>
  </si>
  <si>
    <t>sold only a la carte? (The answers in steps 2, 4, and 7 are "yes.")</t>
  </si>
  <si>
    <r>
      <rPr>
        <b/>
        <sz val="10.5"/>
        <color theme="1"/>
        <rFont val="Arial"/>
        <family val="2"/>
      </rPr>
      <t xml:space="preserve">No artificial flavors or colors:  </t>
    </r>
    <r>
      <rPr>
        <sz val="10.5"/>
        <color theme="1"/>
        <rFont val="Arial"/>
        <family val="2"/>
      </rPr>
      <t>Does the commercial product or standardized recipe</t>
    </r>
  </si>
  <si>
    <t>meet this recommendation?</t>
  </si>
  <si>
    <r>
      <rPr>
        <b/>
        <sz val="10.5"/>
        <color theme="1"/>
        <rFont val="Arial"/>
        <family val="2"/>
      </rPr>
      <t xml:space="preserve">No high fructose corn syrup: </t>
    </r>
    <r>
      <rPr>
        <sz val="10.5"/>
        <color theme="1"/>
        <rFont val="Arial"/>
        <family val="2"/>
      </rPr>
      <t xml:space="preserve"> Does the commercial product or standardized recipe</t>
    </r>
  </si>
  <si>
    <r>
      <rPr>
        <b/>
        <sz val="10.5"/>
        <color theme="1"/>
        <rFont val="Arial"/>
        <family val="2"/>
      </rPr>
      <t xml:space="preserve">At least 2.5 grams of fiber:  </t>
    </r>
    <r>
      <rPr>
        <sz val="10.5"/>
        <color theme="1"/>
        <rFont val="Arial"/>
        <family val="2"/>
      </rPr>
      <t>Does the commercial product or standardized recipe</t>
    </r>
  </si>
  <si>
    <r>
      <rPr>
        <b/>
        <sz val="10.5"/>
        <color theme="1"/>
        <rFont val="Arial"/>
        <family val="2"/>
      </rPr>
      <t>100 percent whole grain:</t>
    </r>
    <r>
      <rPr>
        <sz val="10.5"/>
        <color theme="1"/>
        <rFont val="Arial"/>
        <family val="2"/>
      </rPr>
      <t xml:space="preserve"> Does the commercial product or standardized recipe </t>
    </r>
  </si>
  <si>
    <t>entrees.xlsx.</t>
  </si>
  <si>
    <t>This worksheet is available at https://portal.ct.gov/-/media/sde/nutrition/hfc/cns/cns_worksheet7_</t>
  </si>
  <si>
    <t>Guidance on Evaluating Recipes for Compliance with the Connecticut Nutrition Standards</t>
  </si>
  <si>
    <t>How to Evaluate Foods Made from Scratch for Compliance with the CNS</t>
  </si>
  <si>
    <r>
      <rPr>
        <b/>
        <sz val="10.5"/>
        <color theme="1"/>
        <rFont val="Arial"/>
        <family val="2"/>
      </rPr>
      <t xml:space="preserve">Must include accompaniments: </t>
    </r>
    <r>
      <rPr>
        <sz val="10.5"/>
        <color theme="1"/>
        <rFont val="Arial"/>
        <family val="2"/>
      </rPr>
      <t>The nutrition information must be for the food item as served, including any added accompaniments such as butter, cream cheese, syrup, salsa, and condiments, e.g., ketchup, mustard, relish, mayonnaise, and salad dressing.  For example, if a hamburger is served with ketchup and mustard, enter the combined nutrition information for calories, fat, saturated fat, sodium, fiber and sugars for all three foods. To determine the nutrition information for recipes, refer to the CSDE's resources below.</t>
    </r>
  </si>
  <si>
    <t xml:space="preserve"> an entree item under the CNS?</t>
  </si>
  <si>
    <t xml:space="preserve"> Does the commercial product or standardized recipe meet the definition for </t>
  </si>
  <si>
    <t xml:space="preserve"> The commercial entree product or standardized recipe must meet at least one general standard. Check (X) all that apply:</t>
  </si>
  <si>
    <t xml:space="preserve"> Does the commercial product or standardized recipe meet at least one </t>
  </si>
  <si>
    <t xml:space="preserve"> general standard?</t>
  </si>
  <si>
    <r>
      <t xml:space="preserve">Sugars (g) </t>
    </r>
    <r>
      <rPr>
        <i/>
        <sz val="10.5"/>
        <color indexed="8"/>
        <rFont val="Arial"/>
        <family val="2"/>
      </rPr>
      <t xml:space="preserve"> Enter 0 (zero) if the nutrition information per serving states “less than 1g" or "&lt;1g." </t>
    </r>
  </si>
  <si>
    <r>
      <t xml:space="preserve">Dietary fiber (g)  </t>
    </r>
    <r>
      <rPr>
        <i/>
        <sz val="10.5"/>
        <color theme="1"/>
        <rFont val="Arial"/>
        <family val="2"/>
      </rPr>
      <t xml:space="preserve">Enter 0 (zero) if the nutrition information per serving states “less than 1g" or "&lt;1g." </t>
    </r>
    <r>
      <rPr>
        <i/>
        <sz val="10.5"/>
        <color indexed="8"/>
        <rFont val="Arial"/>
        <family val="2"/>
      </rPr>
      <t xml:space="preserve"> </t>
    </r>
  </si>
  <si>
    <r>
      <t xml:space="preserve">Does the commercial product or standardized recipe contain </t>
    </r>
    <r>
      <rPr>
        <b/>
        <sz val="10.5"/>
        <rFont val="Arial"/>
        <family val="2"/>
      </rPr>
      <t>chemically altered fat substitutes</t>
    </r>
    <r>
      <rPr>
        <sz val="10.5"/>
        <rFont val="Arial"/>
        <family val="2"/>
      </rPr>
      <t>?  Examples include olestra (Olean) and microparticulated whey protein concentrate (Simplesse).</t>
    </r>
  </si>
  <si>
    <t>Read the ingredients for the commercial product or standardized recipe. For questions A-E below, check (X) either "Yes" or "No" in the blue boxes. For more information on each requirement, refer to the CSDE's document below.</t>
  </si>
  <si>
    <t xml:space="preserve">Does the commercial product or standardized recipe meet all nutrient standards  </t>
  </si>
  <si>
    <t>for entrees sold only a la carte? (All answers in step 5B are "yes" and all answers</t>
  </si>
  <si>
    <r>
      <t xml:space="preserve">Fat: </t>
    </r>
    <r>
      <rPr>
        <sz val="10.5"/>
        <rFont val="Arial"/>
        <family val="2"/>
      </rPr>
      <t>≤ 35% of calories</t>
    </r>
    <r>
      <rPr>
        <b/>
        <sz val="10.5"/>
        <rFont val="Arial"/>
        <family val="2"/>
      </rPr>
      <t xml:space="preserve"> *</t>
    </r>
  </si>
  <si>
    <t>*</t>
  </si>
  <si>
    <r>
      <rPr>
        <b/>
        <sz val="10.5"/>
        <color theme="1"/>
        <rFont val="Arial"/>
        <family val="2"/>
      </rPr>
      <t xml:space="preserve">Note: </t>
    </r>
    <r>
      <rPr>
        <sz val="10.5"/>
        <color theme="1"/>
        <rFont val="Arial"/>
        <family val="2"/>
      </rPr>
      <t xml:space="preserve">The following entrees are exempt from the fat standard but not the saturated fat standard: seafood with no added fats (including chemically altered fat substitutes); whole eggs with no added fat; and bean dips (includes products marketed as hummus and bean dips made from any variety of beans, peas, or lentils).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</si>
</sst>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32" x14ac:knownFonts="1">
    <font>
      <sz val="11"/>
      <color theme="1"/>
      <name val="Calibri"/>
      <family val="2"/>
      <scheme val="minor"/>
    </font>
    <font>
      <u/>
      <sz val="11"/>
      <color theme="10"/>
      <name val="Calibri"/>
      <family val="2"/>
      <scheme val="minor"/>
    </font>
    <font>
      <sz val="10.5"/>
      <color theme="1"/>
      <name val="Arial"/>
      <family val="2"/>
    </font>
    <font>
      <b/>
      <sz val="10.5"/>
      <color theme="0"/>
      <name val="Arial"/>
      <family val="2"/>
    </font>
    <font>
      <b/>
      <sz val="10.5"/>
      <name val="Arial"/>
      <family val="2"/>
    </font>
    <font>
      <sz val="10.5"/>
      <name val="Arial"/>
      <family val="2"/>
    </font>
    <font>
      <b/>
      <sz val="10.5"/>
      <color rgb="FFC00000"/>
      <name val="Arial"/>
      <family val="2"/>
    </font>
    <font>
      <u/>
      <sz val="10.5"/>
      <color theme="10"/>
      <name val="Arial"/>
      <family val="2"/>
    </font>
    <font>
      <b/>
      <sz val="10.5"/>
      <color theme="1"/>
      <name val="Arial"/>
      <family val="2"/>
    </font>
    <font>
      <sz val="10.5"/>
      <color indexed="8"/>
      <name val="Arial"/>
      <family val="2"/>
    </font>
    <font>
      <sz val="10.5"/>
      <color rgb="FF000000"/>
      <name val="Arial"/>
      <family val="2"/>
    </font>
    <font>
      <sz val="10.5"/>
      <color rgb="FFC00000"/>
      <name val="Arial"/>
      <family val="2"/>
    </font>
    <font>
      <sz val="10.5"/>
      <color theme="0"/>
      <name val="Arial"/>
      <family val="2"/>
    </font>
    <font>
      <b/>
      <sz val="10.5"/>
      <color rgb="FFFF0000"/>
      <name val="Arial"/>
      <family val="2"/>
    </font>
    <font>
      <b/>
      <u/>
      <sz val="10.5"/>
      <color theme="10"/>
      <name val="Arial"/>
      <family val="2"/>
    </font>
    <font>
      <b/>
      <i/>
      <sz val="10.5"/>
      <color theme="1"/>
      <name val="Arial"/>
      <family val="2"/>
    </font>
    <font>
      <i/>
      <sz val="10.5"/>
      <color theme="1"/>
      <name val="Arial"/>
      <family val="2"/>
    </font>
    <font>
      <sz val="10.5"/>
      <color rgb="FF0000FF"/>
      <name val="Arial"/>
      <family val="2"/>
    </font>
    <font>
      <b/>
      <sz val="10.5"/>
      <color rgb="FF0000FF"/>
      <name val="Arial"/>
      <family val="2"/>
    </font>
    <font>
      <sz val="10.5"/>
      <color rgb="FFFF0000"/>
      <name val="Arial"/>
      <family val="2"/>
    </font>
    <font>
      <i/>
      <sz val="10.5"/>
      <color indexed="8"/>
      <name val="Arial"/>
      <family val="2"/>
    </font>
    <font>
      <i/>
      <sz val="10.5"/>
      <color rgb="FF0000FF"/>
      <name val="Arial"/>
      <family val="2"/>
    </font>
    <font>
      <vertAlign val="superscript"/>
      <sz val="10.5"/>
      <color theme="1"/>
      <name val="Arial"/>
      <family val="2"/>
    </font>
    <font>
      <sz val="10.5"/>
      <color rgb="FF000099"/>
      <name val="Arial"/>
      <family val="2"/>
    </font>
    <font>
      <b/>
      <sz val="12"/>
      <color theme="0"/>
      <name val="Arial"/>
      <family val="2"/>
    </font>
    <font>
      <sz val="12"/>
      <color theme="1"/>
      <name val="Arial"/>
      <family val="2"/>
    </font>
    <font>
      <b/>
      <sz val="12"/>
      <name val="Arial"/>
      <family val="2"/>
    </font>
    <font>
      <b/>
      <i/>
      <sz val="12"/>
      <color theme="0"/>
      <name val="Arial"/>
      <family val="2"/>
    </font>
    <font>
      <sz val="10.5"/>
      <color theme="1"/>
      <name val="Symbol"/>
      <family val="1"/>
      <charset val="2"/>
    </font>
    <font>
      <i/>
      <sz val="10"/>
      <color theme="1"/>
      <name val="Arial"/>
      <family val="2"/>
    </font>
    <font>
      <b/>
      <sz val="10.5"/>
      <name val="Aptos Narrow"/>
      <family val="2"/>
    </font>
    <font>
      <sz val="10.5"/>
      <name val="Symbol"/>
      <family val="1"/>
      <charset val="2"/>
    </font>
  </fonts>
  <fills count="15">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theme="0"/>
        <bgColor indexed="64"/>
      </patternFill>
    </fill>
    <fill>
      <patternFill patternType="solid">
        <fgColor rgb="FFFFCC99"/>
        <bgColor indexed="64"/>
      </patternFill>
    </fill>
    <fill>
      <patternFill patternType="solid">
        <fgColor rgb="FFCCECFF"/>
        <bgColor indexed="64"/>
      </patternFill>
    </fill>
    <fill>
      <patternFill patternType="solid">
        <fgColor rgb="FFFFFF99"/>
        <bgColor indexed="64"/>
      </patternFill>
    </fill>
    <fill>
      <patternFill patternType="solid">
        <fgColor theme="9" tint="0.59999389629810485"/>
        <bgColor indexed="64"/>
      </patternFill>
    </fill>
    <fill>
      <patternFill patternType="solid">
        <fgColor rgb="FF006600"/>
        <bgColor indexed="64"/>
      </patternFill>
    </fill>
    <fill>
      <patternFill patternType="solid">
        <fgColor indexed="9"/>
        <bgColor indexed="26"/>
      </patternFill>
    </fill>
    <fill>
      <patternFill patternType="solid">
        <fgColor theme="6" tint="0.79998168889431442"/>
        <bgColor indexed="64"/>
      </patternFill>
    </fill>
    <fill>
      <patternFill patternType="solid">
        <fgColor rgb="FFFCD5B4"/>
        <bgColor indexed="64"/>
      </patternFill>
    </fill>
    <fill>
      <patternFill patternType="solid">
        <fgColor rgb="FFEBF1DE"/>
        <bgColor indexed="64"/>
      </patternFill>
    </fill>
    <fill>
      <patternFill patternType="solid">
        <fgColor rgb="FFE1F4FF"/>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rgb="FFC00000"/>
      </top>
      <bottom/>
      <diagonal/>
    </border>
    <border>
      <left/>
      <right style="medium">
        <color rgb="FFC00000"/>
      </right>
      <top style="medium">
        <color rgb="FFC00000"/>
      </top>
      <bottom/>
      <diagonal/>
    </border>
    <border>
      <left/>
      <right/>
      <top/>
      <bottom style="medium">
        <color rgb="FFC00000"/>
      </bottom>
      <diagonal/>
    </border>
    <border>
      <left/>
      <right style="medium">
        <color rgb="FFC00000"/>
      </right>
      <top/>
      <bottom style="medium">
        <color rgb="FFC00000"/>
      </bottom>
      <diagonal/>
    </border>
    <border>
      <left/>
      <right style="medium">
        <color rgb="FFC00000"/>
      </right>
      <top/>
      <bottom/>
      <diagonal/>
    </border>
  </borders>
  <cellStyleXfs count="2">
    <xf numFmtId="0" fontId="0" fillId="0" borderId="0"/>
    <xf numFmtId="0" fontId="1" fillId="0" borderId="0" applyNumberFormat="0" applyFill="0" applyBorder="0" applyAlignment="0" applyProtection="0"/>
  </cellStyleXfs>
  <cellXfs count="247">
    <xf numFmtId="0" fontId="0" fillId="0" borderId="0" xfId="0"/>
    <xf numFmtId="0" fontId="2" fillId="0" borderId="0" xfId="0" applyFont="1"/>
    <xf numFmtId="0" fontId="2" fillId="4" borderId="0" xfId="0" applyFont="1" applyFill="1"/>
    <xf numFmtId="0" fontId="3" fillId="4" borderId="0" xfId="0" applyFont="1" applyFill="1" applyAlignment="1">
      <alignment horizontal="center" wrapText="1"/>
    </xf>
    <xf numFmtId="0" fontId="5" fillId="4" borderId="0" xfId="0" applyFont="1" applyFill="1"/>
    <xf numFmtId="0" fontId="6" fillId="4" borderId="0" xfId="0" applyFont="1" applyFill="1" applyAlignment="1">
      <alignment horizontal="center" wrapText="1"/>
    </xf>
    <xf numFmtId="0" fontId="2" fillId="3" borderId="0" xfId="0" applyFont="1" applyFill="1" applyAlignment="1">
      <alignment horizontal="left" vertical="top" wrapText="1"/>
    </xf>
    <xf numFmtId="0" fontId="2" fillId="3" borderId="0" xfId="0" applyFont="1" applyFill="1" applyAlignment="1">
      <alignment vertical="top" wrapText="1"/>
    </xf>
    <xf numFmtId="0" fontId="2" fillId="7" borderId="0" xfId="0" applyFont="1" applyFill="1" applyAlignment="1">
      <alignment vertical="top" wrapText="1"/>
    </xf>
    <xf numFmtId="0" fontId="5" fillId="0" borderId="0" xfId="0" applyFont="1" applyAlignment="1">
      <alignment vertical="center" wrapText="1"/>
    </xf>
    <xf numFmtId="0" fontId="5" fillId="0" borderId="0" xfId="0" applyFont="1" applyAlignment="1">
      <alignment vertical="top"/>
    </xf>
    <xf numFmtId="0" fontId="5" fillId="0" borderId="0" xfId="0" applyFont="1" applyAlignment="1">
      <alignment vertical="top" wrapText="1"/>
    </xf>
    <xf numFmtId="0" fontId="9" fillId="0" borderId="0" xfId="0" applyFont="1"/>
    <xf numFmtId="0" fontId="9" fillId="10" borderId="0" xfId="0" applyFont="1" applyFill="1"/>
    <xf numFmtId="0" fontId="2" fillId="0" borderId="0" xfId="0" applyFont="1" applyAlignment="1">
      <alignment horizontal="left" vertical="top" wrapText="1"/>
    </xf>
    <xf numFmtId="0" fontId="2" fillId="0" borderId="0" xfId="0" applyFont="1" applyAlignment="1">
      <alignment vertical="center"/>
    </xf>
    <xf numFmtId="0" fontId="7" fillId="0" borderId="0" xfId="1" applyFont="1" applyFill="1" applyAlignment="1" applyProtection="1">
      <alignment horizontal="left" vertical="top" wrapText="1"/>
    </xf>
    <xf numFmtId="0" fontId="8" fillId="0" borderId="0" xfId="0" applyFont="1"/>
    <xf numFmtId="0" fontId="5" fillId="0" borderId="0" xfId="0" applyFont="1"/>
    <xf numFmtId="0" fontId="8" fillId="4" borderId="5" xfId="0" applyFont="1" applyFill="1" applyBorder="1"/>
    <xf numFmtId="0" fontId="8" fillId="4" borderId="0" xfId="0" applyFont="1" applyFill="1"/>
    <xf numFmtId="0" fontId="8" fillId="4" borderId="2" xfId="0" applyFont="1" applyFill="1" applyBorder="1"/>
    <xf numFmtId="164" fontId="4" fillId="6" borderId="1" xfId="0" applyNumberFormat="1" applyFont="1" applyFill="1" applyBorder="1"/>
    <xf numFmtId="0" fontId="10" fillId="8" borderId="0" xfId="0" applyFont="1" applyFill="1" applyAlignment="1">
      <alignment vertical="top" wrapText="1"/>
    </xf>
    <xf numFmtId="0" fontId="4" fillId="0" borderId="0" xfId="0" applyFont="1"/>
    <xf numFmtId="0" fontId="6" fillId="0" borderId="0" xfId="0" applyFont="1"/>
    <xf numFmtId="0" fontId="11" fillId="0" borderId="0" xfId="0" applyFont="1"/>
    <xf numFmtId="0" fontId="8" fillId="0" borderId="0" xfId="0" applyFont="1" applyAlignment="1">
      <alignment vertical="top" wrapText="1"/>
    </xf>
    <xf numFmtId="0" fontId="3" fillId="9" borderId="0" xfId="0" applyFont="1" applyFill="1" applyAlignment="1">
      <alignment horizontal="center" vertical="center"/>
    </xf>
    <xf numFmtId="0" fontId="2" fillId="0" borderId="0" xfId="0" applyFont="1" applyAlignment="1">
      <alignment horizontal="left" vertical="top" wrapText="1" indent="1"/>
    </xf>
    <xf numFmtId="0" fontId="8" fillId="0" borderId="0" xfId="0" applyFont="1" applyAlignment="1">
      <alignment horizontal="center"/>
    </xf>
    <xf numFmtId="0" fontId="12" fillId="0" borderId="0" xfId="0" applyFont="1"/>
    <xf numFmtId="0" fontId="3" fillId="0" borderId="0" xfId="0" applyFont="1" applyAlignment="1">
      <alignment horizontal="center"/>
    </xf>
    <xf numFmtId="0" fontId="2" fillId="0" borderId="0" xfId="0" applyFont="1" applyAlignment="1">
      <alignment vertical="top" wrapText="1"/>
    </xf>
    <xf numFmtId="0" fontId="8" fillId="5" borderId="0" xfId="0" applyFont="1" applyFill="1"/>
    <xf numFmtId="0" fontId="2" fillId="5" borderId="0" xfId="0" applyFont="1" applyFill="1"/>
    <xf numFmtId="0" fontId="8" fillId="2" borderId="1" xfId="0" applyFont="1" applyFill="1" applyBorder="1" applyAlignment="1">
      <alignment horizontal="center"/>
    </xf>
    <xf numFmtId="0" fontId="6" fillId="2" borderId="1" xfId="0" applyFont="1" applyFill="1" applyBorder="1" applyAlignment="1">
      <alignment horizontal="center"/>
    </xf>
    <xf numFmtId="0" fontId="3" fillId="0" borderId="0" xfId="0" applyFont="1" applyAlignment="1">
      <alignment horizontal="center" vertical="center"/>
    </xf>
    <xf numFmtId="0" fontId="6" fillId="0" borderId="0" xfId="0" applyFont="1" applyAlignment="1">
      <alignment horizontal="center"/>
    </xf>
    <xf numFmtId="0" fontId="8" fillId="0" borderId="0" xfId="0" applyFont="1" applyAlignment="1">
      <alignment horizontal="left" vertical="top" wrapText="1" indent="1"/>
    </xf>
    <xf numFmtId="0" fontId="5" fillId="0" borderId="0" xfId="0" applyFont="1" applyAlignment="1">
      <alignment horizontal="left" vertical="top" wrapText="1" indent="1"/>
    </xf>
    <xf numFmtId="0" fontId="5" fillId="0" borderId="0" xfId="0" applyFont="1" applyAlignment="1">
      <alignment horizontal="left" vertical="top" wrapText="1"/>
    </xf>
    <xf numFmtId="0" fontId="5" fillId="0" borderId="0" xfId="0" applyFont="1" applyAlignment="1">
      <alignment horizontal="left" indent="1"/>
    </xf>
    <xf numFmtId="0" fontId="14" fillId="4" borderId="0" xfId="1" applyFont="1" applyFill="1" applyAlignment="1" applyProtection="1"/>
    <xf numFmtId="0" fontId="8" fillId="0" borderId="0" xfId="0" applyFont="1" applyAlignment="1">
      <alignment vertical="center"/>
    </xf>
    <xf numFmtId="0" fontId="8" fillId="0" borderId="0" xfId="0" applyFont="1" applyAlignment="1">
      <alignment horizontal="left" vertical="center" indent="1"/>
    </xf>
    <xf numFmtId="0" fontId="15" fillId="0" borderId="0" xfId="0" applyFont="1" applyAlignment="1">
      <alignment horizontal="left" vertical="center" indent="1"/>
    </xf>
    <xf numFmtId="0" fontId="8" fillId="0" borderId="0" xfId="0" applyFont="1" applyAlignment="1">
      <alignment horizontal="left" vertical="center"/>
    </xf>
    <xf numFmtId="0" fontId="8" fillId="0" borderId="0" xfId="0" applyFont="1" applyAlignment="1">
      <alignment horizontal="left" vertical="top" wrapText="1"/>
    </xf>
    <xf numFmtId="0" fontId="8" fillId="0" borderId="0" xfId="0" applyFont="1" applyAlignment="1">
      <alignment horizontal="center" vertical="center"/>
    </xf>
    <xf numFmtId="0" fontId="8" fillId="0" borderId="0" xfId="0" applyFont="1" applyAlignment="1">
      <alignment vertical="center" wrapText="1"/>
    </xf>
    <xf numFmtId="0" fontId="8" fillId="0" borderId="0" xfId="0" applyFont="1" applyAlignment="1">
      <alignment horizontal="left" indent="1"/>
    </xf>
    <xf numFmtId="0" fontId="16" fillId="0" borderId="0" xfId="0" applyFont="1" applyAlignment="1">
      <alignment horizontal="left" vertical="center" indent="1"/>
    </xf>
    <xf numFmtId="0" fontId="5" fillId="0" borderId="0" xfId="0" applyFont="1" applyAlignment="1">
      <alignment vertical="center"/>
    </xf>
    <xf numFmtId="0" fontId="7" fillId="0" borderId="0" xfId="1" applyFont="1" applyAlignment="1" applyProtection="1"/>
    <xf numFmtId="0" fontId="7" fillId="0" borderId="0" xfId="1" applyFont="1" applyAlignment="1" applyProtection="1">
      <alignment horizontal="left"/>
    </xf>
    <xf numFmtId="0" fontId="2" fillId="3" borderId="5" xfId="0" applyFont="1" applyFill="1" applyBorder="1"/>
    <xf numFmtId="0" fontId="8" fillId="3" borderId="0" xfId="0" applyFont="1" applyFill="1" applyAlignment="1">
      <alignment horizontal="left"/>
    </xf>
    <xf numFmtId="0" fontId="2" fillId="3" borderId="0" xfId="0" applyFont="1" applyFill="1"/>
    <xf numFmtId="0" fontId="8" fillId="3" borderId="0" xfId="0" applyFont="1" applyFill="1" applyAlignment="1">
      <alignment vertical="top" wrapText="1"/>
    </xf>
    <xf numFmtId="0" fontId="8" fillId="3" borderId="0" xfId="0" applyFont="1" applyFill="1"/>
    <xf numFmtId="0" fontId="8" fillId="3" borderId="2" xfId="0" applyFont="1" applyFill="1" applyBorder="1" applyAlignment="1">
      <alignment vertical="top" wrapText="1"/>
    </xf>
    <xf numFmtId="0" fontId="8" fillId="8" borderId="0" xfId="0" applyFont="1" applyFill="1"/>
    <xf numFmtId="0" fontId="8" fillId="8" borderId="0" xfId="0" applyFont="1" applyFill="1" applyAlignment="1">
      <alignment horizontal="left" vertical="top"/>
    </xf>
    <xf numFmtId="0" fontId="4" fillId="8" borderId="0" xfId="0" applyFont="1" applyFill="1"/>
    <xf numFmtId="0" fontId="2" fillId="8" borderId="0" xfId="0" applyFont="1" applyFill="1"/>
    <xf numFmtId="0" fontId="17" fillId="8" borderId="0" xfId="0" applyFont="1" applyFill="1"/>
    <xf numFmtId="0" fontId="18" fillId="3" borderId="0" xfId="0" applyFont="1" applyFill="1" applyAlignment="1">
      <alignment vertical="top"/>
    </xf>
    <xf numFmtId="0" fontId="2" fillId="3" borderId="0" xfId="0" applyFont="1" applyFill="1" applyAlignment="1">
      <alignment horizontal="left"/>
    </xf>
    <xf numFmtId="2" fontId="4" fillId="3" borderId="0" xfId="0" applyNumberFormat="1" applyFont="1" applyFill="1" applyAlignment="1">
      <alignment horizontal="left" vertical="top"/>
    </xf>
    <xf numFmtId="0" fontId="8" fillId="3" borderId="0" xfId="0" applyFont="1" applyFill="1" applyAlignment="1">
      <alignment horizontal="right"/>
    </xf>
    <xf numFmtId="1" fontId="8" fillId="3" borderId="2" xfId="0" applyNumberFormat="1" applyFont="1" applyFill="1" applyBorder="1"/>
    <xf numFmtId="0" fontId="4" fillId="0" borderId="5" xfId="0" applyFont="1" applyBorder="1" applyAlignment="1">
      <alignment vertical="center" wrapText="1"/>
    </xf>
    <xf numFmtId="0" fontId="4" fillId="0" borderId="0" xfId="0" applyFont="1" applyAlignment="1">
      <alignment vertical="center" wrapText="1"/>
    </xf>
    <xf numFmtId="0" fontId="8" fillId="0" borderId="0" xfId="0" applyFont="1" applyAlignment="1">
      <alignment horizontal="left" vertical="top"/>
    </xf>
    <xf numFmtId="0" fontId="4" fillId="0" borderId="0" xfId="0" applyFont="1" applyAlignment="1">
      <alignment vertical="top"/>
    </xf>
    <xf numFmtId="0" fontId="2" fillId="3" borderId="0" xfId="0" applyFont="1" applyFill="1" applyAlignment="1">
      <alignment horizontal="left" vertical="top"/>
    </xf>
    <xf numFmtId="2" fontId="8" fillId="3" borderId="0" xfId="0" applyNumberFormat="1" applyFont="1" applyFill="1"/>
    <xf numFmtId="0" fontId="13" fillId="0" borderId="0" xfId="0" applyFont="1" applyAlignment="1">
      <alignment vertical="top" wrapText="1"/>
    </xf>
    <xf numFmtId="0" fontId="8" fillId="0" borderId="0" xfId="0" applyFont="1" applyAlignment="1">
      <alignment vertical="top"/>
    </xf>
    <xf numFmtId="0" fontId="2" fillId="0" borderId="0" xfId="0" applyFont="1" applyAlignment="1">
      <alignment vertical="top"/>
    </xf>
    <xf numFmtId="0" fontId="4" fillId="0" borderId="0" xfId="0" applyFont="1" applyAlignment="1">
      <alignment horizontal="left" vertical="center" wrapText="1"/>
    </xf>
    <xf numFmtId="0" fontId="8" fillId="3" borderId="0" xfId="0" applyFont="1" applyFill="1" applyAlignment="1">
      <alignment horizontal="left" vertical="top"/>
    </xf>
    <xf numFmtId="0" fontId="8" fillId="3" borderId="2" xfId="0" applyFont="1" applyFill="1" applyBorder="1"/>
    <xf numFmtId="0" fontId="3" fillId="4" borderId="0" xfId="0" applyFont="1" applyFill="1" applyAlignment="1">
      <alignment vertical="top"/>
    </xf>
    <xf numFmtId="0" fontId="8" fillId="3" borderId="0" xfId="0" applyFont="1" applyFill="1" applyAlignment="1">
      <alignment horizontal="left" vertical="top" wrapText="1"/>
    </xf>
    <xf numFmtId="0" fontId="8" fillId="4" borderId="0" xfId="0" applyFont="1" applyFill="1" applyAlignment="1">
      <alignment vertical="top"/>
    </xf>
    <xf numFmtId="0" fontId="17" fillId="3" borderId="0" xfId="0" applyFont="1" applyFill="1"/>
    <xf numFmtId="2" fontId="18" fillId="3" borderId="0" xfId="0" applyNumberFormat="1" applyFont="1" applyFill="1"/>
    <xf numFmtId="0" fontId="4" fillId="3" borderId="2" xfId="0" applyFont="1" applyFill="1" applyBorder="1"/>
    <xf numFmtId="0" fontId="4" fillId="0" borderId="0" xfId="0" applyFont="1" applyAlignment="1">
      <alignment horizontal="left" vertical="top" wrapText="1"/>
    </xf>
    <xf numFmtId="0" fontId="19" fillId="3" borderId="0" xfId="0" applyFont="1" applyFill="1" applyAlignment="1">
      <alignment horizontal="left" vertical="top" wrapText="1"/>
    </xf>
    <xf numFmtId="2" fontId="8" fillId="3" borderId="0" xfId="0" applyNumberFormat="1" applyFont="1" applyFill="1" applyAlignment="1">
      <alignment horizontal="center"/>
    </xf>
    <xf numFmtId="0" fontId="8" fillId="3" borderId="5" xfId="0" applyFont="1" applyFill="1" applyBorder="1" applyAlignment="1">
      <alignment vertical="top" wrapText="1"/>
    </xf>
    <xf numFmtId="0" fontId="4" fillId="0" borderId="0" xfId="0" applyFont="1" applyAlignment="1">
      <alignment horizontal="left" vertical="top"/>
    </xf>
    <xf numFmtId="0" fontId="8" fillId="3" borderId="5" xfId="0" applyFont="1" applyFill="1" applyBorder="1" applyAlignment="1">
      <alignment horizontal="left" indent="1"/>
    </xf>
    <xf numFmtId="0" fontId="13" fillId="3" borderId="0" xfId="0" applyFont="1" applyFill="1"/>
    <xf numFmtId="10" fontId="18" fillId="3" borderId="0" xfId="0" applyNumberFormat="1" applyFont="1" applyFill="1"/>
    <xf numFmtId="10" fontId="4" fillId="3" borderId="0" xfId="0" applyNumberFormat="1" applyFont="1" applyFill="1" applyAlignment="1">
      <alignment horizontal="center"/>
    </xf>
    <xf numFmtId="0" fontId="21" fillId="3" borderId="0" xfId="0" applyFont="1" applyFill="1"/>
    <xf numFmtId="0" fontId="2" fillId="3" borderId="4" xfId="0" applyFont="1" applyFill="1" applyBorder="1"/>
    <xf numFmtId="0" fontId="2" fillId="3" borderId="3" xfId="0" applyFont="1" applyFill="1" applyBorder="1"/>
    <xf numFmtId="0" fontId="2" fillId="3" borderId="3" xfId="0" applyFont="1" applyFill="1" applyBorder="1" applyAlignment="1">
      <alignment horizontal="left" vertical="top" wrapText="1"/>
    </xf>
    <xf numFmtId="0" fontId="8" fillId="3" borderId="3" xfId="0" applyFont="1" applyFill="1" applyBorder="1" applyAlignment="1">
      <alignment horizontal="left" vertical="top"/>
    </xf>
    <xf numFmtId="0" fontId="2" fillId="3" borderId="3" xfId="0" applyFont="1" applyFill="1" applyBorder="1" applyAlignment="1">
      <alignment horizontal="left" vertical="top"/>
    </xf>
    <xf numFmtId="0" fontId="2" fillId="3" borderId="6" xfId="0" applyFont="1" applyFill="1" applyBorder="1"/>
    <xf numFmtId="0" fontId="2" fillId="0" borderId="0" xfId="0" applyFont="1" applyAlignment="1">
      <alignment horizontal="left"/>
    </xf>
    <xf numFmtId="0" fontId="22" fillId="0" borderId="0" xfId="0" applyFont="1"/>
    <xf numFmtId="0" fontId="10" fillId="0" borderId="0" xfId="0" applyFont="1"/>
    <xf numFmtId="0" fontId="2" fillId="0" borderId="0" xfId="0" applyFont="1" applyAlignment="1">
      <alignment horizontal="left" vertical="top"/>
    </xf>
    <xf numFmtId="0" fontId="2" fillId="0" borderId="0" xfId="0" applyFont="1" applyAlignment="1">
      <alignment horizontal="left" vertical="center" wrapText="1"/>
    </xf>
    <xf numFmtId="0" fontId="5" fillId="0" borderId="0" xfId="0" applyFont="1" applyAlignment="1">
      <alignment horizontal="left" wrapText="1"/>
    </xf>
    <xf numFmtId="0" fontId="2" fillId="0" borderId="0" xfId="0" applyFont="1" applyAlignment="1">
      <alignment horizontal="left" wrapText="1"/>
    </xf>
    <xf numFmtId="0" fontId="3" fillId="0" borderId="0" xfId="0" applyFont="1" applyAlignment="1">
      <alignment horizontal="center" vertical="top"/>
    </xf>
    <xf numFmtId="0" fontId="3" fillId="9" borderId="0" xfId="0" applyFont="1" applyFill="1" applyAlignment="1">
      <alignment horizontal="center" vertical="top"/>
    </xf>
    <xf numFmtId="0" fontId="17" fillId="0" borderId="0" xfId="0" applyFont="1" applyAlignment="1">
      <alignment horizontal="left"/>
    </xf>
    <xf numFmtId="0" fontId="17" fillId="0" borderId="0" xfId="0" applyFont="1" applyAlignment="1">
      <alignment horizontal="left" wrapText="1"/>
    </xf>
    <xf numFmtId="0" fontId="17" fillId="0" borderId="0" xfId="0" applyFont="1"/>
    <xf numFmtId="0" fontId="5" fillId="0" borderId="0" xfId="0" applyFont="1" applyAlignment="1">
      <alignment wrapText="1"/>
    </xf>
    <xf numFmtId="0" fontId="5" fillId="0" borderId="0" xfId="0" applyFont="1" applyAlignment="1">
      <alignment horizontal="left" vertical="top" indent="1"/>
    </xf>
    <xf numFmtId="0" fontId="4" fillId="0" borderId="0" xfId="0" applyFont="1" applyAlignment="1">
      <alignment vertical="center"/>
    </xf>
    <xf numFmtId="2" fontId="2" fillId="0" borderId="0" xfId="0" applyNumberFormat="1" applyFont="1"/>
    <xf numFmtId="0" fontId="8" fillId="0" borderId="0" xfId="0" applyFont="1" applyAlignment="1">
      <alignment wrapText="1"/>
    </xf>
    <xf numFmtId="0" fontId="22" fillId="0" borderId="0" xfId="0" applyFont="1" applyAlignment="1">
      <alignment vertical="center"/>
    </xf>
    <xf numFmtId="0" fontId="2" fillId="0" borderId="0" xfId="0" applyFont="1" applyAlignment="1">
      <alignment horizontal="left" vertical="center"/>
    </xf>
    <xf numFmtId="0" fontId="23" fillId="0" borderId="0" xfId="0" applyFont="1" applyAlignment="1">
      <alignment horizontal="left" vertical="center"/>
    </xf>
    <xf numFmtId="0" fontId="2" fillId="7" borderId="14" xfId="0" applyFont="1" applyFill="1" applyBorder="1"/>
    <xf numFmtId="0" fontId="2" fillId="7" borderId="0" xfId="0" applyFont="1" applyFill="1"/>
    <xf numFmtId="0" fontId="8" fillId="7" borderId="0" xfId="0" applyFont="1" applyFill="1"/>
    <xf numFmtId="0" fontId="2" fillId="3" borderId="17" xfId="0" applyFont="1" applyFill="1" applyBorder="1" applyAlignment="1">
      <alignment horizontal="left" wrapText="1"/>
    </xf>
    <xf numFmtId="0" fontId="2" fillId="7" borderId="16" xfId="0" applyFont="1" applyFill="1" applyBorder="1" applyAlignment="1">
      <alignment horizontal="left" wrapText="1"/>
    </xf>
    <xf numFmtId="0" fontId="2" fillId="7" borderId="0" xfId="0" applyFont="1" applyFill="1" applyAlignment="1">
      <alignment horizontal="left"/>
    </xf>
    <xf numFmtId="0" fontId="2" fillId="11" borderId="9" xfId="0" applyFont="1" applyFill="1" applyBorder="1"/>
    <xf numFmtId="0" fontId="2" fillId="11" borderId="7" xfId="0" applyFont="1" applyFill="1" applyBorder="1"/>
    <xf numFmtId="0" fontId="2" fillId="11" borderId="8" xfId="0" applyFont="1" applyFill="1" applyBorder="1"/>
    <xf numFmtId="0" fontId="2" fillId="11" borderId="5" xfId="0" applyFont="1" applyFill="1" applyBorder="1"/>
    <xf numFmtId="0" fontId="2" fillId="11" borderId="0" xfId="0" applyFont="1" applyFill="1" applyAlignment="1">
      <alignment horizontal="left" vertical="top" wrapText="1"/>
    </xf>
    <xf numFmtId="0" fontId="2" fillId="11" borderId="2" xfId="0" applyFont="1" applyFill="1" applyBorder="1" applyAlignment="1">
      <alignment vertical="top" wrapText="1"/>
    </xf>
    <xf numFmtId="0" fontId="2" fillId="11" borderId="0" xfId="0" applyFont="1" applyFill="1" applyAlignment="1">
      <alignment vertical="top" wrapText="1"/>
    </xf>
    <xf numFmtId="0" fontId="2" fillId="11" borderId="0" xfId="0" applyFont="1" applyFill="1"/>
    <xf numFmtId="0" fontId="2" fillId="11" borderId="2" xfId="0" applyFont="1" applyFill="1" applyBorder="1"/>
    <xf numFmtId="0" fontId="2" fillId="11" borderId="4" xfId="0" applyFont="1" applyFill="1" applyBorder="1"/>
    <xf numFmtId="0" fontId="2" fillId="11" borderId="3" xfId="0" applyFont="1" applyFill="1" applyBorder="1"/>
    <xf numFmtId="0" fontId="2" fillId="11" borderId="6" xfId="0" applyFont="1" applyFill="1" applyBorder="1"/>
    <xf numFmtId="0" fontId="25" fillId="0" borderId="0" xfId="0" applyFont="1"/>
    <xf numFmtId="0" fontId="28" fillId="3" borderId="0" xfId="0" applyFont="1" applyFill="1" applyAlignment="1">
      <alignment vertical="center"/>
    </xf>
    <xf numFmtId="0" fontId="28" fillId="0" borderId="0" xfId="0" applyFont="1" applyAlignment="1">
      <alignment vertical="center"/>
    </xf>
    <xf numFmtId="0" fontId="8" fillId="12" borderId="0" xfId="0" applyFont="1" applyFill="1" applyAlignment="1">
      <alignment horizontal="left" vertical="center"/>
    </xf>
    <xf numFmtId="0" fontId="2" fillId="12" borderId="0" xfId="0" applyFont="1" applyFill="1"/>
    <xf numFmtId="0" fontId="2" fillId="12" borderId="0" xfId="0" applyFont="1" applyFill="1" applyAlignment="1">
      <alignment vertical="center"/>
    </xf>
    <xf numFmtId="2" fontId="8" fillId="12" borderId="0" xfId="0" applyNumberFormat="1" applyFont="1" applyFill="1" applyAlignment="1">
      <alignment horizontal="center" vertical="center"/>
    </xf>
    <xf numFmtId="0" fontId="2" fillId="12" borderId="0" xfId="0" applyFont="1" applyFill="1" applyAlignment="1">
      <alignment vertical="top"/>
    </xf>
    <xf numFmtId="0" fontId="8" fillId="12" borderId="0" xfId="0" applyFont="1" applyFill="1" applyAlignment="1">
      <alignment horizontal="right" vertical="center"/>
    </xf>
    <xf numFmtId="0" fontId="8" fillId="12" borderId="0" xfId="0" applyFont="1" applyFill="1"/>
    <xf numFmtId="2" fontId="2" fillId="12" borderId="0" xfId="0" applyNumberFormat="1" applyFont="1" applyFill="1" applyAlignment="1">
      <alignment vertical="center"/>
    </xf>
    <xf numFmtId="0" fontId="8" fillId="12" borderId="0" xfId="0" applyFont="1" applyFill="1" applyAlignment="1">
      <alignment vertical="center"/>
    </xf>
    <xf numFmtId="49" fontId="2" fillId="12" borderId="0" xfId="0" applyNumberFormat="1" applyFont="1" applyFill="1"/>
    <xf numFmtId="0" fontId="8" fillId="12" borderId="0" xfId="0" applyFont="1" applyFill="1" applyAlignment="1">
      <alignment horizontal="left" vertical="top" indent="1"/>
    </xf>
    <xf numFmtId="0" fontId="8" fillId="12" borderId="0" xfId="0" applyFont="1" applyFill="1" applyAlignment="1">
      <alignment vertical="top" wrapText="1"/>
    </xf>
    <xf numFmtId="0" fontId="2" fillId="3" borderId="13" xfId="0" applyFont="1" applyFill="1" applyBorder="1"/>
    <xf numFmtId="0" fontId="8" fillId="3" borderId="0" xfId="0" applyFont="1" applyFill="1" applyAlignment="1">
      <alignment horizontal="left" vertical="top" indent="1"/>
    </xf>
    <xf numFmtId="0" fontId="2" fillId="3" borderId="0" xfId="0" applyFont="1" applyFill="1" applyAlignment="1">
      <alignment horizontal="left" wrapText="1"/>
    </xf>
    <xf numFmtId="0" fontId="8" fillId="3" borderId="15" xfId="0" applyFont="1" applyFill="1" applyBorder="1" applyAlignment="1">
      <alignment vertical="top" wrapText="1"/>
    </xf>
    <xf numFmtId="0" fontId="2" fillId="3" borderId="15" xfId="0" applyFont="1" applyFill="1" applyBorder="1" applyAlignment="1">
      <alignment horizontal="left" wrapText="1"/>
    </xf>
    <xf numFmtId="0" fontId="3" fillId="3" borderId="0" xfId="0" applyFont="1" applyFill="1" applyAlignment="1">
      <alignment horizontal="center" vertical="center"/>
    </xf>
    <xf numFmtId="0" fontId="8" fillId="3" borderId="0" xfId="0" applyFont="1" applyFill="1" applyAlignment="1">
      <alignment horizontal="center"/>
    </xf>
    <xf numFmtId="0" fontId="6" fillId="3" borderId="0" xfId="0" applyFont="1" applyFill="1" applyAlignment="1">
      <alignment horizontal="center"/>
    </xf>
    <xf numFmtId="0" fontId="2" fillId="3" borderId="15" xfId="0" applyFont="1" applyFill="1" applyBorder="1" applyAlignment="1">
      <alignment horizontal="left"/>
    </xf>
    <xf numFmtId="0" fontId="8" fillId="3" borderId="15" xfId="0" applyFont="1" applyFill="1" applyBorder="1" applyAlignment="1">
      <alignment horizontal="center"/>
    </xf>
    <xf numFmtId="0" fontId="8" fillId="3" borderId="15" xfId="0" applyFont="1" applyFill="1" applyBorder="1"/>
    <xf numFmtId="0" fontId="13" fillId="3" borderId="15" xfId="0" applyFont="1" applyFill="1" applyBorder="1" applyAlignment="1">
      <alignment horizontal="center"/>
    </xf>
    <xf numFmtId="0" fontId="28" fillId="13" borderId="0" xfId="0" applyFont="1" applyFill="1" applyAlignment="1">
      <alignment vertical="center"/>
    </xf>
    <xf numFmtId="0" fontId="5" fillId="12" borderId="0" xfId="0" applyFont="1" applyFill="1"/>
    <xf numFmtId="0" fontId="4" fillId="12" borderId="0" xfId="0" applyFont="1" applyFill="1"/>
    <xf numFmtId="0" fontId="5" fillId="12" borderId="0" xfId="0" applyFont="1" applyFill="1" applyAlignment="1">
      <alignment vertical="center" wrapText="1"/>
    </xf>
    <xf numFmtId="0" fontId="8" fillId="12" borderId="0" xfId="0" applyFont="1" applyFill="1" applyAlignment="1">
      <alignment horizontal="left" indent="1"/>
    </xf>
    <xf numFmtId="0" fontId="3" fillId="3" borderId="15" xfId="0" applyFont="1" applyFill="1" applyBorder="1" applyAlignment="1">
      <alignment horizontal="center"/>
    </xf>
    <xf numFmtId="0" fontId="8" fillId="14" borderId="1" xfId="0" applyFont="1" applyFill="1" applyBorder="1" applyAlignment="1" applyProtection="1">
      <alignment horizontal="center"/>
      <protection locked="0"/>
    </xf>
    <xf numFmtId="0" fontId="10" fillId="13" borderId="0" xfId="0" applyFont="1" applyFill="1" applyAlignment="1">
      <alignment vertical="center"/>
    </xf>
    <xf numFmtId="0" fontId="13" fillId="0" borderId="0" xfId="0" applyFont="1" applyAlignment="1">
      <alignment horizontal="center"/>
    </xf>
    <xf numFmtId="0" fontId="8" fillId="0" borderId="0" xfId="0" applyFont="1" applyAlignment="1">
      <alignment horizontal="left" vertical="top" indent="1"/>
    </xf>
    <xf numFmtId="0" fontId="7" fillId="0" borderId="0" xfId="1" applyFont="1" applyFill="1" applyBorder="1" applyAlignment="1" applyProtection="1">
      <alignment horizontal="left" vertical="top" wrapText="1"/>
    </xf>
    <xf numFmtId="0" fontId="8" fillId="12" borderId="0" xfId="0" applyFont="1" applyFill="1" applyAlignment="1">
      <alignment horizontal="center"/>
    </xf>
    <xf numFmtId="0" fontId="6" fillId="12" borderId="0" xfId="0" applyFont="1" applyFill="1" applyAlignment="1">
      <alignment horizontal="center"/>
    </xf>
    <xf numFmtId="0" fontId="6" fillId="12" borderId="0" xfId="0" applyFont="1" applyFill="1"/>
    <xf numFmtId="0" fontId="11" fillId="12" borderId="0" xfId="0" applyFont="1" applyFill="1"/>
    <xf numFmtId="0" fontId="2" fillId="0" borderId="0" xfId="0" applyFont="1" applyAlignment="1">
      <alignment horizontal="left" wrapText="1"/>
    </xf>
    <xf numFmtId="0" fontId="24" fillId="9" borderId="0" xfId="0" applyFont="1" applyFill="1" applyAlignment="1">
      <alignment horizontal="left"/>
    </xf>
    <xf numFmtId="0" fontId="8" fillId="0" borderId="0" xfId="0" applyFont="1" applyAlignment="1">
      <alignment horizontal="left" vertical="top" wrapText="1" indent="1"/>
    </xf>
    <xf numFmtId="0" fontId="3" fillId="9" borderId="0" xfId="0" applyFont="1" applyFill="1" applyAlignment="1">
      <alignment horizontal="center" vertical="center"/>
    </xf>
    <xf numFmtId="0" fontId="5" fillId="0" borderId="0" xfId="0" applyFont="1" applyAlignment="1">
      <alignment horizontal="left" vertical="top" wrapText="1" indent="1"/>
    </xf>
    <xf numFmtId="0" fontId="7" fillId="0" borderId="0" xfId="1" applyFont="1" applyAlignment="1" applyProtection="1">
      <alignment horizontal="left"/>
      <protection locked="0"/>
    </xf>
    <xf numFmtId="2" fontId="8" fillId="14" borderId="10" xfId="0" applyNumberFormat="1" applyFont="1" applyFill="1" applyBorder="1" applyAlignment="1" applyProtection="1">
      <alignment horizontal="center" vertical="center"/>
      <protection locked="0"/>
    </xf>
    <xf numFmtId="2" fontId="8" fillId="14" borderId="11" xfId="0" applyNumberFormat="1" applyFont="1" applyFill="1" applyBorder="1" applyAlignment="1" applyProtection="1">
      <alignment horizontal="center" vertical="center"/>
      <protection locked="0"/>
    </xf>
    <xf numFmtId="2" fontId="8" fillId="14" borderId="12" xfId="0" applyNumberFormat="1" applyFont="1" applyFill="1" applyBorder="1" applyAlignment="1" applyProtection="1">
      <alignment horizontal="center" vertical="center"/>
      <protection locked="0"/>
    </xf>
    <xf numFmtId="2" fontId="8" fillId="2" borderId="10" xfId="0" applyNumberFormat="1" applyFont="1" applyFill="1" applyBorder="1" applyAlignment="1">
      <alignment horizontal="center" vertical="center"/>
    </xf>
    <xf numFmtId="2" fontId="8" fillId="2" borderId="11" xfId="0" applyNumberFormat="1" applyFont="1" applyFill="1" applyBorder="1" applyAlignment="1">
      <alignment horizontal="center" vertical="center"/>
    </xf>
    <xf numFmtId="2" fontId="8" fillId="2" borderId="12" xfId="0" applyNumberFormat="1" applyFont="1" applyFill="1" applyBorder="1" applyAlignment="1">
      <alignment horizontal="center" vertical="center"/>
    </xf>
    <xf numFmtId="0" fontId="3" fillId="9" borderId="0" xfId="0" applyFont="1" applyFill="1" applyAlignment="1">
      <alignment horizontal="center"/>
    </xf>
    <xf numFmtId="0" fontId="2" fillId="0" borderId="0" xfId="0" applyFont="1" applyAlignment="1">
      <alignment horizontal="left" vertical="top" wrapText="1"/>
    </xf>
    <xf numFmtId="0" fontId="5" fillId="0" borderId="0" xfId="0" applyFont="1" applyAlignment="1">
      <alignment horizontal="left" vertical="top" wrapText="1"/>
    </xf>
    <xf numFmtId="0" fontId="24" fillId="9" borderId="0" xfId="0" applyFont="1" applyFill="1" applyAlignment="1">
      <alignment horizontal="center" vertical="center" wrapText="1"/>
    </xf>
    <xf numFmtId="0" fontId="2" fillId="0" borderId="0" xfId="0" applyFont="1" applyAlignment="1">
      <alignment horizontal="left" vertical="top" wrapText="1" indent="1"/>
    </xf>
    <xf numFmtId="0" fontId="5" fillId="14" borderId="1" xfId="0" applyFont="1" applyFill="1" applyBorder="1" applyAlignment="1" applyProtection="1">
      <alignment horizontal="left"/>
      <protection locked="0"/>
    </xf>
    <xf numFmtId="0" fontId="5" fillId="0" borderId="0" xfId="0" applyFont="1" applyAlignment="1">
      <alignment vertical="top" wrapText="1"/>
    </xf>
    <xf numFmtId="0" fontId="2" fillId="3" borderId="0" xfId="0" applyFont="1" applyFill="1" applyAlignment="1">
      <alignment horizontal="left" vertical="top" wrapText="1"/>
    </xf>
    <xf numFmtId="0" fontId="26" fillId="4" borderId="0" xfId="0" applyFont="1" applyFill="1" applyAlignment="1">
      <alignment horizontal="center" wrapText="1"/>
    </xf>
    <xf numFmtId="0" fontId="7" fillId="0" borderId="0" xfId="1" applyFont="1" applyFill="1" applyAlignment="1" applyProtection="1">
      <alignment horizontal="left" vertical="top" wrapText="1"/>
      <protection locked="0"/>
    </xf>
    <xf numFmtId="0" fontId="7" fillId="3" borderId="0" xfId="1" applyFont="1" applyFill="1" applyAlignment="1" applyProtection="1">
      <alignment horizontal="left" vertical="top" wrapText="1"/>
      <protection locked="0"/>
    </xf>
    <xf numFmtId="0" fontId="5" fillId="14" borderId="1" xfId="0" applyFont="1" applyFill="1" applyBorder="1" applyAlignment="1" applyProtection="1">
      <alignment horizontal="center"/>
      <protection locked="0"/>
    </xf>
    <xf numFmtId="0" fontId="7" fillId="11" borderId="0" xfId="1" applyFont="1" applyFill="1" applyBorder="1" applyAlignment="1" applyProtection="1">
      <alignment horizontal="left" vertical="top"/>
      <protection locked="0"/>
    </xf>
    <xf numFmtId="0" fontId="7" fillId="11" borderId="0" xfId="1" applyFont="1" applyFill="1" applyBorder="1" applyAlignment="1" applyProtection="1">
      <alignment horizontal="left" vertical="top" wrapText="1"/>
      <protection locked="0"/>
    </xf>
    <xf numFmtId="0" fontId="2" fillId="11" borderId="0" xfId="0" applyFont="1" applyFill="1" applyAlignment="1">
      <alignment horizontal="left" vertical="top" wrapText="1"/>
    </xf>
    <xf numFmtId="10" fontId="4" fillId="2" borderId="10" xfId="0" applyNumberFormat="1" applyFont="1" applyFill="1" applyBorder="1" applyAlignment="1">
      <alignment horizontal="center"/>
    </xf>
    <xf numFmtId="10" fontId="4" fillId="2" borderId="11" xfId="0" applyNumberFormat="1" applyFont="1" applyFill="1" applyBorder="1" applyAlignment="1">
      <alignment horizontal="center"/>
    </xf>
    <xf numFmtId="10" fontId="4" fillId="2" borderId="12" xfId="0" applyNumberFormat="1" applyFont="1" applyFill="1" applyBorder="1" applyAlignment="1">
      <alignment horizontal="center"/>
    </xf>
    <xf numFmtId="2" fontId="8" fillId="14" borderId="10" xfId="0" applyNumberFormat="1" applyFont="1" applyFill="1" applyBorder="1" applyAlignment="1" applyProtection="1">
      <alignment horizontal="center"/>
      <protection locked="0"/>
    </xf>
    <xf numFmtId="2" fontId="8" fillId="14" borderId="11" xfId="0" applyNumberFormat="1" applyFont="1" applyFill="1" applyBorder="1" applyAlignment="1" applyProtection="1">
      <alignment horizontal="center"/>
      <protection locked="0"/>
    </xf>
    <xf numFmtId="2" fontId="8" fillId="14" borderId="12" xfId="0" applyNumberFormat="1" applyFont="1" applyFill="1" applyBorder="1" applyAlignment="1" applyProtection="1">
      <alignment horizontal="center"/>
      <protection locked="0"/>
    </xf>
    <xf numFmtId="0" fontId="8" fillId="2" borderId="1" xfId="0" applyFont="1" applyFill="1" applyBorder="1" applyAlignment="1">
      <alignment horizontal="center" vertical="center"/>
    </xf>
    <xf numFmtId="0" fontId="4" fillId="0" borderId="0" xfId="0" applyFont="1" applyAlignment="1">
      <alignment horizontal="left" vertical="top" wrapText="1"/>
    </xf>
    <xf numFmtId="0" fontId="29" fillId="11" borderId="4" xfId="0" applyFont="1" applyFill="1" applyBorder="1" applyAlignment="1">
      <alignment horizontal="center"/>
    </xf>
    <xf numFmtId="0" fontId="29" fillId="11" borderId="3" xfId="0" applyFont="1" applyFill="1" applyBorder="1" applyAlignment="1">
      <alignment horizontal="center"/>
    </xf>
    <xf numFmtId="0" fontId="29" fillId="11" borderId="6" xfId="0" applyFont="1" applyFill="1" applyBorder="1" applyAlignment="1">
      <alignment horizontal="center"/>
    </xf>
    <xf numFmtId="0" fontId="4" fillId="8" borderId="5" xfId="0" applyFont="1" applyFill="1" applyBorder="1" applyAlignment="1">
      <alignment horizontal="center" vertical="center" wrapText="1"/>
    </xf>
    <xf numFmtId="0" fontId="4" fillId="8" borderId="0" xfId="0" applyFont="1" applyFill="1" applyAlignment="1">
      <alignment horizontal="center" vertical="center" wrapText="1"/>
    </xf>
    <xf numFmtId="2" fontId="8" fillId="14" borderId="1" xfId="0" applyNumberFormat="1" applyFont="1" applyFill="1" applyBorder="1" applyAlignment="1" applyProtection="1">
      <alignment horizontal="center" vertical="center"/>
      <protection locked="0"/>
    </xf>
    <xf numFmtId="2" fontId="8" fillId="2" borderId="1" xfId="0" applyNumberFormat="1" applyFont="1" applyFill="1" applyBorder="1" applyAlignment="1">
      <alignment horizontal="center" vertical="center"/>
    </xf>
    <xf numFmtId="0" fontId="7" fillId="0" borderId="0" xfId="1" applyFont="1" applyFill="1" applyBorder="1" applyAlignment="1" applyProtection="1">
      <alignment horizontal="left" vertical="center" wrapText="1"/>
      <protection locked="0"/>
    </xf>
    <xf numFmtId="164" fontId="5" fillId="14" borderId="1" xfId="0" applyNumberFormat="1" applyFont="1" applyFill="1" applyBorder="1" applyAlignment="1" applyProtection="1">
      <alignment horizontal="left"/>
      <protection locked="0"/>
    </xf>
    <xf numFmtId="0" fontId="8" fillId="3" borderId="0" xfId="0" applyFont="1" applyFill="1" applyAlignment="1">
      <alignment horizontal="left" vertical="top" wrapText="1"/>
    </xf>
    <xf numFmtId="2" fontId="8" fillId="14" borderId="1" xfId="0" applyNumberFormat="1" applyFont="1" applyFill="1" applyBorder="1" applyAlignment="1" applyProtection="1">
      <alignment horizontal="center"/>
      <protection locked="0"/>
    </xf>
    <xf numFmtId="0" fontId="10" fillId="8" borderId="0" xfId="0" applyFont="1" applyFill="1" applyAlignment="1">
      <alignment horizontal="left" vertical="top" wrapText="1"/>
    </xf>
    <xf numFmtId="0" fontId="8" fillId="11" borderId="9" xfId="0" applyFont="1" applyFill="1" applyBorder="1" applyAlignment="1">
      <alignment horizontal="center"/>
    </xf>
    <xf numFmtId="0" fontId="8" fillId="11" borderId="7" xfId="0" applyFont="1" applyFill="1" applyBorder="1" applyAlignment="1">
      <alignment horizontal="center"/>
    </xf>
    <xf numFmtId="0" fontId="8" fillId="11" borderId="8" xfId="0" applyFont="1" applyFill="1" applyBorder="1" applyAlignment="1">
      <alignment horizontal="center"/>
    </xf>
    <xf numFmtId="0" fontId="5" fillId="0" borderId="0" xfId="0" applyFont="1" applyProtection="1"/>
    <xf numFmtId="0" fontId="2" fillId="0" borderId="0" xfId="0" applyFont="1" applyProtection="1"/>
    <xf numFmtId="0" fontId="28" fillId="0" borderId="0" xfId="0" applyFont="1" applyAlignment="1" applyProtection="1">
      <alignment vertical="center"/>
    </xf>
    <xf numFmtId="0" fontId="7" fillId="0" borderId="0" xfId="1" applyFont="1" applyAlignment="1" applyProtection="1">
      <alignment horizontal="left"/>
    </xf>
    <xf numFmtId="0" fontId="7" fillId="0" borderId="0" xfId="1" applyFont="1" applyFill="1" applyBorder="1" applyAlignment="1" applyProtection="1">
      <alignment horizontal="left" vertical="top" wrapText="1"/>
      <protection locked="0"/>
    </xf>
    <xf numFmtId="0" fontId="2" fillId="0" borderId="0" xfId="0" applyFont="1" applyAlignment="1" applyProtection="1">
      <alignment horizontal="left" vertical="center"/>
    </xf>
    <xf numFmtId="0" fontId="8" fillId="0" borderId="0" xfId="0" applyFont="1" applyAlignment="1" applyProtection="1">
      <alignment horizontal="center"/>
    </xf>
    <xf numFmtId="0" fontId="8" fillId="0" borderId="0" xfId="0" applyFont="1" applyProtection="1"/>
    <xf numFmtId="0" fontId="5" fillId="0" borderId="0" xfId="0" applyFont="1" applyAlignment="1" applyProtection="1">
      <alignment vertical="center" wrapText="1"/>
    </xf>
    <xf numFmtId="0" fontId="8" fillId="4" borderId="0" xfId="0" applyFont="1" applyFill="1" applyProtection="1"/>
  </cellXfs>
  <cellStyles count="2">
    <cellStyle name="Hyperlink" xfId="1" builtinId="8"/>
    <cellStyle name="Normal" xfId="0" builtinId="0"/>
  </cellStyles>
  <dxfs count="0"/>
  <tableStyles count="0" defaultTableStyle="TableStyleMedium2" defaultPivotStyle="PivotStyleLight16"/>
  <colors>
    <mruColors>
      <color rgb="FFE1F4FF"/>
      <color rgb="FFFCD5B4"/>
      <color rgb="FFFFFFCC"/>
      <color rgb="FFFFFF99"/>
      <color rgb="FF0000FF"/>
      <color rgb="FF006600"/>
      <color rgb="FFFFCC99"/>
      <color rgb="FFCCECFF"/>
      <color rgb="FFEBF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mailto:louis.todisco@ct.gov" TargetMode="External"/><Relationship Id="rId1" Type="http://schemas.openxmlformats.org/officeDocument/2006/relationships/hyperlink" Target="mailto:levy.gillespie@ct.gov." TargetMode="External"/></Relationships>
</file>

<file path=xl/drawings/drawing1.xml><?xml version="1.0" encoding="utf-8"?>
<xdr:wsDr xmlns:xdr="http://schemas.openxmlformats.org/drawingml/2006/spreadsheetDrawing" xmlns:a="http://schemas.openxmlformats.org/drawingml/2006/main">
  <xdr:twoCellAnchor>
    <xdr:from>
      <xdr:col>3</xdr:col>
      <xdr:colOff>133350</xdr:colOff>
      <xdr:row>279</xdr:row>
      <xdr:rowOff>0</xdr:rowOff>
    </xdr:from>
    <xdr:to>
      <xdr:col>10</xdr:col>
      <xdr:colOff>381000</xdr:colOff>
      <xdr:row>279</xdr:row>
      <xdr:rowOff>85724</xdr:rowOff>
    </xdr:to>
    <xdr:sp macro="" textlink="">
      <xdr:nvSpPr>
        <xdr:cNvPr id="4" name="Rectangle 3">
          <a:hlinkClick xmlns:r="http://schemas.openxmlformats.org/officeDocument/2006/relationships" r:id="rId1"/>
          <a:extLst>
            <a:ext uri="{FF2B5EF4-FFF2-40B4-BE49-F238E27FC236}">
              <a16:creationId xmlns:a16="http://schemas.microsoft.com/office/drawing/2014/main" id="{3E708E9D-E11F-47B5-8554-8E72967B09DA}"/>
            </a:ext>
          </a:extLst>
        </xdr:cNvPr>
        <xdr:cNvSpPr/>
      </xdr:nvSpPr>
      <xdr:spPr>
        <a:xfrm>
          <a:off x="561975" y="46929675"/>
          <a:ext cx="1466850" cy="28574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142875</xdr:colOff>
      <xdr:row>291</xdr:row>
      <xdr:rowOff>0</xdr:rowOff>
    </xdr:from>
    <xdr:to>
      <xdr:col>10</xdr:col>
      <xdr:colOff>390525</xdr:colOff>
      <xdr:row>291</xdr:row>
      <xdr:rowOff>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26B2EC84-2855-4290-85FE-CDCFCABF7358}"/>
            </a:ext>
          </a:extLst>
        </xdr:cNvPr>
        <xdr:cNvSpPr/>
      </xdr:nvSpPr>
      <xdr:spPr>
        <a:xfrm>
          <a:off x="571500" y="48025050"/>
          <a:ext cx="146685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114300</xdr:colOff>
      <xdr:row>290</xdr:row>
      <xdr:rowOff>180976</xdr:rowOff>
    </xdr:from>
    <xdr:to>
      <xdr:col>31</xdr:col>
      <xdr:colOff>9525</xdr:colOff>
      <xdr:row>291</xdr:row>
      <xdr:rowOff>0</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6ABE4B6F-488D-4F4E-97C3-05C01BB2D852}"/>
            </a:ext>
          </a:extLst>
        </xdr:cNvPr>
        <xdr:cNvSpPr/>
      </xdr:nvSpPr>
      <xdr:spPr>
        <a:xfrm>
          <a:off x="3914775" y="48015526"/>
          <a:ext cx="1400175" cy="952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114300</xdr:colOff>
      <xdr:row>290</xdr:row>
      <xdr:rowOff>180976</xdr:rowOff>
    </xdr:from>
    <xdr:to>
      <xdr:col>31</xdr:col>
      <xdr:colOff>9525</xdr:colOff>
      <xdr:row>292</xdr:row>
      <xdr:rowOff>85725</xdr:rowOff>
    </xdr:to>
    <xdr:sp macro="" textlink="">
      <xdr:nvSpPr>
        <xdr:cNvPr id="5" name="Rectangle 4">
          <a:hlinkClick xmlns:r="http://schemas.openxmlformats.org/officeDocument/2006/relationships" r:id="rId2"/>
          <a:extLst>
            <a:ext uri="{FF2B5EF4-FFF2-40B4-BE49-F238E27FC236}">
              <a16:creationId xmlns:a16="http://schemas.microsoft.com/office/drawing/2014/main" id="{244997AF-ED33-4FB2-8CF0-D957A475A495}"/>
            </a:ext>
          </a:extLst>
        </xdr:cNvPr>
        <xdr:cNvSpPr/>
      </xdr:nvSpPr>
      <xdr:spPr>
        <a:xfrm>
          <a:off x="3914775" y="48015526"/>
          <a:ext cx="1400175" cy="28574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portal.ct.gov/-/media/SDE/Nutrition/HFC/FBlist/Submitting_Food_Beverage_Products.pdf" TargetMode="External"/><Relationship Id="rId13" Type="http://schemas.openxmlformats.org/officeDocument/2006/relationships/hyperlink" Target="https://portal.ct.gov/-/media/SDE/Nutrition/NSLP/Crediting/Product_Formulation_Statements.pdf" TargetMode="External"/><Relationship Id="rId18" Type="http://schemas.openxmlformats.org/officeDocument/2006/relationships/hyperlink" Target="https://portal.ct.gov/-/media/sde/nutrition/hfc/cns/connecticut_nutrition_standards_full_document.pdf" TargetMode="External"/><Relationship Id="rId3" Type="http://schemas.openxmlformats.org/officeDocument/2006/relationships/hyperlink" Target="https://portal.ct.gov/SDE/Nutrition/Healthy-Food-Certification" TargetMode="External"/><Relationship Id="rId7" Type="http://schemas.openxmlformats.org/officeDocument/2006/relationships/hyperlink" Target="https://portal.ct.gov/-/media/SDE/Nutrition/HFC/FBlist/SubmitProduct.pdf" TargetMode="External"/><Relationship Id="rId12" Type="http://schemas.openxmlformats.org/officeDocument/2006/relationships/hyperlink" Target="https://portal.ct.gov/-/media/SDE/Nutrition/NSLP/Crediting/PFS.pdf" TargetMode="External"/><Relationship Id="rId17" Type="http://schemas.openxmlformats.org/officeDocument/2006/relationships/hyperlink" Target="https://portal.ct.gov/-/media/SDE/Nutrition/HFC/Evaluating_Recipes_CNS_Compliance.pdf" TargetMode="External"/><Relationship Id="rId2" Type="http://schemas.openxmlformats.org/officeDocument/2006/relationships/hyperlink" Target="https://portal.ct.gov/SDE/Nutrition/Connecticut-Nutrition-Standards/Documents" TargetMode="External"/><Relationship Id="rId16" Type="http://schemas.openxmlformats.org/officeDocument/2006/relationships/hyperlink" Target="https://portal.ct.gov/-/media/SDE/Nutrition/HFC/CNS/CNS_worksheet9_Nutrent_Analysis_Recipes.xlsx" TargetMode="External"/><Relationship Id="rId20" Type="http://schemas.openxmlformats.org/officeDocument/2006/relationships/drawing" Target="../drawings/drawing1.xml"/><Relationship Id="rId1" Type="http://schemas.openxmlformats.org/officeDocument/2006/relationships/hyperlink" Target="https://portal.ct.gov/-/media/SDE/Nutrition/HFC/CNS/CNSfulldocument.pdf" TargetMode="External"/><Relationship Id="rId6" Type="http://schemas.openxmlformats.org/officeDocument/2006/relationships/hyperlink" Target="https://portal.ct.gov/SDE/Nutrition/List-of-Acceptable-Foods-and-Beverages" TargetMode="External"/><Relationship Id="rId11" Type="http://schemas.openxmlformats.org/officeDocument/2006/relationships/hyperlink" Target="https://portal.ct.gov/-/media/SDE/Nutrition/NSLP/Crediting/WGRRequirementSNPgradesK-12.pdf" TargetMode="External"/><Relationship Id="rId5" Type="http://schemas.openxmlformats.org/officeDocument/2006/relationships/hyperlink" Target="https://portal.ct.gov/-/media/SDE/Nutrition/HFC/FBlist/SubmitProduct.pdf" TargetMode="External"/><Relationship Id="rId15" Type="http://schemas.openxmlformats.org/officeDocument/2006/relationships/hyperlink" Target="https://portal.ct.gov/-/media/SDE/Nutrition/NSLP/Crediting/WGRRequirementSNPgradesK-12.pdf" TargetMode="External"/><Relationship Id="rId10" Type="http://schemas.openxmlformats.org/officeDocument/2006/relationships/hyperlink" Target="https://portal.ct.gov/-/media/SDE/Nutrition/NSLP/Crediting/WGRCriteria.pdf" TargetMode="External"/><Relationship Id="rId19" Type="http://schemas.openxmlformats.org/officeDocument/2006/relationships/printerSettings" Target="../printerSettings/printerSettings1.bin"/><Relationship Id="rId4" Type="http://schemas.openxmlformats.org/officeDocument/2006/relationships/hyperlink" Target="https://portal.ct.gov/SDE/Nutrition/Healthy-Food-Certification/Contact" TargetMode="External"/><Relationship Id="rId9" Type="http://schemas.openxmlformats.org/officeDocument/2006/relationships/hyperlink" Target="https://portal.ct.gov/SDE/Nutrition/Connecticut-Nutrition-Standards/How-To" TargetMode="External"/><Relationship Id="rId14" Type="http://schemas.openxmlformats.org/officeDocument/2006/relationships/hyperlink" Target="https://portal.ct.gov/-/media/SDE/Nutrition/NSLP/Crediting/WGRCriter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3"/>
  <sheetViews>
    <sheetView showGridLines="0" tabSelected="1" view="pageBreakPreview" topLeftCell="A237" zoomScaleNormal="100" zoomScaleSheetLayoutView="100" workbookViewId="0">
      <selection activeCell="F268" sqref="F268:N268"/>
    </sheetView>
  </sheetViews>
  <sheetFormatPr defaultColWidth="0" defaultRowHeight="13.5" zeroHeight="1" x14ac:dyDescent="0.2"/>
  <cols>
    <col min="1" max="2" width="1.85546875" style="1" customWidth="1"/>
    <col min="3" max="3" width="2.7109375" style="1" customWidth="1"/>
    <col min="4" max="4" width="3.42578125" style="1" customWidth="1"/>
    <col min="5" max="5" width="2.85546875" style="1" customWidth="1"/>
    <col min="6" max="6" width="3.28515625" style="1" customWidth="1"/>
    <col min="7" max="7" width="1.7109375" style="1" customWidth="1"/>
    <col min="8" max="8" width="4" style="1" customWidth="1"/>
    <col min="9" max="9" width="1.28515625" style="1" customWidth="1"/>
    <col min="10" max="10" width="1.7109375" style="1" customWidth="1"/>
    <col min="11" max="11" width="6" style="1" customWidth="1"/>
    <col min="12" max="12" width="2.42578125" style="1" customWidth="1"/>
    <col min="13" max="13" width="2.28515625" style="1" customWidth="1"/>
    <col min="14" max="14" width="3.42578125" style="1" customWidth="1"/>
    <col min="15" max="15" width="1.85546875" style="1" customWidth="1"/>
    <col min="16" max="16" width="2.85546875" style="1" customWidth="1"/>
    <col min="17" max="17" width="2.28515625" style="1" customWidth="1"/>
    <col min="18" max="18" width="3.5703125" style="1" customWidth="1"/>
    <col min="19" max="19" width="5.28515625" style="1" customWidth="1"/>
    <col min="20" max="20" width="1.85546875" style="1" customWidth="1"/>
    <col min="21" max="21" width="3.140625" style="1" customWidth="1"/>
    <col min="22" max="22" width="3" style="1" customWidth="1"/>
    <col min="23" max="23" width="2" style="1" customWidth="1"/>
    <col min="24" max="24" width="1.140625" style="1" customWidth="1"/>
    <col min="25" max="25" width="1.85546875" style="1" customWidth="1"/>
    <col min="26" max="26" width="1.28515625" style="1" customWidth="1"/>
    <col min="27" max="27" width="3.7109375" style="1" customWidth="1"/>
    <col min="28" max="28" width="0.85546875" style="1" customWidth="1"/>
    <col min="29" max="29" width="1.5703125" style="1" customWidth="1"/>
    <col min="30" max="30" width="2.140625" style="1" customWidth="1"/>
    <col min="31" max="31" width="1.85546875" style="1" customWidth="1"/>
    <col min="32" max="32" width="1.7109375" style="1" customWidth="1"/>
    <col min="33" max="33" width="4.7109375" style="1" customWidth="1"/>
    <col min="34" max="34" width="5.42578125" style="1" customWidth="1"/>
    <col min="35" max="35" width="3" style="1" customWidth="1"/>
    <col min="36" max="36" width="2.140625" style="1" customWidth="1"/>
    <col min="37" max="37" width="4.7109375" style="1" customWidth="1"/>
    <col min="38" max="38" width="3" style="1" customWidth="1"/>
    <col min="39" max="39" width="4.5703125" style="1" customWidth="1"/>
    <col min="40" max="40" width="0.42578125" style="1" customWidth="1"/>
    <col min="41" max="41" width="0.42578125" style="1" hidden="1" customWidth="1"/>
    <col min="42" max="43" width="0" style="1" hidden="1" customWidth="1"/>
    <col min="44" max="44" width="8.28515625" style="1" hidden="1" customWidth="1"/>
    <col min="45" max="255" width="0" style="1" hidden="1"/>
    <col min="256" max="256" width="1" style="1" hidden="1" customWidth="1"/>
    <col min="257" max="16384" width="0" style="1" hidden="1"/>
  </cols>
  <sheetData>
    <row r="1" spans="1:47" s="2" customFormat="1" ht="6"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row>
    <row r="2" spans="1:47" x14ac:dyDescent="0.2">
      <c r="AF2" s="1" t="s">
        <v>34</v>
      </c>
    </row>
    <row r="3" spans="1:47" ht="6" customHeight="1" x14ac:dyDescent="0.2"/>
    <row r="4" spans="1:47" s="145" customFormat="1" ht="18" customHeight="1" x14ac:dyDescent="0.2">
      <c r="A4" s="202" t="s">
        <v>51</v>
      </c>
      <c r="B4" s="202"/>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c r="AD4" s="202"/>
      <c r="AE4" s="202"/>
      <c r="AF4" s="202"/>
      <c r="AG4" s="202"/>
      <c r="AH4" s="202"/>
      <c r="AI4" s="202"/>
      <c r="AJ4" s="202"/>
      <c r="AK4" s="202"/>
      <c r="AL4" s="202"/>
      <c r="AM4" s="202"/>
      <c r="AN4" s="202"/>
    </row>
    <row r="5" spans="1:47" s="145" customFormat="1" ht="18" customHeight="1" x14ac:dyDescent="0.2">
      <c r="A5" s="202" t="s">
        <v>52</v>
      </c>
      <c r="B5" s="202"/>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c r="AD5" s="202"/>
      <c r="AE5" s="202"/>
      <c r="AF5" s="202"/>
      <c r="AG5" s="202"/>
      <c r="AH5" s="202"/>
      <c r="AI5" s="202"/>
      <c r="AJ5" s="202"/>
      <c r="AK5" s="202"/>
      <c r="AL5" s="202"/>
      <c r="AM5" s="202"/>
      <c r="AN5" s="202"/>
    </row>
    <row r="6" spans="1:47" s="2" customFormat="1" ht="8.1" customHeight="1" x14ac:dyDescent="0.2">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row>
    <row r="7" spans="1:47" ht="18" customHeight="1" x14ac:dyDescent="0.25">
      <c r="A7" s="207" t="s">
        <v>70</v>
      </c>
      <c r="B7" s="207"/>
      <c r="C7" s="207"/>
      <c r="D7" s="207"/>
      <c r="E7" s="207"/>
      <c r="F7" s="207"/>
      <c r="G7" s="207"/>
      <c r="H7" s="207"/>
      <c r="I7" s="207"/>
      <c r="J7" s="207"/>
      <c r="K7" s="207"/>
      <c r="L7" s="207"/>
      <c r="M7" s="207"/>
      <c r="N7" s="207"/>
      <c r="O7" s="207"/>
      <c r="P7" s="207"/>
      <c r="Q7" s="207"/>
      <c r="R7" s="207"/>
      <c r="S7" s="207"/>
      <c r="T7" s="207"/>
      <c r="U7" s="207"/>
      <c r="V7" s="207"/>
      <c r="W7" s="207"/>
      <c r="X7" s="207"/>
      <c r="Y7" s="207"/>
      <c r="Z7" s="207"/>
      <c r="AA7" s="207"/>
      <c r="AB7" s="207"/>
      <c r="AC7" s="207"/>
      <c r="AD7" s="207"/>
      <c r="AE7" s="207"/>
      <c r="AF7" s="207"/>
      <c r="AG7" s="207"/>
      <c r="AH7" s="207"/>
      <c r="AI7" s="207"/>
      <c r="AJ7" s="207"/>
      <c r="AK7" s="207"/>
      <c r="AL7" s="207"/>
      <c r="AM7" s="207"/>
      <c r="AT7" s="4"/>
    </row>
    <row r="8" spans="1:47" ht="12" customHeight="1" x14ac:dyDescent="0.2">
      <c r="A8" s="5"/>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U8" s="4"/>
    </row>
    <row r="9" spans="1:47" ht="17.100000000000001" customHeight="1" x14ac:dyDescent="0.2">
      <c r="A9" s="206" t="s">
        <v>46</v>
      </c>
      <c r="B9" s="206"/>
      <c r="C9" s="206"/>
      <c r="D9" s="206"/>
      <c r="E9" s="206"/>
      <c r="F9" s="206"/>
      <c r="G9" s="206"/>
      <c r="H9" s="206"/>
      <c r="I9" s="206"/>
      <c r="J9" s="206"/>
      <c r="K9" s="206"/>
      <c r="L9" s="206"/>
      <c r="M9" s="206"/>
      <c r="N9" s="206"/>
      <c r="O9" s="206"/>
      <c r="P9" s="206"/>
      <c r="Q9" s="206"/>
      <c r="R9" s="206"/>
      <c r="S9" s="206"/>
      <c r="T9" s="206"/>
      <c r="U9" s="206"/>
      <c r="V9" s="206"/>
      <c r="W9" s="206"/>
      <c r="X9" s="206"/>
      <c r="Y9" s="206"/>
      <c r="Z9" s="206"/>
      <c r="AA9" s="206"/>
      <c r="AB9" s="206"/>
      <c r="AC9" s="206"/>
      <c r="AD9" s="206"/>
      <c r="AE9" s="206"/>
      <c r="AF9" s="206"/>
      <c r="AG9" s="206"/>
      <c r="AH9" s="206"/>
      <c r="AI9" s="206"/>
      <c r="AJ9" s="206"/>
      <c r="AK9" s="206"/>
      <c r="AL9" s="206"/>
      <c r="AM9" s="206"/>
    </row>
    <row r="10" spans="1:47" ht="17.100000000000001" customHeight="1" x14ac:dyDescent="0.2">
      <c r="A10" s="206"/>
      <c r="B10" s="206"/>
      <c r="C10" s="206"/>
      <c r="D10" s="206"/>
      <c r="E10" s="206"/>
      <c r="F10" s="206"/>
      <c r="G10" s="206"/>
      <c r="H10" s="206"/>
      <c r="I10" s="206"/>
      <c r="J10" s="206"/>
      <c r="K10" s="206"/>
      <c r="L10" s="206"/>
      <c r="M10" s="206"/>
      <c r="N10" s="206"/>
      <c r="O10" s="206"/>
      <c r="P10" s="206"/>
      <c r="Q10" s="206"/>
      <c r="R10" s="206"/>
      <c r="S10" s="206"/>
      <c r="T10" s="206"/>
      <c r="U10" s="206"/>
      <c r="V10" s="206"/>
      <c r="W10" s="206"/>
      <c r="X10" s="206"/>
      <c r="Y10" s="206"/>
      <c r="Z10" s="206"/>
      <c r="AA10" s="206"/>
      <c r="AB10" s="206"/>
      <c r="AC10" s="206"/>
      <c r="AD10" s="206"/>
      <c r="AE10" s="206"/>
      <c r="AF10" s="206"/>
      <c r="AG10" s="206"/>
      <c r="AH10" s="206"/>
      <c r="AI10" s="206"/>
      <c r="AJ10" s="206"/>
      <c r="AK10" s="206"/>
      <c r="AL10" s="206"/>
      <c r="AM10" s="206"/>
    </row>
    <row r="11" spans="1:47" ht="17.100000000000001" customHeight="1" x14ac:dyDescent="0.2">
      <c r="A11" s="206"/>
      <c r="B11" s="206"/>
      <c r="C11" s="206"/>
      <c r="D11" s="206"/>
      <c r="E11" s="206"/>
      <c r="F11" s="206"/>
      <c r="G11" s="206"/>
      <c r="H11" s="206"/>
      <c r="I11" s="206"/>
      <c r="J11" s="206"/>
      <c r="K11" s="206"/>
      <c r="L11" s="206"/>
      <c r="M11" s="206"/>
      <c r="N11" s="206"/>
      <c r="O11" s="206"/>
      <c r="P11" s="206"/>
      <c r="Q11" s="206"/>
      <c r="R11" s="206"/>
      <c r="S11" s="206"/>
      <c r="T11" s="206"/>
      <c r="U11" s="206"/>
      <c r="V11" s="206"/>
      <c r="W11" s="206"/>
      <c r="X11" s="206"/>
      <c r="Y11" s="206"/>
      <c r="Z11" s="206"/>
      <c r="AA11" s="206"/>
      <c r="AB11" s="206"/>
      <c r="AC11" s="206"/>
      <c r="AD11" s="206"/>
      <c r="AE11" s="206"/>
      <c r="AF11" s="206"/>
      <c r="AG11" s="206"/>
      <c r="AH11" s="206"/>
      <c r="AI11" s="206"/>
      <c r="AJ11" s="206"/>
      <c r="AK11" s="206"/>
      <c r="AL11" s="206"/>
      <c r="AM11" s="206"/>
    </row>
    <row r="12" spans="1:47" ht="16.5" customHeight="1" x14ac:dyDescent="0.2">
      <c r="A12" s="7"/>
      <c r="B12" s="146" t="s">
        <v>6</v>
      </c>
      <c r="C12" s="209" t="s">
        <v>9</v>
      </c>
      <c r="D12" s="209"/>
      <c r="E12" s="209"/>
      <c r="F12" s="209"/>
      <c r="G12" s="209"/>
      <c r="H12" s="209"/>
      <c r="I12" s="209"/>
      <c r="J12" s="209"/>
      <c r="K12" s="209"/>
      <c r="L12" s="209"/>
      <c r="M12" s="209"/>
      <c r="N12" s="209"/>
      <c r="O12" s="7"/>
      <c r="P12" s="7"/>
      <c r="Q12" s="7"/>
      <c r="R12" s="7"/>
      <c r="S12" s="7"/>
      <c r="T12" s="7"/>
      <c r="U12" s="7"/>
      <c r="V12" s="7"/>
      <c r="W12" s="7"/>
      <c r="X12" s="7"/>
      <c r="Y12" s="7"/>
      <c r="Z12" s="7"/>
      <c r="AA12" s="7"/>
      <c r="AB12" s="7"/>
      <c r="AC12" s="7"/>
      <c r="AD12" s="7"/>
      <c r="AE12" s="7"/>
      <c r="AF12" s="7"/>
      <c r="AG12" s="7"/>
      <c r="AH12" s="7"/>
      <c r="AI12" s="7"/>
      <c r="AJ12" s="7"/>
      <c r="AK12" s="7"/>
      <c r="AL12" s="7"/>
      <c r="AM12" s="7"/>
    </row>
    <row r="13" spans="1:47" x14ac:dyDescent="0.2">
      <c r="A13" s="6"/>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row>
    <row r="14" spans="1:47" ht="17.100000000000001" customHeight="1" x14ac:dyDescent="0.2">
      <c r="A14" s="206" t="s">
        <v>54</v>
      </c>
      <c r="B14" s="206"/>
      <c r="C14" s="206"/>
      <c r="D14" s="206"/>
      <c r="E14" s="206"/>
      <c r="F14" s="206"/>
      <c r="G14" s="206"/>
      <c r="H14" s="206"/>
      <c r="I14" s="206"/>
      <c r="J14" s="206"/>
      <c r="K14" s="206"/>
      <c r="L14" s="206"/>
      <c r="M14" s="206"/>
      <c r="N14" s="206"/>
      <c r="O14" s="206"/>
      <c r="P14" s="206"/>
      <c r="Q14" s="206"/>
      <c r="R14" s="206"/>
      <c r="S14" s="206"/>
      <c r="T14" s="206"/>
      <c r="U14" s="206"/>
      <c r="V14" s="206"/>
      <c r="W14" s="206"/>
      <c r="X14" s="206"/>
      <c r="Y14" s="206"/>
      <c r="Z14" s="206"/>
      <c r="AA14" s="206"/>
      <c r="AB14" s="206"/>
      <c r="AC14" s="206"/>
      <c r="AD14" s="206"/>
      <c r="AE14" s="206"/>
      <c r="AF14" s="206"/>
      <c r="AG14" s="206"/>
      <c r="AH14" s="206"/>
      <c r="AI14" s="206"/>
      <c r="AJ14" s="206"/>
      <c r="AK14" s="206"/>
      <c r="AL14" s="206"/>
      <c r="AM14" s="206"/>
    </row>
    <row r="15" spans="1:47" ht="17.100000000000001" customHeight="1" x14ac:dyDescent="0.2">
      <c r="A15" s="206"/>
      <c r="B15" s="206"/>
      <c r="C15" s="206"/>
      <c r="D15" s="206"/>
      <c r="E15" s="206"/>
      <c r="F15" s="206"/>
      <c r="G15" s="206"/>
      <c r="H15" s="206"/>
      <c r="I15" s="206"/>
      <c r="J15" s="206"/>
      <c r="K15" s="206"/>
      <c r="L15" s="206"/>
      <c r="M15" s="206"/>
      <c r="N15" s="206"/>
      <c r="O15" s="206"/>
      <c r="P15" s="206"/>
      <c r="Q15" s="206"/>
      <c r="R15" s="206"/>
      <c r="S15" s="206"/>
      <c r="T15" s="206"/>
      <c r="U15" s="206"/>
      <c r="V15" s="206"/>
      <c r="W15" s="206"/>
      <c r="X15" s="206"/>
      <c r="Y15" s="206"/>
      <c r="Z15" s="206"/>
      <c r="AA15" s="206"/>
      <c r="AB15" s="206"/>
      <c r="AC15" s="206"/>
      <c r="AD15" s="206"/>
      <c r="AE15" s="206"/>
      <c r="AF15" s="206"/>
      <c r="AG15" s="206"/>
      <c r="AH15" s="206"/>
      <c r="AI15" s="206"/>
      <c r="AJ15" s="206"/>
      <c r="AK15" s="206"/>
      <c r="AL15" s="206"/>
      <c r="AM15" s="206"/>
    </row>
    <row r="16" spans="1:47" ht="17.100000000000001" customHeight="1" x14ac:dyDescent="0.2">
      <c r="A16" s="206"/>
      <c r="B16" s="206"/>
      <c r="C16" s="206"/>
      <c r="D16" s="206"/>
      <c r="E16" s="206"/>
      <c r="F16" s="206"/>
      <c r="G16" s="206"/>
      <c r="H16" s="206"/>
      <c r="I16" s="206"/>
      <c r="J16" s="206"/>
      <c r="K16" s="206"/>
      <c r="L16" s="206"/>
      <c r="M16" s="206"/>
      <c r="N16" s="206"/>
      <c r="O16" s="206"/>
      <c r="P16" s="206"/>
      <c r="Q16" s="206"/>
      <c r="R16" s="206"/>
      <c r="S16" s="206"/>
      <c r="T16" s="206"/>
      <c r="U16" s="206"/>
      <c r="V16" s="206"/>
      <c r="W16" s="206"/>
      <c r="X16" s="206"/>
      <c r="Y16" s="206"/>
      <c r="Z16" s="206"/>
      <c r="AA16" s="206"/>
      <c r="AB16" s="206"/>
      <c r="AC16" s="206"/>
      <c r="AD16" s="206"/>
      <c r="AE16" s="206"/>
      <c r="AF16" s="206"/>
      <c r="AG16" s="206"/>
      <c r="AH16" s="206"/>
      <c r="AI16" s="206"/>
      <c r="AJ16" s="206"/>
      <c r="AK16" s="206"/>
      <c r="AL16" s="206"/>
      <c r="AM16" s="206"/>
    </row>
    <row r="17" spans="1:62" ht="17.100000000000001" customHeight="1" x14ac:dyDescent="0.2">
      <c r="A17" s="206"/>
      <c r="B17" s="206"/>
      <c r="C17" s="206"/>
      <c r="D17" s="206"/>
      <c r="E17" s="206"/>
      <c r="F17" s="206"/>
      <c r="G17" s="206"/>
      <c r="H17" s="206"/>
      <c r="I17" s="206"/>
      <c r="J17" s="206"/>
      <c r="K17" s="206"/>
      <c r="L17" s="206"/>
      <c r="M17" s="206"/>
      <c r="N17" s="206"/>
      <c r="O17" s="206"/>
      <c r="P17" s="206"/>
      <c r="Q17" s="206"/>
      <c r="R17" s="206"/>
      <c r="S17" s="206"/>
      <c r="T17" s="206"/>
      <c r="U17" s="206"/>
      <c r="V17" s="206"/>
      <c r="W17" s="206"/>
      <c r="X17" s="206"/>
      <c r="Y17" s="206"/>
      <c r="Z17" s="206"/>
      <c r="AA17" s="206"/>
      <c r="AB17" s="206"/>
      <c r="AC17" s="206"/>
      <c r="AD17" s="206"/>
      <c r="AE17" s="206"/>
      <c r="AF17" s="206"/>
      <c r="AG17" s="206"/>
      <c r="AH17" s="206"/>
      <c r="AI17" s="206"/>
      <c r="AJ17" s="206"/>
      <c r="AK17" s="206"/>
      <c r="AL17" s="206"/>
      <c r="AM17" s="206"/>
    </row>
    <row r="18" spans="1:62" ht="17.100000000000001" customHeight="1" x14ac:dyDescent="0.2">
      <c r="A18" s="206"/>
      <c r="B18" s="206"/>
      <c r="C18" s="206"/>
      <c r="D18" s="206"/>
      <c r="E18" s="206"/>
      <c r="F18" s="206"/>
      <c r="G18" s="206"/>
      <c r="H18" s="206"/>
      <c r="I18" s="206"/>
      <c r="J18" s="206"/>
      <c r="K18" s="206"/>
      <c r="L18" s="206"/>
      <c r="M18" s="206"/>
      <c r="N18" s="206"/>
      <c r="O18" s="206"/>
      <c r="P18" s="206"/>
      <c r="Q18" s="206"/>
      <c r="R18" s="206"/>
      <c r="S18" s="206"/>
      <c r="T18" s="206"/>
      <c r="U18" s="206"/>
      <c r="V18" s="206"/>
      <c r="W18" s="206"/>
      <c r="X18" s="206"/>
      <c r="Y18" s="206"/>
      <c r="Z18" s="206"/>
      <c r="AA18" s="206"/>
      <c r="AB18" s="206"/>
      <c r="AC18" s="206"/>
      <c r="AD18" s="206"/>
      <c r="AE18" s="206"/>
      <c r="AF18" s="206"/>
      <c r="AG18" s="206"/>
      <c r="AH18" s="206"/>
      <c r="AI18" s="206"/>
      <c r="AJ18" s="206"/>
      <c r="AK18" s="206"/>
      <c r="AL18" s="206"/>
      <c r="AM18" s="206"/>
    </row>
    <row r="19" spans="1:62" x14ac:dyDescent="0.2">
      <c r="A19" s="6"/>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row>
    <row r="20" spans="1:62" s="8" customFormat="1" ht="17.100000000000001" customHeight="1" x14ac:dyDescent="0.25">
      <c r="A20" s="206" t="s">
        <v>55</v>
      </c>
      <c r="B20" s="206"/>
      <c r="C20" s="206"/>
      <c r="D20" s="206"/>
      <c r="E20" s="206"/>
      <c r="F20" s="206"/>
      <c r="G20" s="206"/>
      <c r="H20" s="206"/>
      <c r="I20" s="206"/>
      <c r="J20" s="206"/>
      <c r="K20" s="206"/>
      <c r="L20" s="206"/>
      <c r="M20" s="206"/>
      <c r="N20" s="206"/>
      <c r="O20" s="206"/>
      <c r="P20" s="206"/>
      <c r="Q20" s="206"/>
      <c r="R20" s="206"/>
      <c r="S20" s="206"/>
      <c r="T20" s="206"/>
      <c r="U20" s="206"/>
      <c r="V20" s="206"/>
      <c r="W20" s="206"/>
      <c r="X20" s="206"/>
      <c r="Y20" s="206"/>
      <c r="Z20" s="206"/>
      <c r="AA20" s="206"/>
      <c r="AB20" s="206"/>
      <c r="AC20" s="206"/>
      <c r="AD20" s="206"/>
      <c r="AE20" s="206"/>
      <c r="AF20" s="206"/>
      <c r="AG20" s="206"/>
      <c r="AH20" s="206"/>
      <c r="AI20" s="206"/>
      <c r="AJ20" s="206"/>
      <c r="AK20" s="206"/>
      <c r="AL20" s="206"/>
      <c r="AM20" s="206"/>
    </row>
    <row r="21" spans="1:62" s="8" customFormat="1" ht="17.100000000000001" customHeight="1" x14ac:dyDescent="0.25">
      <c r="A21" s="206"/>
      <c r="B21" s="206"/>
      <c r="C21" s="206"/>
      <c r="D21" s="206"/>
      <c r="E21" s="206"/>
      <c r="F21" s="206"/>
      <c r="G21" s="206"/>
      <c r="H21" s="206"/>
      <c r="I21" s="206"/>
      <c r="J21" s="206"/>
      <c r="K21" s="206"/>
      <c r="L21" s="206"/>
      <c r="M21" s="206"/>
      <c r="N21" s="206"/>
      <c r="O21" s="206"/>
      <c r="P21" s="206"/>
      <c r="Q21" s="206"/>
      <c r="R21" s="206"/>
      <c r="S21" s="206"/>
      <c r="T21" s="206"/>
      <c r="U21" s="206"/>
      <c r="V21" s="206"/>
      <c r="W21" s="206"/>
      <c r="X21" s="206"/>
      <c r="Y21" s="206"/>
      <c r="Z21" s="206"/>
      <c r="AA21" s="206"/>
      <c r="AB21" s="206"/>
      <c r="AC21" s="206"/>
      <c r="AD21" s="206"/>
      <c r="AE21" s="206"/>
      <c r="AF21" s="206"/>
      <c r="AG21" s="206"/>
      <c r="AH21" s="206"/>
      <c r="AI21" s="206"/>
      <c r="AJ21" s="206"/>
      <c r="AK21" s="206"/>
      <c r="AL21" s="206"/>
      <c r="AM21" s="206"/>
    </row>
    <row r="22" spans="1:62" s="8" customFormat="1" ht="17.100000000000001" customHeight="1" x14ac:dyDescent="0.25">
      <c r="A22" s="206"/>
      <c r="B22" s="206"/>
      <c r="C22" s="206"/>
      <c r="D22" s="206"/>
      <c r="E22" s="206"/>
      <c r="F22" s="206"/>
      <c r="G22" s="206"/>
      <c r="H22" s="206"/>
      <c r="I22" s="206"/>
      <c r="J22" s="206"/>
      <c r="K22" s="206"/>
      <c r="L22" s="206"/>
      <c r="M22" s="206"/>
      <c r="N22" s="206"/>
      <c r="O22" s="206"/>
      <c r="P22" s="206"/>
      <c r="Q22" s="206"/>
      <c r="R22" s="206"/>
      <c r="S22" s="206"/>
      <c r="T22" s="206"/>
      <c r="U22" s="206"/>
      <c r="V22" s="206"/>
      <c r="W22" s="206"/>
      <c r="X22" s="206"/>
      <c r="Y22" s="206"/>
      <c r="Z22" s="206"/>
      <c r="AA22" s="206"/>
      <c r="AB22" s="206"/>
      <c r="AC22" s="206"/>
      <c r="AD22" s="206"/>
      <c r="AE22" s="206"/>
      <c r="AF22" s="206"/>
      <c r="AG22" s="206"/>
      <c r="AH22" s="206"/>
      <c r="AI22" s="206"/>
      <c r="AJ22" s="206"/>
      <c r="AK22" s="206"/>
      <c r="AL22" s="206"/>
      <c r="AM22" s="206"/>
    </row>
    <row r="23" spans="1:62" s="8" customFormat="1" ht="17.100000000000001" customHeight="1" x14ac:dyDescent="0.25">
      <c r="A23" s="206"/>
      <c r="B23" s="206"/>
      <c r="C23" s="206"/>
      <c r="D23" s="206"/>
      <c r="E23" s="206"/>
      <c r="F23" s="206"/>
      <c r="G23" s="206"/>
      <c r="H23" s="206"/>
      <c r="I23" s="206"/>
      <c r="J23" s="206"/>
      <c r="K23" s="206"/>
      <c r="L23" s="206"/>
      <c r="M23" s="206"/>
      <c r="N23" s="206"/>
      <c r="O23" s="206"/>
      <c r="P23" s="206"/>
      <c r="Q23" s="206"/>
      <c r="R23" s="206"/>
      <c r="S23" s="206"/>
      <c r="T23" s="206"/>
      <c r="U23" s="206"/>
      <c r="V23" s="206"/>
      <c r="W23" s="206"/>
      <c r="X23" s="206"/>
      <c r="Y23" s="206"/>
      <c r="Z23" s="206"/>
      <c r="AA23" s="206"/>
      <c r="AB23" s="206"/>
      <c r="AC23" s="206"/>
      <c r="AD23" s="206"/>
      <c r="AE23" s="206"/>
      <c r="AF23" s="206"/>
      <c r="AG23" s="206"/>
      <c r="AH23" s="206"/>
      <c r="AI23" s="206"/>
      <c r="AJ23" s="206"/>
      <c r="AK23" s="206"/>
      <c r="AL23" s="206"/>
      <c r="AM23" s="206"/>
    </row>
    <row r="24" spans="1:62" s="8" customFormat="1" ht="17.100000000000001" customHeight="1" x14ac:dyDescent="0.25">
      <c r="A24" s="206"/>
      <c r="B24" s="206"/>
      <c r="C24" s="206"/>
      <c r="D24" s="206"/>
      <c r="E24" s="206"/>
      <c r="F24" s="206"/>
      <c r="G24" s="206"/>
      <c r="H24" s="206"/>
      <c r="I24" s="206"/>
      <c r="J24" s="206"/>
      <c r="K24" s="206"/>
      <c r="L24" s="206"/>
      <c r="M24" s="206"/>
      <c r="N24" s="206"/>
      <c r="O24" s="206"/>
      <c r="P24" s="206"/>
      <c r="Q24" s="206"/>
      <c r="R24" s="206"/>
      <c r="S24" s="206"/>
      <c r="T24" s="206"/>
      <c r="U24" s="206"/>
      <c r="V24" s="206"/>
      <c r="W24" s="206"/>
      <c r="X24" s="206"/>
      <c r="Y24" s="206"/>
      <c r="Z24" s="206"/>
      <c r="AA24" s="206"/>
      <c r="AB24" s="206"/>
      <c r="AC24" s="206"/>
      <c r="AD24" s="206"/>
      <c r="AE24" s="206"/>
      <c r="AF24" s="206"/>
      <c r="AG24" s="206"/>
      <c r="AH24" s="206"/>
      <c r="AI24" s="206"/>
      <c r="AJ24" s="206"/>
      <c r="AK24" s="206"/>
      <c r="AL24" s="206"/>
      <c r="AM24" s="206"/>
    </row>
    <row r="25" spans="1:62" x14ac:dyDescent="0.2">
      <c r="AL25" s="9"/>
    </row>
    <row r="26" spans="1:62" ht="16.5" customHeight="1" x14ac:dyDescent="0.2">
      <c r="A26" s="10" t="s">
        <v>56</v>
      </c>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row>
    <row r="27" spans="1:62" s="12" customFormat="1" ht="12" customHeight="1" x14ac:dyDescent="0.2">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T27" s="13"/>
      <c r="AU27" s="13"/>
      <c r="AV27" s="13"/>
      <c r="AW27" s="13"/>
      <c r="AX27" s="13"/>
      <c r="AY27" s="13"/>
      <c r="AZ27" s="13"/>
      <c r="BA27" s="13"/>
      <c r="BB27" s="13"/>
      <c r="BC27" s="13"/>
      <c r="BD27" s="13"/>
      <c r="BE27" s="13"/>
      <c r="BF27" s="13"/>
      <c r="BG27" s="13"/>
      <c r="BH27" s="13"/>
      <c r="BI27" s="13"/>
      <c r="BJ27" s="13"/>
    </row>
    <row r="28" spans="1:62" s="12" customFormat="1" x14ac:dyDescent="0.2">
      <c r="A28" s="205" t="s">
        <v>53</v>
      </c>
      <c r="B28" s="205"/>
      <c r="C28" s="205"/>
      <c r="D28" s="205"/>
      <c r="E28" s="205"/>
      <c r="F28" s="205"/>
      <c r="G28" s="205"/>
      <c r="H28" s="205"/>
      <c r="I28" s="205"/>
      <c r="J28" s="205"/>
      <c r="K28" s="205"/>
      <c r="L28" s="205"/>
      <c r="M28" s="205"/>
      <c r="N28" s="205"/>
      <c r="O28" s="205"/>
      <c r="P28" s="205"/>
      <c r="Q28" s="205"/>
      <c r="R28" s="205"/>
      <c r="S28" s="205"/>
      <c r="T28" s="205"/>
      <c r="U28" s="205"/>
      <c r="V28" s="205"/>
      <c r="W28" s="205"/>
      <c r="X28" s="205"/>
      <c r="Y28" s="205"/>
      <c r="Z28" s="205"/>
      <c r="AA28" s="205"/>
      <c r="AB28" s="205"/>
      <c r="AC28" s="205"/>
      <c r="AD28" s="205"/>
      <c r="AE28" s="205"/>
      <c r="AF28" s="205"/>
      <c r="AG28" s="205"/>
      <c r="AH28" s="205"/>
      <c r="AI28" s="205"/>
      <c r="AJ28" s="205"/>
      <c r="AK28" s="205"/>
      <c r="AL28" s="205"/>
      <c r="AM28" s="205"/>
      <c r="AT28" s="13"/>
      <c r="AU28" s="13"/>
      <c r="AV28" s="13"/>
      <c r="AW28" s="13"/>
      <c r="AX28" s="13"/>
      <c r="AY28" s="13"/>
      <c r="AZ28" s="13"/>
      <c r="BA28" s="13"/>
      <c r="BB28" s="13"/>
      <c r="BC28" s="13"/>
      <c r="BD28" s="13"/>
      <c r="BE28" s="13"/>
      <c r="BF28" s="13"/>
      <c r="BG28" s="13"/>
      <c r="BH28" s="13"/>
      <c r="BI28" s="13"/>
      <c r="BJ28" s="13"/>
    </row>
    <row r="29" spans="1:62" s="12" customFormat="1" x14ac:dyDescent="0.2">
      <c r="A29" s="205"/>
      <c r="B29" s="205"/>
      <c r="C29" s="205"/>
      <c r="D29" s="205"/>
      <c r="E29" s="205"/>
      <c r="F29" s="205"/>
      <c r="G29" s="205"/>
      <c r="H29" s="205"/>
      <c r="I29" s="205"/>
      <c r="J29" s="205"/>
      <c r="K29" s="205"/>
      <c r="L29" s="205"/>
      <c r="M29" s="205"/>
      <c r="N29" s="205"/>
      <c r="O29" s="205"/>
      <c r="P29" s="205"/>
      <c r="Q29" s="205"/>
      <c r="R29" s="205"/>
      <c r="S29" s="205"/>
      <c r="T29" s="205"/>
      <c r="U29" s="205"/>
      <c r="V29" s="205"/>
      <c r="W29" s="205"/>
      <c r="X29" s="205"/>
      <c r="Y29" s="205"/>
      <c r="Z29" s="205"/>
      <c r="AA29" s="205"/>
      <c r="AB29" s="205"/>
      <c r="AC29" s="205"/>
      <c r="AD29" s="205"/>
      <c r="AE29" s="205"/>
      <c r="AF29" s="205"/>
      <c r="AG29" s="205"/>
      <c r="AH29" s="205"/>
      <c r="AI29" s="205"/>
      <c r="AJ29" s="205"/>
      <c r="AK29" s="205"/>
      <c r="AL29" s="205"/>
      <c r="AM29" s="205"/>
      <c r="AT29" s="13"/>
      <c r="AU29" s="13"/>
      <c r="AV29" s="13"/>
      <c r="AW29" s="13"/>
      <c r="AX29" s="13"/>
      <c r="AY29" s="13"/>
      <c r="AZ29" s="13"/>
      <c r="BA29" s="13"/>
      <c r="BB29" s="13"/>
      <c r="BC29" s="13"/>
      <c r="BD29" s="13"/>
      <c r="BE29" s="13"/>
      <c r="BF29" s="13"/>
      <c r="BG29" s="13"/>
      <c r="BH29" s="13"/>
      <c r="BI29" s="13"/>
      <c r="BJ29" s="13"/>
    </row>
    <row r="30" spans="1:62" s="12" customFormat="1" x14ac:dyDescent="0.2">
      <c r="A30" s="205"/>
      <c r="B30" s="205"/>
      <c r="C30" s="205"/>
      <c r="D30" s="205"/>
      <c r="E30" s="205"/>
      <c r="F30" s="205"/>
      <c r="G30" s="205"/>
      <c r="H30" s="205"/>
      <c r="I30" s="205"/>
      <c r="J30" s="205"/>
      <c r="K30" s="205"/>
      <c r="L30" s="205"/>
      <c r="M30" s="205"/>
      <c r="N30" s="205"/>
      <c r="O30" s="205"/>
      <c r="P30" s="205"/>
      <c r="Q30" s="205"/>
      <c r="R30" s="205"/>
      <c r="S30" s="205"/>
      <c r="T30" s="205"/>
      <c r="U30" s="205"/>
      <c r="V30" s="205"/>
      <c r="W30" s="205"/>
      <c r="X30" s="205"/>
      <c r="Y30" s="205"/>
      <c r="Z30" s="205"/>
      <c r="AA30" s="205"/>
      <c r="AB30" s="205"/>
      <c r="AC30" s="205"/>
      <c r="AD30" s="205"/>
      <c r="AE30" s="205"/>
      <c r="AF30" s="205"/>
      <c r="AG30" s="205"/>
      <c r="AH30" s="205"/>
      <c r="AI30" s="205"/>
      <c r="AJ30" s="205"/>
      <c r="AK30" s="205"/>
      <c r="AL30" s="205"/>
      <c r="AM30" s="205"/>
      <c r="AT30" s="13"/>
      <c r="AU30" s="13"/>
      <c r="AV30" s="13"/>
      <c r="AW30" s="13"/>
      <c r="AX30" s="13"/>
      <c r="AY30" s="13"/>
      <c r="AZ30" s="13"/>
      <c r="BA30" s="13"/>
      <c r="BB30" s="13"/>
      <c r="BC30" s="13"/>
      <c r="BD30" s="13"/>
      <c r="BE30" s="13"/>
      <c r="BF30" s="13"/>
      <c r="BG30" s="13"/>
      <c r="BH30" s="13"/>
      <c r="BI30" s="13"/>
      <c r="BJ30" s="13"/>
    </row>
    <row r="31" spans="1:62" x14ac:dyDescent="0.2"/>
    <row r="32" spans="1:62" ht="16.5" customHeight="1" x14ac:dyDescent="0.2">
      <c r="A32" s="200" t="s">
        <v>89</v>
      </c>
      <c r="B32" s="200"/>
      <c r="C32" s="200"/>
      <c r="D32" s="200"/>
      <c r="E32" s="200"/>
      <c r="F32" s="200"/>
      <c r="G32" s="200"/>
      <c r="H32" s="200"/>
      <c r="I32" s="200"/>
      <c r="J32" s="200"/>
      <c r="K32" s="200"/>
      <c r="L32" s="200"/>
      <c r="M32" s="200"/>
      <c r="N32" s="200"/>
      <c r="O32" s="200"/>
      <c r="P32" s="200"/>
      <c r="Q32" s="200"/>
      <c r="R32" s="200"/>
      <c r="S32" s="200"/>
      <c r="T32" s="200"/>
      <c r="U32" s="200"/>
      <c r="V32" s="200"/>
      <c r="W32" s="200"/>
      <c r="X32" s="200"/>
      <c r="Y32" s="200"/>
      <c r="Z32" s="200"/>
      <c r="AA32" s="200"/>
      <c r="AB32" s="200"/>
      <c r="AC32" s="200"/>
      <c r="AD32" s="200"/>
      <c r="AE32" s="200"/>
      <c r="AF32" s="200"/>
      <c r="AG32" s="200"/>
      <c r="AH32" s="200"/>
      <c r="AI32" s="200"/>
      <c r="AJ32" s="200"/>
      <c r="AK32" s="200"/>
      <c r="AL32" s="200"/>
      <c r="AM32" s="200"/>
    </row>
    <row r="33" spans="1:40" ht="16.5" customHeight="1" x14ac:dyDescent="0.2">
      <c r="A33" s="200"/>
      <c r="B33" s="200"/>
      <c r="C33" s="200"/>
      <c r="D33" s="200"/>
      <c r="E33" s="200"/>
      <c r="F33" s="200"/>
      <c r="G33" s="200"/>
      <c r="H33" s="200"/>
      <c r="I33" s="200"/>
      <c r="J33" s="200"/>
      <c r="K33" s="200"/>
      <c r="L33" s="200"/>
      <c r="M33" s="200"/>
      <c r="N33" s="200"/>
      <c r="O33" s="200"/>
      <c r="P33" s="200"/>
      <c r="Q33" s="200"/>
      <c r="R33" s="200"/>
      <c r="S33" s="200"/>
      <c r="T33" s="200"/>
      <c r="U33" s="200"/>
      <c r="V33" s="200"/>
      <c r="W33" s="200"/>
      <c r="X33" s="200"/>
      <c r="Y33" s="200"/>
      <c r="Z33" s="200"/>
      <c r="AA33" s="200"/>
      <c r="AB33" s="200"/>
      <c r="AC33" s="200"/>
      <c r="AD33" s="200"/>
      <c r="AE33" s="200"/>
      <c r="AF33" s="200"/>
      <c r="AG33" s="200"/>
      <c r="AH33" s="200"/>
      <c r="AI33" s="200"/>
      <c r="AJ33" s="200"/>
      <c r="AK33" s="200"/>
      <c r="AL33" s="200"/>
      <c r="AM33" s="200"/>
    </row>
    <row r="34" spans="1:40" ht="16.5" customHeight="1" x14ac:dyDescent="0.2">
      <c r="A34" s="200"/>
      <c r="B34" s="200"/>
      <c r="C34" s="200"/>
      <c r="D34" s="200"/>
      <c r="E34" s="200"/>
      <c r="F34" s="200"/>
      <c r="G34" s="200"/>
      <c r="H34" s="200"/>
      <c r="I34" s="200"/>
      <c r="J34" s="200"/>
      <c r="K34" s="200"/>
      <c r="L34" s="200"/>
      <c r="M34" s="200"/>
      <c r="N34" s="200"/>
      <c r="O34" s="200"/>
      <c r="P34" s="200"/>
      <c r="Q34" s="200"/>
      <c r="R34" s="200"/>
      <c r="S34" s="200"/>
      <c r="T34" s="200"/>
      <c r="U34" s="200"/>
      <c r="V34" s="200"/>
      <c r="W34" s="200"/>
      <c r="X34" s="200"/>
      <c r="Y34" s="200"/>
      <c r="Z34" s="200"/>
      <c r="AA34" s="200"/>
      <c r="AB34" s="200"/>
      <c r="AC34" s="200"/>
      <c r="AD34" s="200"/>
      <c r="AE34" s="200"/>
      <c r="AF34" s="200"/>
      <c r="AG34" s="200"/>
      <c r="AH34" s="200"/>
      <c r="AI34" s="200"/>
      <c r="AJ34" s="200"/>
      <c r="AK34" s="200"/>
      <c r="AL34" s="200"/>
      <c r="AM34" s="200"/>
    </row>
    <row r="35" spans="1:40" ht="16.5" customHeight="1" x14ac:dyDescent="0.2">
      <c r="B35" s="147" t="s">
        <v>6</v>
      </c>
      <c r="C35" s="208" t="s">
        <v>32</v>
      </c>
      <c r="D35" s="208"/>
      <c r="E35" s="208"/>
      <c r="F35" s="208"/>
      <c r="G35" s="208"/>
      <c r="H35" s="208"/>
      <c r="I35" s="208"/>
      <c r="J35" s="208"/>
      <c r="K35" s="208"/>
      <c r="L35" s="208"/>
      <c r="M35" s="208"/>
      <c r="N35" s="208"/>
      <c r="O35" s="208"/>
      <c r="P35" s="208"/>
      <c r="Q35" s="208"/>
    </row>
    <row r="36" spans="1:40" ht="16.5" customHeight="1" x14ac:dyDescent="0.2">
      <c r="B36" s="147" t="s">
        <v>6</v>
      </c>
      <c r="C36" s="208" t="s">
        <v>33</v>
      </c>
      <c r="D36" s="208"/>
      <c r="E36" s="208"/>
      <c r="F36" s="208"/>
      <c r="G36" s="208"/>
      <c r="H36" s="208"/>
      <c r="I36" s="208"/>
      <c r="J36" s="208"/>
      <c r="K36" s="208"/>
      <c r="L36" s="208"/>
      <c r="M36" s="208"/>
      <c r="N36" s="208"/>
      <c r="O36" s="208"/>
      <c r="P36" s="208"/>
    </row>
    <row r="37" spans="1:40" x14ac:dyDescent="0.2">
      <c r="B37" s="15"/>
      <c r="C37" s="16"/>
      <c r="D37" s="16"/>
      <c r="E37" s="16"/>
      <c r="F37" s="16"/>
      <c r="G37" s="16"/>
      <c r="H37" s="16"/>
      <c r="I37" s="16"/>
      <c r="J37" s="16"/>
      <c r="K37" s="16"/>
      <c r="L37" s="16"/>
      <c r="M37" s="16"/>
    </row>
    <row r="38" spans="1:40" x14ac:dyDescent="0.2"/>
    <row r="39" spans="1:40" x14ac:dyDescent="0.2">
      <c r="A39" s="17" t="s">
        <v>11</v>
      </c>
      <c r="C39" s="17"/>
      <c r="D39" s="17"/>
      <c r="E39" s="17"/>
      <c r="F39" s="17"/>
      <c r="G39" s="18"/>
      <c r="H39" s="204"/>
      <c r="I39" s="204"/>
      <c r="J39" s="204"/>
      <c r="K39" s="204"/>
      <c r="L39" s="204"/>
      <c r="M39" s="204"/>
      <c r="N39" s="204"/>
      <c r="O39" s="204"/>
      <c r="P39" s="204"/>
      <c r="Q39" s="204"/>
      <c r="R39" s="204"/>
      <c r="S39" s="204"/>
      <c r="T39" s="204"/>
      <c r="U39" s="204"/>
      <c r="V39" s="204"/>
      <c r="W39" s="204"/>
      <c r="X39" s="204"/>
      <c r="Y39" s="204"/>
      <c r="Z39" s="204"/>
      <c r="AA39" s="204"/>
      <c r="AB39" s="204"/>
      <c r="AC39" s="204"/>
      <c r="AD39" s="204"/>
      <c r="AE39" s="204"/>
      <c r="AF39" s="204"/>
      <c r="AG39" s="204"/>
      <c r="AH39" s="204"/>
      <c r="AI39" s="204"/>
      <c r="AJ39" s="204"/>
      <c r="AK39" s="204"/>
      <c r="AL39" s="204"/>
      <c r="AM39" s="204"/>
      <c r="AN39" s="4"/>
    </row>
    <row r="40" spans="1:40" x14ac:dyDescent="0.2"/>
    <row r="41" spans="1:40" x14ac:dyDescent="0.2">
      <c r="A41" s="17" t="s">
        <v>19</v>
      </c>
      <c r="B41" s="18"/>
      <c r="C41" s="18"/>
      <c r="D41" s="18"/>
      <c r="E41" s="18"/>
      <c r="F41" s="18"/>
      <c r="G41" s="18"/>
      <c r="H41" s="237"/>
      <c r="I41" s="237"/>
      <c r="J41" s="237"/>
      <c r="K41" s="210"/>
      <c r="L41" s="210"/>
      <c r="M41" s="210"/>
      <c r="N41" s="210"/>
      <c r="O41" s="210"/>
      <c r="P41" s="210"/>
      <c r="Q41" s="210"/>
      <c r="R41" s="210"/>
      <c r="S41" s="210"/>
      <c r="T41" s="210"/>
      <c r="U41" s="210"/>
      <c r="V41" s="210"/>
      <c r="W41" s="210"/>
      <c r="X41" s="210"/>
      <c r="Y41" s="210"/>
      <c r="Z41" s="210"/>
      <c r="AA41" s="210"/>
      <c r="AB41" s="210"/>
      <c r="AC41" s="210"/>
      <c r="AD41" s="210"/>
      <c r="AE41" s="19" t="s">
        <v>12</v>
      </c>
      <c r="AF41" s="20"/>
      <c r="AG41" s="21"/>
      <c r="AJ41" s="230"/>
      <c r="AK41" s="230"/>
      <c r="AL41" s="230"/>
      <c r="AM41" s="230"/>
      <c r="AN41" s="22"/>
    </row>
    <row r="42" spans="1:40" x14ac:dyDescent="0.2"/>
    <row r="43" spans="1:40" x14ac:dyDescent="0.2"/>
    <row r="44" spans="1:40" x14ac:dyDescent="0.2">
      <c r="A44" s="233" t="s">
        <v>82</v>
      </c>
      <c r="B44" s="233"/>
      <c r="C44" s="233"/>
      <c r="D44" s="233"/>
      <c r="E44" s="233"/>
      <c r="F44" s="233"/>
      <c r="G44" s="233"/>
      <c r="H44" s="233"/>
      <c r="I44" s="233"/>
      <c r="J44" s="233"/>
      <c r="K44" s="233"/>
      <c r="L44" s="233"/>
      <c r="M44" s="233"/>
      <c r="N44" s="233"/>
      <c r="O44" s="233"/>
      <c r="P44" s="233"/>
      <c r="Q44" s="233"/>
      <c r="R44" s="233"/>
      <c r="S44" s="233"/>
      <c r="T44" s="233"/>
      <c r="U44" s="233"/>
      <c r="V44" s="233"/>
      <c r="W44" s="233"/>
      <c r="X44" s="233"/>
      <c r="Y44" s="233"/>
      <c r="Z44" s="233"/>
      <c r="AA44" s="233"/>
      <c r="AB44" s="233"/>
      <c r="AC44" s="233"/>
      <c r="AD44" s="233"/>
      <c r="AE44" s="233"/>
      <c r="AF44" s="233"/>
      <c r="AG44" s="233"/>
      <c r="AH44" s="233"/>
      <c r="AI44" s="233"/>
      <c r="AJ44" s="233"/>
      <c r="AK44" s="233"/>
      <c r="AL44" s="233"/>
      <c r="AM44" s="233"/>
      <c r="AN44" s="23"/>
    </row>
    <row r="45" spans="1:40" x14ac:dyDescent="0.2">
      <c r="A45" s="233"/>
      <c r="B45" s="233"/>
      <c r="C45" s="233"/>
      <c r="D45" s="233"/>
      <c r="E45" s="233"/>
      <c r="F45" s="233"/>
      <c r="G45" s="233"/>
      <c r="H45" s="233"/>
      <c r="I45" s="233"/>
      <c r="J45" s="233"/>
      <c r="K45" s="233"/>
      <c r="L45" s="233"/>
      <c r="M45" s="233"/>
      <c r="N45" s="233"/>
      <c r="O45" s="233"/>
      <c r="P45" s="233"/>
      <c r="Q45" s="233"/>
      <c r="R45" s="233"/>
      <c r="S45" s="233"/>
      <c r="T45" s="233"/>
      <c r="U45" s="233"/>
      <c r="V45" s="233"/>
      <c r="W45" s="233"/>
      <c r="X45" s="233"/>
      <c r="Y45" s="233"/>
      <c r="Z45" s="233"/>
      <c r="AA45" s="233"/>
      <c r="AB45" s="233"/>
      <c r="AC45" s="233"/>
      <c r="AD45" s="233"/>
      <c r="AE45" s="233"/>
      <c r="AF45" s="233"/>
      <c r="AG45" s="233"/>
      <c r="AH45" s="233"/>
      <c r="AI45" s="233"/>
      <c r="AJ45" s="233"/>
      <c r="AK45" s="233"/>
      <c r="AL45" s="233"/>
      <c r="AM45" s="233"/>
      <c r="AN45" s="23"/>
    </row>
    <row r="46" spans="1:40" x14ac:dyDescent="0.2">
      <c r="A46" s="233"/>
      <c r="B46" s="233"/>
      <c r="C46" s="233"/>
      <c r="D46" s="233"/>
      <c r="E46" s="233"/>
      <c r="F46" s="233"/>
      <c r="G46" s="233"/>
      <c r="H46" s="233"/>
      <c r="I46" s="233"/>
      <c r="J46" s="233"/>
      <c r="K46" s="233"/>
      <c r="L46" s="233"/>
      <c r="M46" s="233"/>
      <c r="N46" s="233"/>
      <c r="O46" s="233"/>
      <c r="P46" s="233"/>
      <c r="Q46" s="233"/>
      <c r="R46" s="233"/>
      <c r="S46" s="233"/>
      <c r="T46" s="233"/>
      <c r="U46" s="233"/>
      <c r="V46" s="233"/>
      <c r="W46" s="233"/>
      <c r="X46" s="233"/>
      <c r="Y46" s="233"/>
      <c r="Z46" s="233"/>
      <c r="AA46" s="233"/>
      <c r="AB46" s="233"/>
      <c r="AC46" s="233"/>
      <c r="AD46" s="233"/>
      <c r="AE46" s="233"/>
      <c r="AF46" s="233"/>
      <c r="AG46" s="233"/>
      <c r="AH46" s="233"/>
      <c r="AI46" s="233"/>
      <c r="AJ46" s="233"/>
      <c r="AK46" s="233"/>
      <c r="AL46" s="233"/>
      <c r="AM46" s="233"/>
      <c r="AN46" s="23"/>
    </row>
    <row r="47" spans="1:40" x14ac:dyDescent="0.2">
      <c r="A47" s="233"/>
      <c r="B47" s="233"/>
      <c r="C47" s="233"/>
      <c r="D47" s="233"/>
      <c r="E47" s="233"/>
      <c r="F47" s="233"/>
      <c r="G47" s="233"/>
      <c r="H47" s="233"/>
      <c r="I47" s="233"/>
      <c r="J47" s="233"/>
      <c r="K47" s="233"/>
      <c r="L47" s="233"/>
      <c r="M47" s="233"/>
      <c r="N47" s="233"/>
      <c r="O47" s="233"/>
      <c r="P47" s="233"/>
      <c r="Q47" s="233"/>
      <c r="R47" s="233"/>
      <c r="S47" s="233"/>
      <c r="T47" s="233"/>
      <c r="U47" s="233"/>
      <c r="V47" s="233"/>
      <c r="W47" s="233"/>
      <c r="X47" s="233"/>
      <c r="Y47" s="233"/>
      <c r="Z47" s="233"/>
      <c r="AA47" s="233"/>
      <c r="AB47" s="233"/>
      <c r="AC47" s="233"/>
      <c r="AD47" s="233"/>
      <c r="AE47" s="233"/>
      <c r="AF47" s="233"/>
      <c r="AG47" s="233"/>
      <c r="AH47" s="233"/>
      <c r="AI47" s="233"/>
      <c r="AJ47" s="233"/>
      <c r="AK47" s="233"/>
      <c r="AL47" s="233"/>
      <c r="AM47" s="233"/>
      <c r="AN47" s="23"/>
    </row>
    <row r="48" spans="1:40" x14ac:dyDescent="0.2">
      <c r="B48" s="15"/>
      <c r="C48" s="16"/>
      <c r="D48" s="16"/>
      <c r="E48" s="16"/>
      <c r="F48" s="16"/>
      <c r="G48" s="16"/>
      <c r="H48" s="16"/>
      <c r="I48" s="16"/>
      <c r="J48" s="16"/>
      <c r="K48" s="16"/>
      <c r="L48" s="16"/>
      <c r="M48" s="16"/>
    </row>
    <row r="49" spans="1:40" x14ac:dyDescent="0.2"/>
    <row r="50" spans="1:40" ht="6" customHeight="1" x14ac:dyDescent="0.2">
      <c r="C50" s="18"/>
      <c r="D50" s="18"/>
      <c r="E50" s="18"/>
      <c r="F50" s="10"/>
      <c r="G50" s="18"/>
      <c r="H50" s="24"/>
      <c r="I50" s="24"/>
      <c r="J50" s="24"/>
      <c r="K50" s="24"/>
      <c r="L50" s="17"/>
      <c r="M50" s="17"/>
      <c r="N50" s="17"/>
      <c r="O50" s="17"/>
      <c r="P50" s="17"/>
      <c r="Q50" s="17"/>
      <c r="R50" s="17"/>
      <c r="U50" s="9"/>
      <c r="V50" s="9"/>
      <c r="AM50" s="9"/>
    </row>
    <row r="51" spans="1:40" x14ac:dyDescent="0.2">
      <c r="AE51" s="17"/>
      <c r="AF51" s="1" t="s">
        <v>35</v>
      </c>
    </row>
    <row r="52" spans="1:40" ht="6" customHeight="1" x14ac:dyDescent="0.2">
      <c r="C52" s="18"/>
      <c r="D52" s="18"/>
      <c r="E52" s="18"/>
      <c r="F52" s="18"/>
      <c r="G52" s="18"/>
      <c r="H52" s="24"/>
      <c r="I52" s="24"/>
      <c r="J52" s="24"/>
      <c r="K52" s="24"/>
      <c r="L52" s="25"/>
      <c r="M52" s="17"/>
      <c r="Q52" s="26"/>
      <c r="U52" s="18"/>
      <c r="AM52" s="9"/>
    </row>
    <row r="53" spans="1:40" x14ac:dyDescent="0.2"/>
    <row r="54" spans="1:40" s="145" customFormat="1" ht="15.75" x14ac:dyDescent="0.25">
      <c r="A54" s="188" t="s">
        <v>47</v>
      </c>
      <c r="B54" s="188"/>
      <c r="C54" s="188"/>
      <c r="D54" s="188"/>
      <c r="E54" s="188"/>
      <c r="F54" s="188"/>
      <c r="G54" s="188"/>
      <c r="H54" s="188"/>
      <c r="I54" s="188"/>
      <c r="J54" s="188"/>
      <c r="K54" s="188"/>
      <c r="L54" s="188"/>
      <c r="M54" s="188"/>
      <c r="N54" s="188"/>
      <c r="O54" s="188"/>
      <c r="P54" s="188"/>
      <c r="Q54" s="188"/>
      <c r="R54" s="188"/>
      <c r="S54" s="188"/>
      <c r="T54" s="188"/>
      <c r="U54" s="188"/>
      <c r="V54" s="188"/>
      <c r="W54" s="188"/>
      <c r="X54" s="188"/>
      <c r="Y54" s="188"/>
      <c r="Z54" s="188"/>
      <c r="AA54" s="188"/>
      <c r="AB54" s="188"/>
      <c r="AC54" s="188"/>
      <c r="AD54" s="188"/>
      <c r="AE54" s="188"/>
      <c r="AF54" s="188"/>
      <c r="AG54" s="188"/>
      <c r="AH54" s="188"/>
      <c r="AI54" s="188"/>
      <c r="AJ54" s="188"/>
      <c r="AK54" s="188"/>
      <c r="AL54" s="188"/>
      <c r="AM54" s="188"/>
      <c r="AN54" s="188"/>
    </row>
    <row r="55" spans="1:40" x14ac:dyDescent="0.2">
      <c r="C55" s="18"/>
    </row>
    <row r="56" spans="1:40" x14ac:dyDescent="0.2">
      <c r="A56" s="1" t="s">
        <v>83</v>
      </c>
    </row>
    <row r="57" spans="1:40" ht="16.5" customHeight="1" x14ac:dyDescent="0.2">
      <c r="A57" s="18"/>
      <c r="B57" s="18"/>
      <c r="C57" s="18"/>
      <c r="D57" s="18"/>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row>
    <row r="58" spans="1:40" ht="15" customHeight="1" x14ac:dyDescent="0.2">
      <c r="A58" s="190">
        <v>1</v>
      </c>
      <c r="B58" s="190"/>
      <c r="C58" s="203" t="s">
        <v>84</v>
      </c>
      <c r="D58" s="203"/>
      <c r="E58" s="203"/>
      <c r="F58" s="203"/>
      <c r="G58" s="203"/>
      <c r="H58" s="203"/>
      <c r="I58" s="203"/>
      <c r="J58" s="203"/>
      <c r="K58" s="203"/>
      <c r="L58" s="203"/>
      <c r="M58" s="203"/>
      <c r="N58" s="203"/>
      <c r="O58" s="203"/>
      <c r="P58" s="203"/>
      <c r="Q58" s="203"/>
      <c r="R58" s="203"/>
      <c r="S58" s="203"/>
      <c r="T58" s="203"/>
      <c r="U58" s="203"/>
      <c r="V58" s="203"/>
      <c r="W58" s="203"/>
      <c r="X58" s="203"/>
      <c r="Y58" s="203"/>
      <c r="Z58" s="203"/>
      <c r="AA58" s="203"/>
      <c r="AB58" s="203"/>
      <c r="AC58" s="203"/>
      <c r="AD58" s="203"/>
      <c r="AE58" s="203"/>
      <c r="AF58" s="203"/>
      <c r="AG58" s="203"/>
      <c r="AH58" s="203"/>
      <c r="AI58" s="203"/>
      <c r="AJ58" s="203"/>
      <c r="AK58" s="203"/>
      <c r="AL58" s="203"/>
      <c r="AM58" s="203"/>
    </row>
    <row r="59" spans="1:40" ht="16.5" customHeight="1" x14ac:dyDescent="0.2">
      <c r="C59" s="203"/>
      <c r="D59" s="203"/>
      <c r="E59" s="203"/>
      <c r="F59" s="203"/>
      <c r="G59" s="203"/>
      <c r="H59" s="203"/>
      <c r="I59" s="203"/>
      <c r="J59" s="203"/>
      <c r="K59" s="203"/>
      <c r="L59" s="203"/>
      <c r="M59" s="203"/>
      <c r="N59" s="203"/>
      <c r="O59" s="203"/>
      <c r="P59" s="203"/>
      <c r="Q59" s="203"/>
      <c r="R59" s="203"/>
      <c r="S59" s="203"/>
      <c r="T59" s="203"/>
      <c r="U59" s="203"/>
      <c r="V59" s="203"/>
      <c r="W59" s="203"/>
      <c r="X59" s="203"/>
      <c r="Y59" s="203"/>
      <c r="Z59" s="203"/>
      <c r="AA59" s="203"/>
      <c r="AB59" s="203"/>
      <c r="AC59" s="203"/>
      <c r="AD59" s="203"/>
      <c r="AE59" s="203"/>
      <c r="AF59" s="203"/>
      <c r="AG59" s="203"/>
      <c r="AH59" s="203"/>
      <c r="AI59" s="203"/>
      <c r="AJ59" s="203"/>
      <c r="AK59" s="203"/>
      <c r="AL59" s="203"/>
      <c r="AM59" s="203"/>
    </row>
    <row r="60" spans="1:40" x14ac:dyDescent="0.2">
      <c r="C60" s="18"/>
      <c r="D60" s="18"/>
      <c r="E60" s="18"/>
      <c r="F60" s="10"/>
      <c r="G60" s="18"/>
      <c r="H60" s="24"/>
      <c r="I60" s="24"/>
      <c r="J60" s="24"/>
      <c r="K60" s="24"/>
      <c r="L60" s="17"/>
      <c r="M60" s="17"/>
      <c r="N60" s="17"/>
      <c r="O60" s="17"/>
      <c r="P60" s="17"/>
      <c r="Q60" s="17"/>
      <c r="R60" s="17"/>
      <c r="U60" s="9"/>
      <c r="V60" s="9"/>
      <c r="AM60" s="9"/>
    </row>
    <row r="61" spans="1:40" x14ac:dyDescent="0.2">
      <c r="A61" s="18"/>
      <c r="B61" s="18"/>
      <c r="C61" s="18"/>
      <c r="D61" s="178"/>
      <c r="E61" s="203" t="s">
        <v>57</v>
      </c>
      <c r="F61" s="203"/>
      <c r="G61" s="203"/>
      <c r="H61" s="203"/>
      <c r="I61" s="203"/>
      <c r="J61" s="203"/>
      <c r="K61" s="203"/>
      <c r="L61" s="203"/>
      <c r="M61" s="203"/>
      <c r="N61" s="203"/>
      <c r="O61" s="203"/>
      <c r="P61" s="203"/>
      <c r="Q61" s="203"/>
      <c r="R61" s="203"/>
      <c r="S61" s="203"/>
      <c r="T61" s="203"/>
      <c r="U61" s="203"/>
      <c r="V61" s="203"/>
      <c r="W61" s="203"/>
      <c r="X61" s="203"/>
      <c r="Y61" s="203"/>
      <c r="Z61" s="203"/>
      <c r="AA61" s="203"/>
      <c r="AB61" s="203"/>
      <c r="AC61" s="203"/>
      <c r="AD61" s="203"/>
      <c r="AE61" s="203"/>
      <c r="AF61" s="203"/>
      <c r="AG61" s="203"/>
      <c r="AH61" s="203"/>
      <c r="AI61" s="203"/>
      <c r="AJ61" s="203"/>
      <c r="AK61" s="203"/>
      <c r="AL61" s="203"/>
      <c r="AM61" s="203"/>
    </row>
    <row r="62" spans="1:40" x14ac:dyDescent="0.2">
      <c r="A62" s="18"/>
      <c r="B62" s="18"/>
      <c r="C62" s="18"/>
      <c r="D62" s="30"/>
      <c r="E62" s="203"/>
      <c r="F62" s="203"/>
      <c r="G62" s="203"/>
      <c r="H62" s="203"/>
      <c r="I62" s="203"/>
      <c r="J62" s="203"/>
      <c r="K62" s="203"/>
      <c r="L62" s="203"/>
      <c r="M62" s="203"/>
      <c r="N62" s="203"/>
      <c r="O62" s="203"/>
      <c r="P62" s="203"/>
      <c r="Q62" s="203"/>
      <c r="R62" s="203"/>
      <c r="S62" s="203"/>
      <c r="T62" s="203"/>
      <c r="U62" s="203"/>
      <c r="V62" s="203"/>
      <c r="W62" s="203"/>
      <c r="X62" s="203"/>
      <c r="Y62" s="203"/>
      <c r="Z62" s="203"/>
      <c r="AA62" s="203"/>
      <c r="AB62" s="203"/>
      <c r="AC62" s="203"/>
      <c r="AD62" s="203"/>
      <c r="AE62" s="203"/>
      <c r="AF62" s="203"/>
      <c r="AG62" s="203"/>
      <c r="AH62" s="203"/>
      <c r="AI62" s="203"/>
      <c r="AJ62" s="203"/>
      <c r="AK62" s="203"/>
      <c r="AL62" s="203"/>
      <c r="AM62" s="203"/>
    </row>
    <row r="63" spans="1:40" s="31" customFormat="1" x14ac:dyDescent="0.2">
      <c r="D63" s="32"/>
      <c r="E63" s="203"/>
      <c r="F63" s="203"/>
      <c r="G63" s="203"/>
      <c r="H63" s="203"/>
      <c r="I63" s="203"/>
      <c r="J63" s="203"/>
      <c r="K63" s="203"/>
      <c r="L63" s="203"/>
      <c r="M63" s="203"/>
      <c r="N63" s="203"/>
      <c r="O63" s="203"/>
      <c r="P63" s="203"/>
      <c r="Q63" s="203"/>
      <c r="R63" s="203"/>
      <c r="S63" s="203"/>
      <c r="T63" s="203"/>
      <c r="U63" s="203"/>
      <c r="V63" s="203"/>
      <c r="W63" s="203"/>
      <c r="X63" s="203"/>
      <c r="Y63" s="203"/>
      <c r="Z63" s="203"/>
      <c r="AA63" s="203"/>
      <c r="AB63" s="203"/>
      <c r="AC63" s="203"/>
      <c r="AD63" s="203"/>
      <c r="AE63" s="203"/>
      <c r="AF63" s="203"/>
      <c r="AG63" s="203"/>
      <c r="AH63" s="203"/>
      <c r="AI63" s="203"/>
      <c r="AJ63" s="203"/>
      <c r="AK63" s="203"/>
      <c r="AL63" s="203"/>
      <c r="AM63" s="203"/>
    </row>
    <row r="64" spans="1:40" x14ac:dyDescent="0.2">
      <c r="A64" s="18"/>
      <c r="B64" s="18"/>
      <c r="C64" s="18"/>
      <c r="D64" s="18"/>
      <c r="E64" s="33"/>
      <c r="F64" s="33"/>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c r="AH64" s="27"/>
      <c r="AI64" s="27"/>
      <c r="AJ64" s="27"/>
      <c r="AK64" s="27"/>
      <c r="AL64" s="27"/>
      <c r="AM64" s="27"/>
    </row>
    <row r="65" spans="1:45" x14ac:dyDescent="0.2">
      <c r="A65" s="18"/>
      <c r="B65" s="18"/>
      <c r="C65" s="18"/>
      <c r="D65" s="178"/>
      <c r="E65" s="203" t="s">
        <v>58</v>
      </c>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row>
    <row r="66" spans="1:45" s="31" customFormat="1" x14ac:dyDescent="0.2">
      <c r="D66" s="32"/>
      <c r="E66" s="203"/>
      <c r="F66" s="203"/>
      <c r="G66" s="203"/>
      <c r="H66" s="203"/>
      <c r="I66" s="203"/>
      <c r="J66" s="203"/>
      <c r="K66" s="203"/>
      <c r="L66" s="203"/>
      <c r="M66" s="203"/>
      <c r="N66" s="203"/>
      <c r="O66" s="203"/>
      <c r="P66" s="203"/>
      <c r="Q66" s="203"/>
      <c r="R66" s="203"/>
      <c r="S66" s="203"/>
      <c r="T66" s="203"/>
      <c r="U66" s="203"/>
      <c r="V66" s="203"/>
      <c r="W66" s="203"/>
      <c r="X66" s="203"/>
      <c r="Y66" s="203"/>
      <c r="Z66" s="203"/>
      <c r="AA66" s="203"/>
      <c r="AB66" s="203"/>
      <c r="AC66" s="203"/>
      <c r="AD66" s="203"/>
      <c r="AE66" s="203"/>
      <c r="AF66" s="203"/>
      <c r="AG66" s="203"/>
      <c r="AH66" s="203"/>
      <c r="AI66" s="203"/>
      <c r="AJ66" s="203"/>
      <c r="AK66" s="203"/>
      <c r="AL66" s="203"/>
      <c r="AM66" s="203"/>
    </row>
    <row r="67" spans="1:45" x14ac:dyDescent="0.2">
      <c r="A67" s="18"/>
      <c r="B67" s="18"/>
      <c r="C67" s="18"/>
      <c r="D67" s="18"/>
      <c r="E67" s="33"/>
      <c r="F67" s="33"/>
      <c r="G67" s="27"/>
      <c r="H67" s="27"/>
      <c r="I67" s="27"/>
      <c r="J67" s="27"/>
      <c r="K67" s="27"/>
      <c r="L67" s="27"/>
      <c r="M67" s="27"/>
      <c r="N67" s="27"/>
      <c r="O67" s="27"/>
      <c r="P67" s="27"/>
      <c r="Q67" s="27"/>
      <c r="R67" s="27"/>
      <c r="S67" s="27"/>
      <c r="T67" s="27"/>
      <c r="U67" s="27"/>
      <c r="V67" s="27"/>
      <c r="W67" s="27"/>
      <c r="X67" s="27"/>
      <c r="Y67" s="27"/>
      <c r="Z67" s="27"/>
      <c r="AA67" s="27"/>
      <c r="AB67" s="27"/>
      <c r="AC67" s="27"/>
      <c r="AD67" s="27"/>
      <c r="AE67" s="27"/>
      <c r="AF67" s="27"/>
      <c r="AG67" s="27"/>
      <c r="AH67" s="27"/>
      <c r="AI67" s="27"/>
      <c r="AJ67" s="27"/>
      <c r="AK67" s="27"/>
      <c r="AL67" s="27"/>
      <c r="AM67" s="27"/>
    </row>
    <row r="68" spans="1:45" x14ac:dyDescent="0.2">
      <c r="A68" s="18"/>
      <c r="B68" s="18"/>
      <c r="C68" s="18"/>
      <c r="D68" s="178"/>
      <c r="E68" s="203" t="s">
        <v>59</v>
      </c>
      <c r="F68" s="203"/>
      <c r="G68" s="203"/>
      <c r="H68" s="203"/>
      <c r="I68" s="203"/>
      <c r="J68" s="203"/>
      <c r="K68" s="203"/>
      <c r="L68" s="203"/>
      <c r="M68" s="203"/>
      <c r="N68" s="203"/>
      <c r="O68" s="203"/>
      <c r="P68" s="203"/>
      <c r="Q68" s="203"/>
      <c r="R68" s="203"/>
      <c r="S68" s="203"/>
      <c r="T68" s="203"/>
      <c r="U68" s="203"/>
      <c r="V68" s="203"/>
      <c r="W68" s="203"/>
      <c r="X68" s="203"/>
      <c r="Y68" s="203"/>
      <c r="Z68" s="203"/>
      <c r="AA68" s="203"/>
      <c r="AB68" s="203"/>
      <c r="AC68" s="203"/>
      <c r="AD68" s="203"/>
      <c r="AE68" s="203"/>
      <c r="AF68" s="203"/>
      <c r="AG68" s="203"/>
      <c r="AH68" s="203"/>
      <c r="AI68" s="203"/>
      <c r="AJ68" s="203"/>
      <c r="AK68" s="203"/>
      <c r="AL68" s="203"/>
      <c r="AM68" s="203"/>
    </row>
    <row r="69" spans="1:45" x14ac:dyDescent="0.2">
      <c r="A69" s="18"/>
      <c r="B69" s="18"/>
      <c r="C69" s="18"/>
      <c r="D69" s="30"/>
      <c r="E69" s="203"/>
      <c r="F69" s="203"/>
      <c r="G69" s="203"/>
      <c r="H69" s="203"/>
      <c r="I69" s="203"/>
      <c r="J69" s="203"/>
      <c r="K69" s="203"/>
      <c r="L69" s="203"/>
      <c r="M69" s="203"/>
      <c r="N69" s="203"/>
      <c r="O69" s="203"/>
      <c r="P69" s="203"/>
      <c r="Q69" s="203"/>
      <c r="R69" s="203"/>
      <c r="S69" s="203"/>
      <c r="T69" s="203"/>
      <c r="U69" s="203"/>
      <c r="V69" s="203"/>
      <c r="W69" s="203"/>
      <c r="X69" s="203"/>
      <c r="Y69" s="203"/>
      <c r="Z69" s="203"/>
      <c r="AA69" s="203"/>
      <c r="AB69" s="203"/>
      <c r="AC69" s="203"/>
      <c r="AD69" s="203"/>
      <c r="AE69" s="203"/>
      <c r="AF69" s="203"/>
      <c r="AG69" s="203"/>
      <c r="AH69" s="203"/>
      <c r="AI69" s="203"/>
      <c r="AJ69" s="203"/>
      <c r="AK69" s="203"/>
      <c r="AL69" s="203"/>
      <c r="AM69" s="203"/>
    </row>
    <row r="70" spans="1:45" x14ac:dyDescent="0.2">
      <c r="A70" s="18"/>
      <c r="B70" s="18"/>
      <c r="C70" s="18"/>
      <c r="D70" s="30"/>
      <c r="E70" s="203"/>
      <c r="F70" s="203"/>
      <c r="G70" s="203"/>
      <c r="H70" s="203"/>
      <c r="I70" s="203"/>
      <c r="J70" s="203"/>
      <c r="K70" s="203"/>
      <c r="L70" s="203"/>
      <c r="M70" s="203"/>
      <c r="N70" s="203"/>
      <c r="O70" s="203"/>
      <c r="P70" s="203"/>
      <c r="Q70" s="203"/>
      <c r="R70" s="203"/>
      <c r="S70" s="203"/>
      <c r="T70" s="203"/>
      <c r="U70" s="203"/>
      <c r="V70" s="203"/>
      <c r="W70" s="203"/>
      <c r="X70" s="203"/>
      <c r="Y70" s="203"/>
      <c r="Z70" s="203"/>
      <c r="AA70" s="203"/>
      <c r="AB70" s="203"/>
      <c r="AC70" s="203"/>
      <c r="AD70" s="203"/>
      <c r="AE70" s="203"/>
      <c r="AF70" s="203"/>
      <c r="AG70" s="203"/>
      <c r="AH70" s="203"/>
      <c r="AI70" s="203"/>
      <c r="AJ70" s="203"/>
      <c r="AK70" s="203"/>
      <c r="AL70" s="203"/>
      <c r="AM70" s="203"/>
    </row>
    <row r="71" spans="1:45" x14ac:dyDescent="0.2">
      <c r="A71" s="18"/>
      <c r="B71" s="18"/>
      <c r="C71" s="18"/>
      <c r="D71" s="30"/>
      <c r="E71" s="203"/>
      <c r="F71" s="203"/>
      <c r="G71" s="203"/>
      <c r="H71" s="203"/>
      <c r="I71" s="203"/>
      <c r="J71" s="203"/>
      <c r="K71" s="203"/>
      <c r="L71" s="203"/>
      <c r="M71" s="203"/>
      <c r="N71" s="203"/>
      <c r="O71" s="203"/>
      <c r="P71" s="203"/>
      <c r="Q71" s="203"/>
      <c r="R71" s="203"/>
      <c r="S71" s="203"/>
      <c r="T71" s="203"/>
      <c r="U71" s="203"/>
      <c r="V71" s="203"/>
      <c r="W71" s="203"/>
      <c r="X71" s="203"/>
      <c r="Y71" s="203"/>
      <c r="Z71" s="203"/>
      <c r="AA71" s="203"/>
      <c r="AB71" s="203"/>
      <c r="AC71" s="203"/>
      <c r="AD71" s="203"/>
      <c r="AE71" s="203"/>
      <c r="AF71" s="203"/>
      <c r="AG71" s="203"/>
      <c r="AH71" s="203"/>
      <c r="AI71" s="203"/>
      <c r="AJ71" s="203"/>
      <c r="AK71" s="203"/>
      <c r="AL71" s="203"/>
      <c r="AM71" s="203"/>
    </row>
    <row r="72" spans="1:45" x14ac:dyDescent="0.2">
      <c r="A72" s="18"/>
      <c r="B72" s="18"/>
      <c r="C72" s="18"/>
      <c r="D72" s="18"/>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K72" s="27"/>
      <c r="AL72" s="27"/>
      <c r="AM72" s="27"/>
    </row>
    <row r="73" spans="1:45" x14ac:dyDescent="0.2">
      <c r="A73" s="190">
        <v>2</v>
      </c>
      <c r="B73" s="190"/>
      <c r="C73" s="154" t="s">
        <v>107</v>
      </c>
      <c r="D73" s="149"/>
      <c r="E73" s="149"/>
      <c r="F73" s="173"/>
      <c r="G73" s="173"/>
      <c r="H73" s="173"/>
      <c r="I73" s="174"/>
      <c r="J73" s="174"/>
      <c r="K73" s="174"/>
      <c r="L73" s="174"/>
      <c r="M73" s="174"/>
      <c r="N73" s="174"/>
      <c r="O73" s="149"/>
      <c r="P73" s="154"/>
      <c r="Q73" s="154"/>
      <c r="R73" s="154"/>
      <c r="S73" s="154"/>
      <c r="T73" s="154"/>
      <c r="U73" s="154"/>
      <c r="V73" s="154"/>
      <c r="W73" s="149"/>
      <c r="X73" s="149"/>
      <c r="Y73" s="175"/>
      <c r="Z73" s="175"/>
      <c r="AA73" s="149"/>
      <c r="AB73" s="149"/>
      <c r="AC73" s="149"/>
      <c r="AD73" s="149"/>
      <c r="AE73" s="149"/>
      <c r="AF73" s="149"/>
      <c r="AG73" s="149"/>
      <c r="AH73" s="149"/>
      <c r="AI73" s="36" t="str">
        <f>IF(OR(D61="x",D65="X",D68="x"),"X","")</f>
        <v/>
      </c>
      <c r="AJ73" s="154" t="s">
        <v>0</v>
      </c>
      <c r="AK73" s="149"/>
      <c r="AL73" s="37" t="str">
        <f>IF(AND(D61="",D65="",D68=""),"X","")</f>
        <v>X</v>
      </c>
      <c r="AM73" s="154" t="s">
        <v>1</v>
      </c>
      <c r="AN73" s="35"/>
      <c r="AO73" s="36" t="str">
        <f>IF(OR(D59="x",D59="X",D62="x",D62="X",D65="x",D65="X"),"X","")</f>
        <v/>
      </c>
      <c r="AP73" s="34" t="s">
        <v>0</v>
      </c>
      <c r="AQ73" s="35"/>
      <c r="AR73" s="37" t="str">
        <f>IF(AND(D59="",D62="",D65=""),"X","")</f>
        <v>X</v>
      </c>
      <c r="AS73" s="34" t="s">
        <v>1</v>
      </c>
    </row>
    <row r="74" spans="1:45" x14ac:dyDescent="0.2">
      <c r="A74" s="38"/>
      <c r="B74" s="38"/>
      <c r="C74" s="154" t="s">
        <v>106</v>
      </c>
      <c r="D74" s="149"/>
      <c r="E74" s="149"/>
      <c r="F74" s="173"/>
      <c r="G74" s="173"/>
      <c r="H74" s="173"/>
      <c r="I74" s="174"/>
      <c r="J74" s="174"/>
      <c r="K74" s="174"/>
      <c r="L74" s="174"/>
      <c r="M74" s="174"/>
      <c r="N74" s="174"/>
      <c r="O74" s="149"/>
      <c r="P74" s="154"/>
      <c r="Q74" s="154"/>
      <c r="R74" s="154"/>
      <c r="S74" s="154"/>
      <c r="T74" s="154"/>
      <c r="U74" s="154"/>
      <c r="V74" s="154"/>
      <c r="W74" s="149"/>
      <c r="X74" s="149"/>
      <c r="Y74" s="175"/>
      <c r="Z74" s="175"/>
      <c r="AA74" s="149"/>
      <c r="AB74" s="149"/>
      <c r="AC74" s="149"/>
      <c r="AD74" s="149"/>
      <c r="AE74" s="149"/>
      <c r="AF74" s="149"/>
      <c r="AG74" s="149"/>
      <c r="AH74" s="149"/>
      <c r="AI74" s="183"/>
      <c r="AJ74" s="154"/>
      <c r="AK74" s="149"/>
      <c r="AL74" s="184"/>
      <c r="AM74" s="154"/>
      <c r="AO74" s="30"/>
      <c r="AP74" s="17"/>
      <c r="AR74" s="39"/>
      <c r="AS74" s="17"/>
    </row>
    <row r="75" spans="1:45" ht="16.5" customHeight="1" x14ac:dyDescent="0.2">
      <c r="A75" s="18"/>
      <c r="B75" s="18"/>
      <c r="C75" s="18"/>
      <c r="D75" s="18"/>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row>
    <row r="76" spans="1:45" ht="6" customHeight="1" x14ac:dyDescent="0.2">
      <c r="C76" s="18"/>
      <c r="D76" s="18"/>
      <c r="E76" s="18"/>
      <c r="F76" s="10"/>
      <c r="G76" s="18"/>
      <c r="H76" s="24"/>
      <c r="I76" s="24"/>
      <c r="J76" s="24"/>
      <c r="K76" s="24"/>
      <c r="L76" s="17"/>
      <c r="M76" s="17"/>
      <c r="N76" s="17"/>
      <c r="O76" s="17"/>
      <c r="P76" s="17"/>
      <c r="Q76" s="17"/>
      <c r="R76" s="17"/>
      <c r="U76" s="9"/>
      <c r="V76" s="9"/>
      <c r="AM76" s="9"/>
    </row>
    <row r="77" spans="1:45" x14ac:dyDescent="0.2">
      <c r="AE77" s="17"/>
      <c r="AF77" s="1" t="s">
        <v>36</v>
      </c>
    </row>
    <row r="78" spans="1:45" ht="6" customHeight="1" x14ac:dyDescent="0.2">
      <c r="C78" s="18"/>
      <c r="D78" s="18"/>
      <c r="E78" s="18"/>
      <c r="F78" s="18"/>
      <c r="G78" s="18"/>
      <c r="H78" s="24"/>
      <c r="I78" s="24"/>
      <c r="J78" s="24"/>
      <c r="K78" s="24"/>
      <c r="L78" s="25"/>
      <c r="M78" s="17"/>
      <c r="Q78" s="26"/>
      <c r="U78" s="18"/>
      <c r="AM78" s="9"/>
    </row>
    <row r="79" spans="1:45" ht="8.1" customHeight="1" x14ac:dyDescent="0.2"/>
    <row r="80" spans="1:45" s="145" customFormat="1" ht="15.75" x14ac:dyDescent="0.25">
      <c r="A80" s="188" t="s">
        <v>31</v>
      </c>
      <c r="B80" s="188"/>
      <c r="C80" s="188"/>
      <c r="D80" s="188"/>
      <c r="E80" s="188"/>
      <c r="F80" s="188"/>
      <c r="G80" s="188"/>
      <c r="H80" s="188"/>
      <c r="I80" s="188"/>
      <c r="J80" s="188"/>
      <c r="K80" s="188"/>
      <c r="L80" s="188"/>
      <c r="M80" s="188"/>
      <c r="N80" s="188"/>
      <c r="O80" s="188"/>
      <c r="P80" s="188"/>
      <c r="Q80" s="188"/>
      <c r="R80" s="188"/>
      <c r="S80" s="188"/>
      <c r="T80" s="188"/>
      <c r="U80" s="188"/>
      <c r="V80" s="188"/>
      <c r="W80" s="188"/>
      <c r="X80" s="188"/>
      <c r="Y80" s="188"/>
      <c r="Z80" s="188"/>
      <c r="AA80" s="188"/>
      <c r="AB80" s="188"/>
      <c r="AC80" s="188"/>
      <c r="AD80" s="188"/>
      <c r="AE80" s="188"/>
      <c r="AF80" s="188"/>
      <c r="AG80" s="188"/>
      <c r="AH80" s="188"/>
      <c r="AI80" s="188"/>
      <c r="AJ80" s="188"/>
      <c r="AK80" s="188"/>
      <c r="AL80" s="188"/>
      <c r="AM80" s="188"/>
      <c r="AN80" s="188"/>
    </row>
    <row r="81" spans="1:39" x14ac:dyDescent="0.2">
      <c r="C81" s="18"/>
    </row>
    <row r="82" spans="1:39" ht="15" customHeight="1" x14ac:dyDescent="0.2">
      <c r="A82" s="190">
        <v>3</v>
      </c>
      <c r="B82" s="190"/>
      <c r="C82" s="18" t="s">
        <v>108</v>
      </c>
      <c r="D82" s="18"/>
      <c r="E82" s="18"/>
      <c r="F82" s="18"/>
      <c r="G82" s="18"/>
      <c r="H82" s="24"/>
      <c r="I82" s="24"/>
      <c r="J82" s="24"/>
      <c r="K82" s="24"/>
      <c r="L82" s="17"/>
      <c r="M82" s="17"/>
      <c r="N82" s="17"/>
      <c r="O82" s="17"/>
      <c r="P82" s="17"/>
      <c r="Q82" s="17"/>
      <c r="R82" s="17"/>
      <c r="U82" s="9"/>
      <c r="V82" s="9"/>
      <c r="AM82" s="9"/>
    </row>
    <row r="83" spans="1:39" x14ac:dyDescent="0.2">
      <c r="C83" s="18"/>
      <c r="D83" s="18"/>
      <c r="E83" s="18"/>
      <c r="F83" s="10"/>
      <c r="G83" s="18"/>
      <c r="H83" s="24"/>
      <c r="I83" s="24"/>
      <c r="J83" s="24"/>
      <c r="K83" s="24"/>
      <c r="L83" s="17"/>
      <c r="M83" s="17"/>
      <c r="N83" s="17"/>
      <c r="O83" s="17"/>
      <c r="P83" s="17"/>
      <c r="Q83" s="17"/>
      <c r="R83" s="17"/>
      <c r="U83" s="9"/>
      <c r="V83" s="9"/>
      <c r="AM83" s="9"/>
    </row>
    <row r="84" spans="1:39" x14ac:dyDescent="0.2">
      <c r="A84" s="18"/>
      <c r="B84" s="18"/>
      <c r="C84" s="18"/>
      <c r="D84" s="178"/>
      <c r="E84" s="189" t="s">
        <v>60</v>
      </c>
      <c r="F84" s="189"/>
      <c r="G84" s="189"/>
      <c r="H84" s="189"/>
      <c r="I84" s="189"/>
      <c r="J84" s="189"/>
      <c r="K84" s="189"/>
      <c r="L84" s="189"/>
      <c r="M84" s="189"/>
      <c r="N84" s="189"/>
      <c r="O84" s="189"/>
      <c r="P84" s="189"/>
      <c r="Q84" s="189"/>
      <c r="R84" s="189"/>
      <c r="S84" s="189"/>
      <c r="T84" s="189"/>
      <c r="U84" s="189"/>
      <c r="V84" s="189"/>
      <c r="W84" s="189"/>
      <c r="X84" s="189"/>
      <c r="Y84" s="189"/>
      <c r="Z84" s="189"/>
      <c r="AA84" s="189"/>
      <c r="AB84" s="189"/>
      <c r="AC84" s="189"/>
      <c r="AD84" s="189"/>
      <c r="AE84" s="189"/>
      <c r="AF84" s="189"/>
      <c r="AG84" s="189"/>
      <c r="AH84" s="189"/>
      <c r="AI84" s="189"/>
      <c r="AJ84" s="189"/>
      <c r="AK84" s="189"/>
      <c r="AL84" s="189"/>
      <c r="AM84" s="189"/>
    </row>
    <row r="85" spans="1:39" x14ac:dyDescent="0.2">
      <c r="A85" s="18"/>
      <c r="B85" s="18"/>
      <c r="C85" s="18"/>
      <c r="D85" s="18"/>
      <c r="E85" s="189"/>
      <c r="F85" s="189"/>
      <c r="G85" s="189"/>
      <c r="H85" s="189"/>
      <c r="I85" s="189"/>
      <c r="J85" s="189"/>
      <c r="K85" s="189"/>
      <c r="L85" s="189"/>
      <c r="M85" s="189"/>
      <c r="N85" s="189"/>
      <c r="O85" s="189"/>
      <c r="P85" s="189"/>
      <c r="Q85" s="189"/>
      <c r="R85" s="189"/>
      <c r="S85" s="189"/>
      <c r="T85" s="189"/>
      <c r="U85" s="189"/>
      <c r="V85" s="189"/>
      <c r="W85" s="189"/>
      <c r="X85" s="189"/>
      <c r="Y85" s="189"/>
      <c r="Z85" s="189"/>
      <c r="AA85" s="189"/>
      <c r="AB85" s="189"/>
      <c r="AC85" s="189"/>
      <c r="AD85" s="189"/>
      <c r="AE85" s="189"/>
      <c r="AF85" s="189"/>
      <c r="AG85" s="189"/>
      <c r="AH85" s="189"/>
      <c r="AI85" s="189"/>
      <c r="AJ85" s="189"/>
      <c r="AK85" s="189"/>
      <c r="AL85" s="189"/>
      <c r="AM85" s="189"/>
    </row>
    <row r="86" spans="1:39" x14ac:dyDescent="0.2">
      <c r="A86" s="18"/>
      <c r="B86" s="18"/>
      <c r="C86" s="18"/>
      <c r="D86" s="18"/>
      <c r="E86" s="189"/>
      <c r="F86" s="189"/>
      <c r="G86" s="189"/>
      <c r="H86" s="189"/>
      <c r="I86" s="189"/>
      <c r="J86" s="189"/>
      <c r="K86" s="189"/>
      <c r="L86" s="189"/>
      <c r="M86" s="189"/>
      <c r="N86" s="189"/>
      <c r="O86" s="189"/>
      <c r="P86" s="189"/>
      <c r="Q86" s="189"/>
      <c r="R86" s="189"/>
      <c r="S86" s="189"/>
      <c r="T86" s="189"/>
      <c r="U86" s="189"/>
      <c r="V86" s="189"/>
      <c r="W86" s="189"/>
      <c r="X86" s="189"/>
      <c r="Y86" s="189"/>
      <c r="Z86" s="189"/>
      <c r="AA86" s="189"/>
      <c r="AB86" s="189"/>
      <c r="AC86" s="189"/>
      <c r="AD86" s="189"/>
      <c r="AE86" s="189"/>
      <c r="AF86" s="189"/>
      <c r="AG86" s="189"/>
      <c r="AH86" s="189"/>
      <c r="AI86" s="189"/>
      <c r="AJ86" s="189"/>
      <c r="AK86" s="189"/>
      <c r="AL86" s="189"/>
      <c r="AM86" s="189"/>
    </row>
    <row r="87" spans="1:39" x14ac:dyDescent="0.2">
      <c r="A87" s="18"/>
      <c r="B87" s="18"/>
      <c r="C87" s="18"/>
      <c r="D87" s="18"/>
      <c r="E87" s="189"/>
      <c r="F87" s="189"/>
      <c r="G87" s="189"/>
      <c r="H87" s="189"/>
      <c r="I87" s="189"/>
      <c r="J87" s="189"/>
      <c r="K87" s="189"/>
      <c r="L87" s="189"/>
      <c r="M87" s="189"/>
      <c r="N87" s="189"/>
      <c r="O87" s="189"/>
      <c r="P87" s="189"/>
      <c r="Q87" s="189"/>
      <c r="R87" s="189"/>
      <c r="S87" s="189"/>
      <c r="T87" s="189"/>
      <c r="U87" s="189"/>
      <c r="V87" s="189"/>
      <c r="W87" s="189"/>
      <c r="X87" s="189"/>
      <c r="Y87" s="189"/>
      <c r="Z87" s="189"/>
      <c r="AA87" s="189"/>
      <c r="AB87" s="189"/>
      <c r="AC87" s="189"/>
      <c r="AD87" s="189"/>
      <c r="AE87" s="189"/>
      <c r="AF87" s="189"/>
      <c r="AG87" s="189"/>
      <c r="AH87" s="189"/>
      <c r="AI87" s="189"/>
      <c r="AJ87" s="189"/>
      <c r="AK87" s="189"/>
      <c r="AL87" s="189"/>
      <c r="AM87" s="189"/>
    </row>
    <row r="88" spans="1:39" x14ac:dyDescent="0.2">
      <c r="A88" s="18"/>
      <c r="B88" s="18"/>
      <c r="C88" s="18"/>
      <c r="D88" s="18"/>
      <c r="E88" s="189"/>
      <c r="F88" s="189"/>
      <c r="G88" s="189"/>
      <c r="H88" s="189"/>
      <c r="I88" s="189"/>
      <c r="J88" s="189"/>
      <c r="K88" s="189"/>
      <c r="L88" s="189"/>
      <c r="M88" s="189"/>
      <c r="N88" s="189"/>
      <c r="O88" s="189"/>
      <c r="P88" s="189"/>
      <c r="Q88" s="189"/>
      <c r="R88" s="189"/>
      <c r="S88" s="189"/>
      <c r="T88" s="189"/>
      <c r="U88" s="189"/>
      <c r="V88" s="189"/>
      <c r="W88" s="189"/>
      <c r="X88" s="189"/>
      <c r="Y88" s="189"/>
      <c r="Z88" s="189"/>
      <c r="AA88" s="189"/>
      <c r="AB88" s="189"/>
      <c r="AC88" s="189"/>
      <c r="AD88" s="189"/>
      <c r="AE88" s="189"/>
      <c r="AF88" s="189"/>
      <c r="AG88" s="189"/>
      <c r="AH88" s="189"/>
      <c r="AI88" s="189"/>
      <c r="AJ88" s="189"/>
      <c r="AK88" s="189"/>
      <c r="AL88" s="189"/>
      <c r="AM88" s="189"/>
    </row>
    <row r="89" spans="1:39" x14ac:dyDescent="0.2">
      <c r="A89" s="18"/>
      <c r="B89" s="18"/>
      <c r="C89" s="18"/>
      <c r="D89" s="18"/>
      <c r="E89" s="189"/>
      <c r="F89" s="189"/>
      <c r="G89" s="189"/>
      <c r="H89" s="189"/>
      <c r="I89" s="189"/>
      <c r="J89" s="189"/>
      <c r="K89" s="189"/>
      <c r="L89" s="189"/>
      <c r="M89" s="189"/>
      <c r="N89" s="189"/>
      <c r="O89" s="189"/>
      <c r="P89" s="189"/>
      <c r="Q89" s="189"/>
      <c r="R89" s="189"/>
      <c r="S89" s="189"/>
      <c r="T89" s="189"/>
      <c r="U89" s="189"/>
      <c r="V89" s="189"/>
      <c r="W89" s="189"/>
      <c r="X89" s="189"/>
      <c r="Y89" s="189"/>
      <c r="Z89" s="189"/>
      <c r="AA89" s="189"/>
      <c r="AB89" s="189"/>
      <c r="AC89" s="189"/>
      <c r="AD89" s="189"/>
      <c r="AE89" s="189"/>
      <c r="AF89" s="189"/>
      <c r="AG89" s="189"/>
      <c r="AH89" s="189"/>
      <c r="AI89" s="189"/>
      <c r="AJ89" s="189"/>
      <c r="AK89" s="189"/>
      <c r="AL89" s="189"/>
      <c r="AM89" s="189"/>
    </row>
    <row r="90" spans="1:39" x14ac:dyDescent="0.2">
      <c r="A90" s="18"/>
      <c r="B90" s="18"/>
      <c r="C90" s="18"/>
      <c r="D90" s="18"/>
      <c r="E90" s="189"/>
      <c r="F90" s="189"/>
      <c r="G90" s="189"/>
      <c r="H90" s="189"/>
      <c r="I90" s="189"/>
      <c r="J90" s="189"/>
      <c r="K90" s="189"/>
      <c r="L90" s="189"/>
      <c r="M90" s="189"/>
      <c r="N90" s="189"/>
      <c r="O90" s="189"/>
      <c r="P90" s="189"/>
      <c r="Q90" s="189"/>
      <c r="R90" s="189"/>
      <c r="S90" s="189"/>
      <c r="T90" s="189"/>
      <c r="U90" s="189"/>
      <c r="V90" s="189"/>
      <c r="W90" s="189"/>
      <c r="X90" s="189"/>
      <c r="Y90" s="189"/>
      <c r="Z90" s="189"/>
      <c r="AA90" s="189"/>
      <c r="AB90" s="189"/>
      <c r="AC90" s="189"/>
      <c r="AD90" s="189"/>
      <c r="AE90" s="189"/>
      <c r="AF90" s="189"/>
      <c r="AG90" s="189"/>
      <c r="AH90" s="189"/>
      <c r="AI90" s="189"/>
      <c r="AJ90" s="189"/>
      <c r="AK90" s="189"/>
      <c r="AL90" s="189"/>
      <c r="AM90" s="189"/>
    </row>
    <row r="91" spans="1:39" x14ac:dyDescent="0.2">
      <c r="A91" s="18"/>
      <c r="B91" s="18"/>
      <c r="C91" s="18"/>
      <c r="D91" s="18"/>
      <c r="E91" s="40"/>
      <c r="F91" s="40"/>
      <c r="G91" s="40"/>
      <c r="H91" s="40"/>
      <c r="I91" s="40"/>
      <c r="J91" s="40"/>
      <c r="K91" s="40"/>
      <c r="L91" s="40"/>
      <c r="M91" s="40"/>
      <c r="N91" s="40"/>
      <c r="O91" s="40"/>
      <c r="P91" s="40"/>
      <c r="Q91" s="40"/>
      <c r="R91" s="40"/>
      <c r="S91" s="40"/>
      <c r="T91" s="40"/>
      <c r="U91" s="40"/>
      <c r="V91" s="40"/>
      <c r="W91" s="40"/>
      <c r="X91" s="40"/>
      <c r="Y91" s="40"/>
      <c r="Z91" s="40"/>
      <c r="AA91" s="40"/>
      <c r="AB91" s="40"/>
      <c r="AC91" s="40"/>
      <c r="AD91" s="40"/>
      <c r="AE91" s="40"/>
      <c r="AF91" s="40"/>
      <c r="AG91" s="40"/>
      <c r="AH91" s="40"/>
      <c r="AI91" s="40"/>
      <c r="AJ91" s="40"/>
      <c r="AK91" s="40"/>
      <c r="AL91" s="40"/>
      <c r="AM91" s="40"/>
    </row>
    <row r="92" spans="1:39" x14ac:dyDescent="0.2">
      <c r="C92" s="18"/>
      <c r="F92" s="147" t="s">
        <v>6</v>
      </c>
      <c r="G92" s="192" t="s">
        <v>72</v>
      </c>
      <c r="H92" s="192"/>
      <c r="I92" s="192"/>
      <c r="J92" s="192"/>
      <c r="K92" s="192"/>
      <c r="L92" s="192"/>
      <c r="M92" s="192"/>
      <c r="N92" s="192"/>
      <c r="O92" s="192"/>
      <c r="P92" s="192"/>
      <c r="Q92" s="192"/>
      <c r="R92" s="192"/>
      <c r="S92" s="192"/>
      <c r="T92" s="192"/>
      <c r="U92" s="192"/>
      <c r="V92" s="192"/>
      <c r="W92" s="192"/>
      <c r="X92" s="192"/>
      <c r="Y92" s="192"/>
      <c r="Z92" s="192"/>
      <c r="AA92" s="192"/>
      <c r="AB92" s="192"/>
      <c r="AC92" s="192"/>
      <c r="AD92" s="192"/>
      <c r="AE92" s="192"/>
      <c r="AF92" s="192"/>
      <c r="AG92" s="192"/>
      <c r="AH92" s="192"/>
      <c r="AI92" s="192"/>
      <c r="AJ92" s="192"/>
      <c r="AK92" s="192"/>
    </row>
    <row r="93" spans="1:39" s="238" customFormat="1" x14ac:dyDescent="0.2">
      <c r="C93" s="237"/>
      <c r="F93" s="239"/>
      <c r="G93" s="240" t="s">
        <v>73</v>
      </c>
      <c r="H93" s="240"/>
      <c r="I93" s="240"/>
      <c r="J93" s="240"/>
      <c r="K93" s="240"/>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row>
    <row r="94" spans="1:39" ht="15.75" customHeight="1" x14ac:dyDescent="0.2">
      <c r="C94" s="18"/>
      <c r="E94" s="41"/>
      <c r="F94" s="147" t="s">
        <v>6</v>
      </c>
      <c r="G94" s="192" t="s">
        <v>49</v>
      </c>
      <c r="H94" s="192"/>
      <c r="I94" s="192"/>
      <c r="J94" s="192"/>
      <c r="K94" s="192"/>
      <c r="L94" s="192"/>
      <c r="M94" s="192"/>
      <c r="N94" s="192"/>
      <c r="O94" s="192"/>
      <c r="P94" s="192"/>
      <c r="Q94" s="192"/>
      <c r="R94" s="192"/>
      <c r="S94" s="192"/>
      <c r="T94" s="192"/>
      <c r="U94" s="192"/>
      <c r="V94" s="192"/>
      <c r="W94" s="192"/>
      <c r="X94" s="192"/>
      <c r="Y94" s="192"/>
      <c r="Z94" s="192"/>
      <c r="AA94" s="192"/>
      <c r="AB94" s="192"/>
      <c r="AC94" s="192"/>
      <c r="AD94" s="192"/>
      <c r="AE94" s="192"/>
      <c r="AF94" s="192"/>
      <c r="AG94" s="192"/>
      <c r="AH94" s="42"/>
      <c r="AI94" s="42"/>
      <c r="AJ94" s="42"/>
      <c r="AK94" s="42"/>
      <c r="AL94" s="42"/>
      <c r="AM94" s="42"/>
    </row>
    <row r="95" spans="1:39" x14ac:dyDescent="0.2">
      <c r="C95" s="18"/>
      <c r="D95" s="18"/>
      <c r="E95" s="18"/>
      <c r="F95" s="10"/>
      <c r="G95" s="18"/>
      <c r="H95" s="24"/>
      <c r="I95" s="24"/>
      <c r="J95" s="24"/>
      <c r="K95" s="24"/>
      <c r="L95" s="17"/>
      <c r="M95" s="17"/>
      <c r="N95" s="17"/>
      <c r="O95" s="17"/>
      <c r="P95" s="17"/>
      <c r="Q95" s="17"/>
      <c r="R95" s="17"/>
      <c r="U95" s="9"/>
      <c r="V95" s="9"/>
      <c r="AM95" s="9"/>
    </row>
    <row r="96" spans="1:39" ht="16.5" customHeight="1" x14ac:dyDescent="0.2">
      <c r="C96" s="18"/>
      <c r="D96" s="178"/>
      <c r="E96" s="191" t="s">
        <v>61</v>
      </c>
      <c r="F96" s="191"/>
      <c r="G96" s="191"/>
      <c r="H96" s="191"/>
      <c r="I96" s="191"/>
      <c r="J96" s="191"/>
      <c r="K96" s="191"/>
      <c r="L96" s="191"/>
      <c r="M96" s="191"/>
      <c r="N96" s="191"/>
      <c r="O96" s="191"/>
      <c r="P96" s="191"/>
      <c r="Q96" s="191"/>
      <c r="R96" s="191"/>
      <c r="S96" s="191"/>
      <c r="T96" s="191"/>
      <c r="U96" s="191"/>
      <c r="V96" s="191"/>
      <c r="W96" s="191"/>
      <c r="X96" s="191"/>
      <c r="Y96" s="191"/>
      <c r="Z96" s="191"/>
      <c r="AA96" s="191"/>
      <c r="AB96" s="191"/>
      <c r="AC96" s="191"/>
      <c r="AD96" s="191"/>
      <c r="AE96" s="191"/>
      <c r="AF96" s="191"/>
      <c r="AG96" s="191"/>
      <c r="AH96" s="191"/>
      <c r="AI96" s="191"/>
      <c r="AJ96" s="191"/>
      <c r="AK96" s="191"/>
      <c r="AL96" s="191"/>
      <c r="AM96" s="191"/>
    </row>
    <row r="97" spans="1:39" x14ac:dyDescent="0.2">
      <c r="C97" s="18"/>
      <c r="E97" s="191"/>
      <c r="F97" s="191"/>
      <c r="G97" s="191"/>
      <c r="H97" s="191"/>
      <c r="I97" s="191"/>
      <c r="J97" s="191"/>
      <c r="K97" s="191"/>
      <c r="L97" s="191"/>
      <c r="M97" s="191"/>
      <c r="N97" s="191"/>
      <c r="O97" s="191"/>
      <c r="P97" s="191"/>
      <c r="Q97" s="191"/>
      <c r="R97" s="191"/>
      <c r="S97" s="191"/>
      <c r="T97" s="191"/>
      <c r="U97" s="191"/>
      <c r="V97" s="191"/>
      <c r="W97" s="191"/>
      <c r="X97" s="191"/>
      <c r="Y97" s="191"/>
      <c r="Z97" s="191"/>
      <c r="AA97" s="191"/>
      <c r="AB97" s="191"/>
      <c r="AC97" s="191"/>
      <c r="AD97" s="191"/>
      <c r="AE97" s="191"/>
      <c r="AF97" s="191"/>
      <c r="AG97" s="191"/>
      <c r="AH97" s="191"/>
      <c r="AI97" s="191"/>
      <c r="AJ97" s="191"/>
      <c r="AK97" s="191"/>
      <c r="AL97" s="191"/>
      <c r="AM97" s="191"/>
    </row>
    <row r="98" spans="1:39" x14ac:dyDescent="0.2">
      <c r="C98" s="18"/>
      <c r="E98" s="191"/>
      <c r="F98" s="191"/>
      <c r="G98" s="191"/>
      <c r="H98" s="191"/>
      <c r="I98" s="191"/>
      <c r="J98" s="191"/>
      <c r="K98" s="191"/>
      <c r="L98" s="191"/>
      <c r="M98" s="191"/>
      <c r="N98" s="191"/>
      <c r="O98" s="191"/>
      <c r="P98" s="191"/>
      <c r="Q98" s="191"/>
      <c r="R98" s="191"/>
      <c r="S98" s="191"/>
      <c r="T98" s="191"/>
      <c r="U98" s="191"/>
      <c r="V98" s="191"/>
      <c r="W98" s="191"/>
      <c r="X98" s="191"/>
      <c r="Y98" s="191"/>
      <c r="Z98" s="191"/>
      <c r="AA98" s="191"/>
      <c r="AB98" s="191"/>
      <c r="AC98" s="191"/>
      <c r="AD98" s="191"/>
      <c r="AE98" s="191"/>
      <c r="AF98" s="191"/>
      <c r="AG98" s="191"/>
      <c r="AH98" s="191"/>
      <c r="AI98" s="191"/>
      <c r="AJ98" s="191"/>
      <c r="AK98" s="191"/>
      <c r="AL98" s="191"/>
      <c r="AM98" s="191"/>
    </row>
    <row r="99" spans="1:39" x14ac:dyDescent="0.2">
      <c r="C99" s="18"/>
      <c r="E99" s="191"/>
      <c r="F99" s="191"/>
      <c r="G99" s="191"/>
      <c r="H99" s="191"/>
      <c r="I99" s="191"/>
      <c r="J99" s="191"/>
      <c r="K99" s="191"/>
      <c r="L99" s="191"/>
      <c r="M99" s="191"/>
      <c r="N99" s="191"/>
      <c r="O99" s="191"/>
      <c r="P99" s="191"/>
      <c r="Q99" s="191"/>
      <c r="R99" s="191"/>
      <c r="S99" s="191"/>
      <c r="T99" s="191"/>
      <c r="U99" s="191"/>
      <c r="V99" s="191"/>
      <c r="W99" s="191"/>
      <c r="X99" s="191"/>
      <c r="Y99" s="191"/>
      <c r="Z99" s="191"/>
      <c r="AA99" s="191"/>
      <c r="AB99" s="191"/>
      <c r="AC99" s="191"/>
      <c r="AD99" s="191"/>
      <c r="AE99" s="191"/>
      <c r="AF99" s="191"/>
      <c r="AG99" s="191"/>
      <c r="AH99" s="191"/>
      <c r="AI99" s="191"/>
      <c r="AJ99" s="191"/>
      <c r="AK99" s="191"/>
      <c r="AL99" s="191"/>
      <c r="AM99" s="191"/>
    </row>
    <row r="100" spans="1:39" x14ac:dyDescent="0.2">
      <c r="C100" s="18"/>
      <c r="D100" s="18"/>
      <c r="E100" s="191"/>
      <c r="F100" s="191"/>
      <c r="G100" s="191"/>
      <c r="H100" s="191"/>
      <c r="I100" s="191"/>
      <c r="J100" s="191"/>
      <c r="K100" s="191"/>
      <c r="L100" s="191"/>
      <c r="M100" s="191"/>
      <c r="N100" s="191"/>
      <c r="O100" s="191"/>
      <c r="P100" s="191"/>
      <c r="Q100" s="191"/>
      <c r="R100" s="191"/>
      <c r="S100" s="191"/>
      <c r="T100" s="191"/>
      <c r="U100" s="191"/>
      <c r="V100" s="191"/>
      <c r="W100" s="191"/>
      <c r="X100" s="191"/>
      <c r="Y100" s="191"/>
      <c r="Z100" s="191"/>
      <c r="AA100" s="191"/>
      <c r="AB100" s="191"/>
      <c r="AC100" s="191"/>
      <c r="AD100" s="191"/>
      <c r="AE100" s="191"/>
      <c r="AF100" s="191"/>
      <c r="AG100" s="191"/>
      <c r="AH100" s="191"/>
      <c r="AI100" s="191"/>
      <c r="AJ100" s="191"/>
      <c r="AK100" s="191"/>
      <c r="AL100" s="191"/>
      <c r="AM100" s="191"/>
    </row>
    <row r="101" spans="1:39" x14ac:dyDescent="0.2">
      <c r="C101" s="18"/>
      <c r="D101" s="18"/>
      <c r="E101" s="191"/>
      <c r="F101" s="191"/>
      <c r="G101" s="191"/>
      <c r="H101" s="191"/>
      <c r="I101" s="191"/>
      <c r="J101" s="191"/>
      <c r="K101" s="191"/>
      <c r="L101" s="191"/>
      <c r="M101" s="191"/>
      <c r="N101" s="191"/>
      <c r="O101" s="191"/>
      <c r="P101" s="191"/>
      <c r="Q101" s="191"/>
      <c r="R101" s="191"/>
      <c r="S101" s="191"/>
      <c r="T101" s="191"/>
      <c r="U101" s="191"/>
      <c r="V101" s="191"/>
      <c r="W101" s="191"/>
      <c r="X101" s="191"/>
      <c r="Y101" s="191"/>
      <c r="Z101" s="191"/>
      <c r="AA101" s="191"/>
      <c r="AB101" s="191"/>
      <c r="AC101" s="191"/>
      <c r="AD101" s="191"/>
      <c r="AE101" s="191"/>
      <c r="AF101" s="191"/>
      <c r="AG101" s="191"/>
      <c r="AH101" s="191"/>
      <c r="AI101" s="191"/>
      <c r="AJ101" s="191"/>
      <c r="AK101" s="191"/>
      <c r="AL101" s="191"/>
      <c r="AM101" s="191"/>
    </row>
    <row r="102" spans="1:39" x14ac:dyDescent="0.2">
      <c r="C102" s="18"/>
      <c r="D102" s="18"/>
      <c r="E102" s="18"/>
      <c r="F102" s="10"/>
      <c r="G102" s="201"/>
      <c r="H102" s="201"/>
      <c r="I102" s="201"/>
      <c r="J102" s="201"/>
      <c r="K102" s="201"/>
      <c r="L102" s="201"/>
      <c r="M102" s="201"/>
      <c r="N102" s="201"/>
      <c r="O102" s="201"/>
      <c r="P102" s="201"/>
      <c r="Q102" s="201"/>
      <c r="R102" s="201"/>
      <c r="S102" s="201"/>
      <c r="T102" s="201"/>
      <c r="U102" s="201"/>
      <c r="V102" s="201"/>
      <c r="W102" s="201"/>
      <c r="X102" s="201"/>
      <c r="Y102" s="201"/>
      <c r="Z102" s="201"/>
      <c r="AA102" s="201"/>
      <c r="AB102" s="201"/>
      <c r="AC102" s="201"/>
      <c r="AD102" s="201"/>
      <c r="AE102" s="201"/>
      <c r="AF102" s="201"/>
      <c r="AG102" s="201"/>
      <c r="AH102" s="201"/>
      <c r="AI102" s="201"/>
      <c r="AJ102" s="201"/>
      <c r="AK102" s="201"/>
      <c r="AL102" s="201"/>
      <c r="AM102" s="201"/>
    </row>
    <row r="103" spans="1:39" x14ac:dyDescent="0.2">
      <c r="C103" s="18"/>
      <c r="D103" s="178"/>
      <c r="E103" s="191" t="s">
        <v>62</v>
      </c>
      <c r="F103" s="191"/>
      <c r="G103" s="191"/>
      <c r="H103" s="191"/>
      <c r="I103" s="191"/>
      <c r="J103" s="191"/>
      <c r="K103" s="191"/>
      <c r="L103" s="191"/>
      <c r="M103" s="191"/>
      <c r="N103" s="191"/>
      <c r="O103" s="191"/>
      <c r="P103" s="191"/>
      <c r="Q103" s="191"/>
      <c r="R103" s="191"/>
      <c r="S103" s="191"/>
      <c r="T103" s="191"/>
      <c r="U103" s="191"/>
      <c r="V103" s="191"/>
      <c r="W103" s="191"/>
      <c r="X103" s="191"/>
      <c r="Y103" s="191"/>
      <c r="Z103" s="191"/>
      <c r="AA103" s="191"/>
      <c r="AB103" s="191"/>
      <c r="AC103" s="191"/>
      <c r="AD103" s="191"/>
      <c r="AE103" s="191"/>
      <c r="AF103" s="191"/>
      <c r="AG103" s="191"/>
      <c r="AH103" s="191"/>
      <c r="AI103" s="191"/>
      <c r="AJ103" s="191"/>
      <c r="AK103" s="191"/>
      <c r="AL103" s="191"/>
      <c r="AM103" s="9"/>
    </row>
    <row r="104" spans="1:39" x14ac:dyDescent="0.2">
      <c r="C104" s="18"/>
      <c r="D104" s="18"/>
      <c r="E104" s="191"/>
      <c r="F104" s="191"/>
      <c r="G104" s="191"/>
      <c r="H104" s="191"/>
      <c r="I104" s="191"/>
      <c r="J104" s="191"/>
      <c r="K104" s="191"/>
      <c r="L104" s="191"/>
      <c r="M104" s="191"/>
      <c r="N104" s="191"/>
      <c r="O104" s="191"/>
      <c r="P104" s="191"/>
      <c r="Q104" s="191"/>
      <c r="R104" s="191"/>
      <c r="S104" s="191"/>
      <c r="T104" s="191"/>
      <c r="U104" s="191"/>
      <c r="V104" s="191"/>
      <c r="W104" s="191"/>
      <c r="X104" s="191"/>
      <c r="Y104" s="191"/>
      <c r="Z104" s="191"/>
      <c r="AA104" s="191"/>
      <c r="AB104" s="191"/>
      <c r="AC104" s="191"/>
      <c r="AD104" s="191"/>
      <c r="AE104" s="191"/>
      <c r="AF104" s="191"/>
      <c r="AG104" s="191"/>
      <c r="AH104" s="191"/>
      <c r="AI104" s="191"/>
      <c r="AJ104" s="191"/>
      <c r="AK104" s="191"/>
      <c r="AL104" s="191"/>
      <c r="AM104" s="9"/>
    </row>
    <row r="105" spans="1:39" x14ac:dyDescent="0.2">
      <c r="C105" s="18"/>
      <c r="D105" s="18"/>
      <c r="E105" s="191"/>
      <c r="F105" s="191"/>
      <c r="G105" s="191"/>
      <c r="H105" s="191"/>
      <c r="I105" s="191"/>
      <c r="J105" s="191"/>
      <c r="K105" s="191"/>
      <c r="L105" s="191"/>
      <c r="M105" s="191"/>
      <c r="N105" s="191"/>
      <c r="O105" s="191"/>
      <c r="P105" s="191"/>
      <c r="Q105" s="191"/>
      <c r="R105" s="191"/>
      <c r="S105" s="191"/>
      <c r="T105" s="191"/>
      <c r="U105" s="191"/>
      <c r="V105" s="191"/>
      <c r="W105" s="191"/>
      <c r="X105" s="191"/>
      <c r="Y105" s="191"/>
      <c r="Z105" s="191"/>
      <c r="AA105" s="191"/>
      <c r="AB105" s="191"/>
      <c r="AC105" s="191"/>
      <c r="AD105" s="191"/>
      <c r="AE105" s="191"/>
      <c r="AF105" s="191"/>
      <c r="AG105" s="191"/>
      <c r="AH105" s="191"/>
      <c r="AI105" s="191"/>
      <c r="AJ105" s="191"/>
      <c r="AK105" s="191"/>
      <c r="AL105" s="191"/>
      <c r="AM105" s="9"/>
    </row>
    <row r="106" spans="1:39" x14ac:dyDescent="0.2">
      <c r="C106" s="18"/>
      <c r="D106" s="18"/>
      <c r="E106" s="191"/>
      <c r="F106" s="191"/>
      <c r="G106" s="191"/>
      <c r="H106" s="191"/>
      <c r="I106" s="191"/>
      <c r="J106" s="191"/>
      <c r="K106" s="191"/>
      <c r="L106" s="191"/>
      <c r="M106" s="191"/>
      <c r="N106" s="191"/>
      <c r="O106" s="191"/>
      <c r="P106" s="191"/>
      <c r="Q106" s="191"/>
      <c r="R106" s="191"/>
      <c r="S106" s="191"/>
      <c r="T106" s="191"/>
      <c r="U106" s="191"/>
      <c r="V106" s="191"/>
      <c r="W106" s="191"/>
      <c r="X106" s="191"/>
      <c r="Y106" s="191"/>
      <c r="Z106" s="191"/>
      <c r="AA106" s="191"/>
      <c r="AB106" s="191"/>
      <c r="AC106" s="191"/>
      <c r="AD106" s="191"/>
      <c r="AE106" s="191"/>
      <c r="AF106" s="191"/>
      <c r="AG106" s="191"/>
      <c r="AH106" s="191"/>
      <c r="AI106" s="191"/>
      <c r="AJ106" s="191"/>
      <c r="AK106" s="191"/>
      <c r="AL106" s="191"/>
      <c r="AM106" s="9"/>
    </row>
    <row r="107" spans="1:39" x14ac:dyDescent="0.2">
      <c r="C107" s="18"/>
      <c r="E107" s="191"/>
      <c r="F107" s="191"/>
      <c r="G107" s="191"/>
      <c r="H107" s="191"/>
      <c r="I107" s="191"/>
      <c r="J107" s="191"/>
      <c r="K107" s="191"/>
      <c r="L107" s="191"/>
      <c r="M107" s="191"/>
      <c r="N107" s="191"/>
      <c r="O107" s="191"/>
      <c r="P107" s="191"/>
      <c r="Q107" s="191"/>
      <c r="R107" s="191"/>
      <c r="S107" s="191"/>
      <c r="T107" s="191"/>
      <c r="U107" s="191"/>
      <c r="V107" s="191"/>
      <c r="W107" s="191"/>
      <c r="X107" s="191"/>
      <c r="Y107" s="191"/>
      <c r="Z107" s="191"/>
      <c r="AA107" s="191"/>
      <c r="AB107" s="191"/>
      <c r="AC107" s="191"/>
      <c r="AD107" s="191"/>
      <c r="AE107" s="191"/>
      <c r="AF107" s="191"/>
      <c r="AG107" s="191"/>
      <c r="AH107" s="191"/>
      <c r="AI107" s="191"/>
      <c r="AJ107" s="191"/>
      <c r="AK107" s="191"/>
      <c r="AL107" s="191"/>
    </row>
    <row r="108" spans="1:39" x14ac:dyDescent="0.2">
      <c r="C108" s="18"/>
      <c r="D108" s="18"/>
      <c r="E108" s="18"/>
      <c r="F108" s="18"/>
      <c r="G108" s="18"/>
      <c r="H108" s="24"/>
      <c r="I108" s="24"/>
      <c r="J108" s="24"/>
      <c r="K108" s="24"/>
      <c r="L108" s="25"/>
      <c r="M108" s="17"/>
      <c r="Q108" s="26"/>
      <c r="U108" s="18"/>
      <c r="AM108" s="9"/>
    </row>
    <row r="109" spans="1:39" x14ac:dyDescent="0.2">
      <c r="C109" s="18"/>
    </row>
    <row r="110" spans="1:39" x14ac:dyDescent="0.2">
      <c r="A110" s="190">
        <v>4</v>
      </c>
      <c r="B110" s="190"/>
      <c r="C110" s="176" t="s">
        <v>109</v>
      </c>
      <c r="D110" s="149"/>
      <c r="E110" s="173"/>
      <c r="F110" s="173"/>
      <c r="G110" s="173"/>
      <c r="H110" s="174"/>
      <c r="I110" s="174"/>
      <c r="J110" s="174"/>
      <c r="K110" s="174"/>
      <c r="L110" s="154"/>
      <c r="M110" s="154"/>
      <c r="N110" s="154"/>
      <c r="O110" s="154"/>
      <c r="P110" s="154"/>
      <c r="Q110" s="154"/>
      <c r="R110" s="154"/>
      <c r="S110" s="149"/>
      <c r="T110" s="149"/>
      <c r="U110" s="175"/>
      <c r="V110" s="175"/>
      <c r="W110" s="149"/>
      <c r="X110" s="149"/>
      <c r="Y110" s="149"/>
      <c r="Z110" s="149"/>
      <c r="AA110" s="149"/>
      <c r="AB110" s="149"/>
      <c r="AC110" s="149"/>
      <c r="AD110" s="149"/>
      <c r="AE110" s="149"/>
      <c r="AF110" s="149"/>
      <c r="AG110" s="149"/>
      <c r="AH110" s="149"/>
      <c r="AI110" s="36" t="str">
        <f>IF(OR(D84="x",D84="X",D96="x",D96="X",D103="x",D103="X"),"X","")</f>
        <v/>
      </c>
      <c r="AJ110" s="154" t="s">
        <v>0</v>
      </c>
      <c r="AK110" s="149"/>
      <c r="AL110" s="37" t="str">
        <f>IF(AND(D84="",D96="",D103=""),"X","")</f>
        <v>X</v>
      </c>
      <c r="AM110" s="154" t="s">
        <v>1</v>
      </c>
    </row>
    <row r="111" spans="1:39" x14ac:dyDescent="0.2">
      <c r="C111" s="176" t="s">
        <v>110</v>
      </c>
      <c r="D111" s="173"/>
      <c r="E111" s="173"/>
      <c r="F111" s="173"/>
      <c r="G111" s="173"/>
      <c r="H111" s="174"/>
      <c r="I111" s="174"/>
      <c r="J111" s="174"/>
      <c r="K111" s="174"/>
      <c r="L111" s="185"/>
      <c r="M111" s="154"/>
      <c r="N111" s="149"/>
      <c r="O111" s="149"/>
      <c r="P111" s="149"/>
      <c r="Q111" s="186"/>
      <c r="R111" s="149"/>
      <c r="S111" s="149"/>
      <c r="T111" s="149"/>
      <c r="U111" s="173"/>
      <c r="V111" s="149"/>
      <c r="W111" s="149"/>
      <c r="X111" s="149"/>
      <c r="Y111" s="149"/>
      <c r="Z111" s="149"/>
      <c r="AA111" s="149"/>
      <c r="AB111" s="149"/>
      <c r="AC111" s="149"/>
      <c r="AD111" s="149"/>
      <c r="AE111" s="149"/>
      <c r="AF111" s="149"/>
      <c r="AG111" s="149"/>
      <c r="AH111" s="149"/>
      <c r="AI111" s="149"/>
      <c r="AJ111" s="149"/>
      <c r="AK111" s="149"/>
      <c r="AL111" s="149"/>
      <c r="AM111" s="175"/>
    </row>
    <row r="112" spans="1:39" x14ac:dyDescent="0.2">
      <c r="C112" s="18"/>
      <c r="D112" s="18"/>
      <c r="E112" s="18"/>
      <c r="F112" s="18"/>
      <c r="G112" s="18"/>
      <c r="H112" s="24"/>
      <c r="I112" s="24"/>
      <c r="J112" s="24"/>
      <c r="K112" s="24"/>
      <c r="L112" s="25"/>
      <c r="M112" s="17"/>
      <c r="Q112" s="26"/>
      <c r="U112" s="18"/>
      <c r="AM112" s="9"/>
    </row>
    <row r="113" spans="1:40" ht="6" customHeight="1" x14ac:dyDescent="0.2">
      <c r="C113" s="18"/>
      <c r="D113" s="18"/>
      <c r="E113" s="18"/>
      <c r="F113" s="10"/>
      <c r="G113" s="18"/>
      <c r="H113" s="24"/>
      <c r="I113" s="24"/>
      <c r="J113" s="24"/>
      <c r="K113" s="24"/>
      <c r="L113" s="17"/>
      <c r="M113" s="17"/>
      <c r="N113" s="17"/>
      <c r="O113" s="17"/>
      <c r="P113" s="17"/>
      <c r="Q113" s="17"/>
      <c r="R113" s="17"/>
      <c r="U113" s="9"/>
      <c r="V113" s="9"/>
      <c r="AM113" s="9"/>
    </row>
    <row r="114" spans="1:40" x14ac:dyDescent="0.2">
      <c r="AE114" s="17"/>
      <c r="AF114" s="1" t="s">
        <v>37</v>
      </c>
    </row>
    <row r="115" spans="1:40" x14ac:dyDescent="0.2">
      <c r="C115" s="18"/>
      <c r="D115" s="18"/>
      <c r="E115" s="18"/>
      <c r="F115" s="18"/>
      <c r="G115" s="18"/>
      <c r="H115" s="24"/>
      <c r="I115" s="24"/>
      <c r="J115" s="24"/>
      <c r="K115" s="24"/>
      <c r="L115" s="25"/>
      <c r="M115" s="17"/>
      <c r="Q115" s="26"/>
      <c r="U115" s="18"/>
      <c r="AM115" s="9"/>
    </row>
    <row r="116" spans="1:40" s="145" customFormat="1" ht="15.75" x14ac:dyDescent="0.25">
      <c r="A116" s="188" t="s">
        <v>41</v>
      </c>
      <c r="B116" s="188"/>
      <c r="C116" s="188"/>
      <c r="D116" s="188"/>
      <c r="E116" s="188"/>
      <c r="F116" s="188"/>
      <c r="G116" s="188"/>
      <c r="H116" s="188"/>
      <c r="I116" s="188"/>
      <c r="J116" s="188"/>
      <c r="K116" s="188"/>
      <c r="L116" s="188"/>
      <c r="M116" s="188"/>
      <c r="N116" s="188"/>
      <c r="O116" s="188"/>
      <c r="P116" s="188"/>
      <c r="Q116" s="188"/>
      <c r="R116" s="188"/>
      <c r="S116" s="188"/>
      <c r="T116" s="188"/>
      <c r="U116" s="188"/>
      <c r="V116" s="188"/>
      <c r="W116" s="188"/>
      <c r="X116" s="188"/>
      <c r="Y116" s="188"/>
      <c r="Z116" s="188"/>
      <c r="AA116" s="188"/>
      <c r="AB116" s="188"/>
      <c r="AC116" s="188"/>
      <c r="AD116" s="188"/>
      <c r="AE116" s="188"/>
      <c r="AF116" s="188"/>
      <c r="AG116" s="188"/>
      <c r="AH116" s="188"/>
      <c r="AI116" s="188"/>
      <c r="AJ116" s="188"/>
      <c r="AK116" s="188"/>
      <c r="AL116" s="188"/>
      <c r="AM116" s="188"/>
      <c r="AN116" s="188"/>
    </row>
    <row r="117" spans="1:40" ht="8.1" customHeight="1" x14ac:dyDescent="0.2"/>
    <row r="118" spans="1:40" ht="16.5" customHeight="1" x14ac:dyDescent="0.2">
      <c r="A118" s="200" t="s">
        <v>85</v>
      </c>
      <c r="B118" s="200"/>
      <c r="C118" s="200"/>
      <c r="D118" s="200"/>
      <c r="E118" s="200"/>
      <c r="F118" s="200"/>
      <c r="G118" s="200"/>
      <c r="H118" s="200"/>
      <c r="I118" s="200"/>
      <c r="J118" s="200"/>
      <c r="K118" s="200"/>
      <c r="L118" s="200"/>
      <c r="M118" s="200"/>
      <c r="N118" s="200"/>
      <c r="O118" s="200"/>
      <c r="P118" s="200"/>
      <c r="Q118" s="200"/>
      <c r="R118" s="200"/>
      <c r="S118" s="200"/>
      <c r="T118" s="200"/>
      <c r="U118" s="200"/>
      <c r="V118" s="200"/>
      <c r="W118" s="200"/>
      <c r="X118" s="200"/>
      <c r="Y118" s="200"/>
      <c r="Z118" s="200"/>
      <c r="AA118" s="200"/>
      <c r="AB118" s="200"/>
      <c r="AC118" s="200"/>
      <c r="AD118" s="200"/>
      <c r="AE118" s="200"/>
      <c r="AF118" s="200"/>
      <c r="AG118" s="200"/>
      <c r="AH118" s="200"/>
      <c r="AI118" s="200"/>
      <c r="AJ118" s="200"/>
      <c r="AK118" s="200"/>
      <c r="AL118" s="200"/>
      <c r="AM118" s="200"/>
    </row>
    <row r="119" spans="1:40" ht="12" customHeight="1" x14ac:dyDescent="0.2">
      <c r="C119" s="18"/>
      <c r="D119" s="18"/>
      <c r="E119" s="18"/>
      <c r="F119" s="18"/>
      <c r="G119" s="18"/>
      <c r="H119" s="24"/>
      <c r="I119" s="24"/>
      <c r="J119" s="24"/>
      <c r="K119" s="24"/>
      <c r="L119" s="25"/>
      <c r="M119" s="17"/>
      <c r="Q119" s="26"/>
      <c r="U119" s="18"/>
      <c r="AM119" s="9"/>
    </row>
    <row r="120" spans="1:40" ht="16.5" customHeight="1" x14ac:dyDescent="0.2">
      <c r="A120" s="199">
        <v>5</v>
      </c>
      <c r="B120" s="199"/>
      <c r="C120" s="43" t="s">
        <v>86</v>
      </c>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9"/>
    </row>
    <row r="121" spans="1:40" ht="12" customHeight="1" x14ac:dyDescent="0.2">
      <c r="H121" s="24"/>
      <c r="I121" s="24"/>
      <c r="J121" s="24"/>
      <c r="K121" s="24"/>
      <c r="L121" s="17"/>
      <c r="M121" s="17"/>
      <c r="U121" s="18"/>
      <c r="AF121" s="44"/>
      <c r="AG121" s="44"/>
      <c r="AH121" s="44"/>
    </row>
    <row r="122" spans="1:40" ht="16.5" customHeight="1" x14ac:dyDescent="0.2">
      <c r="C122" s="45"/>
      <c r="D122" s="28" t="s">
        <v>7</v>
      </c>
      <c r="E122" s="191" t="s">
        <v>63</v>
      </c>
      <c r="F122" s="191"/>
      <c r="G122" s="191"/>
      <c r="H122" s="191"/>
      <c r="I122" s="191"/>
      <c r="J122" s="191"/>
      <c r="K122" s="191"/>
      <c r="L122" s="191"/>
      <c r="M122" s="191"/>
      <c r="N122" s="191"/>
      <c r="O122" s="191"/>
      <c r="P122" s="191"/>
      <c r="Q122" s="191"/>
      <c r="R122" s="191"/>
      <c r="S122" s="191"/>
      <c r="T122" s="191"/>
      <c r="U122" s="191"/>
      <c r="V122" s="191"/>
      <c r="W122" s="191"/>
      <c r="X122" s="191"/>
      <c r="Y122" s="191"/>
      <c r="Z122" s="191"/>
      <c r="AA122" s="191"/>
      <c r="AB122" s="191"/>
      <c r="AC122" s="191"/>
      <c r="AD122" s="191"/>
      <c r="AE122" s="191"/>
      <c r="AF122" s="191"/>
      <c r="AG122" s="191"/>
      <c r="AH122" s="191"/>
      <c r="AI122" s="191"/>
      <c r="AJ122" s="191"/>
      <c r="AK122" s="191"/>
      <c r="AL122" s="191"/>
      <c r="AM122" s="191"/>
      <c r="AN122" s="11"/>
    </row>
    <row r="123" spans="1:40" ht="12.75" customHeight="1" x14ac:dyDescent="0.2">
      <c r="C123" s="45"/>
      <c r="D123" s="45"/>
      <c r="E123" s="191"/>
      <c r="F123" s="191"/>
      <c r="G123" s="191"/>
      <c r="H123" s="191"/>
      <c r="I123" s="191"/>
      <c r="J123" s="191"/>
      <c r="K123" s="191"/>
      <c r="L123" s="191"/>
      <c r="M123" s="191"/>
      <c r="N123" s="191"/>
      <c r="O123" s="191"/>
      <c r="P123" s="191"/>
      <c r="Q123" s="191"/>
      <c r="R123" s="191"/>
      <c r="S123" s="191"/>
      <c r="T123" s="191"/>
      <c r="U123" s="191"/>
      <c r="V123" s="191"/>
      <c r="W123" s="191"/>
      <c r="X123" s="191"/>
      <c r="Y123" s="191"/>
      <c r="Z123" s="191"/>
      <c r="AA123" s="191"/>
      <c r="AB123" s="191"/>
      <c r="AC123" s="191"/>
      <c r="AD123" s="191"/>
      <c r="AE123" s="191"/>
      <c r="AF123" s="191"/>
      <c r="AG123" s="191"/>
      <c r="AH123" s="191"/>
      <c r="AI123" s="191"/>
      <c r="AJ123" s="191"/>
      <c r="AK123" s="191"/>
      <c r="AL123" s="191"/>
      <c r="AM123" s="191"/>
      <c r="AN123" s="11"/>
    </row>
    <row r="124" spans="1:40" ht="12.75" customHeight="1" x14ac:dyDescent="0.2">
      <c r="C124" s="45"/>
      <c r="D124" s="45"/>
      <c r="E124" s="191"/>
      <c r="F124" s="191"/>
      <c r="G124" s="191"/>
      <c r="H124" s="191"/>
      <c r="I124" s="191"/>
      <c r="J124" s="191"/>
      <c r="K124" s="191"/>
      <c r="L124" s="191"/>
      <c r="M124" s="191"/>
      <c r="N124" s="191"/>
      <c r="O124" s="191"/>
      <c r="P124" s="191"/>
      <c r="Q124" s="191"/>
      <c r="R124" s="191"/>
      <c r="S124" s="191"/>
      <c r="T124" s="191"/>
      <c r="U124" s="191"/>
      <c r="V124" s="191"/>
      <c r="W124" s="191"/>
      <c r="X124" s="191"/>
      <c r="Y124" s="191"/>
      <c r="Z124" s="191"/>
      <c r="AA124" s="191"/>
      <c r="AB124" s="191"/>
      <c r="AC124" s="191"/>
      <c r="AD124" s="191"/>
      <c r="AE124" s="191"/>
      <c r="AF124" s="191"/>
      <c r="AG124" s="191"/>
      <c r="AH124" s="191"/>
      <c r="AI124" s="191"/>
      <c r="AJ124" s="191"/>
      <c r="AK124" s="191"/>
      <c r="AL124" s="191"/>
      <c r="AM124" s="191"/>
      <c r="AN124" s="11"/>
    </row>
    <row r="125" spans="1:40" s="17" customFormat="1" x14ac:dyDescent="0.2">
      <c r="D125" s="46"/>
      <c r="E125" s="191"/>
      <c r="F125" s="191"/>
      <c r="G125" s="191"/>
      <c r="H125" s="191"/>
      <c r="I125" s="191"/>
      <c r="J125" s="191"/>
      <c r="K125" s="191"/>
      <c r="L125" s="191"/>
      <c r="M125" s="191"/>
      <c r="N125" s="191"/>
      <c r="O125" s="191"/>
      <c r="P125" s="191"/>
      <c r="Q125" s="191"/>
      <c r="R125" s="191"/>
      <c r="S125" s="191"/>
      <c r="T125" s="191"/>
      <c r="U125" s="191"/>
      <c r="V125" s="191"/>
      <c r="W125" s="191"/>
      <c r="X125" s="191"/>
      <c r="Y125" s="191"/>
      <c r="Z125" s="191"/>
      <c r="AA125" s="191"/>
      <c r="AB125" s="191"/>
      <c r="AC125" s="191"/>
      <c r="AD125" s="191"/>
      <c r="AE125" s="191"/>
      <c r="AF125" s="191"/>
      <c r="AG125" s="191"/>
      <c r="AH125" s="191"/>
      <c r="AI125" s="191"/>
      <c r="AJ125" s="191"/>
      <c r="AK125" s="191"/>
      <c r="AL125" s="191"/>
      <c r="AM125" s="191"/>
      <c r="AN125" s="11"/>
    </row>
    <row r="126" spans="1:40" ht="8.1" customHeight="1" x14ac:dyDescent="0.2">
      <c r="C126" s="47"/>
      <c r="D126" s="47"/>
      <c r="E126" s="191"/>
      <c r="F126" s="191"/>
      <c r="G126" s="191"/>
      <c r="H126" s="191"/>
      <c r="I126" s="191"/>
      <c r="J126" s="191"/>
      <c r="K126" s="191"/>
      <c r="L126" s="191"/>
      <c r="M126" s="191"/>
      <c r="N126" s="191"/>
      <c r="O126" s="191"/>
      <c r="P126" s="191"/>
      <c r="Q126" s="191"/>
      <c r="R126" s="191"/>
      <c r="S126" s="191"/>
      <c r="T126" s="191"/>
      <c r="U126" s="191"/>
      <c r="V126" s="191"/>
      <c r="W126" s="191"/>
      <c r="X126" s="191"/>
      <c r="Y126" s="191"/>
      <c r="Z126" s="191"/>
      <c r="AA126" s="191"/>
      <c r="AB126" s="191"/>
      <c r="AC126" s="191"/>
      <c r="AD126" s="191"/>
      <c r="AE126" s="191"/>
      <c r="AF126" s="191"/>
      <c r="AG126" s="191"/>
      <c r="AH126" s="191"/>
      <c r="AI126" s="191"/>
      <c r="AJ126" s="191"/>
      <c r="AK126" s="191"/>
      <c r="AL126" s="191"/>
      <c r="AM126" s="191"/>
      <c r="AN126" s="11"/>
    </row>
    <row r="127" spans="1:40" ht="3" customHeight="1" x14ac:dyDescent="0.2">
      <c r="D127" s="15"/>
      <c r="AB127" s="27"/>
      <c r="AC127" s="27"/>
      <c r="AD127" s="27"/>
      <c r="AE127" s="27"/>
      <c r="AF127" s="27"/>
      <c r="AG127" s="27"/>
      <c r="AH127" s="27"/>
      <c r="AI127" s="27"/>
    </row>
    <row r="128" spans="1:40" ht="3.95" customHeight="1" x14ac:dyDescent="0.2">
      <c r="D128" s="48"/>
      <c r="F128" s="150"/>
      <c r="G128" s="150"/>
      <c r="H128" s="151"/>
      <c r="I128" s="149"/>
      <c r="J128" s="149"/>
      <c r="K128" s="151"/>
      <c r="L128" s="154"/>
      <c r="M128" s="154"/>
      <c r="N128" s="149"/>
      <c r="O128" s="149"/>
      <c r="P128" s="149"/>
      <c r="Q128" s="149"/>
      <c r="R128" s="149"/>
      <c r="S128" s="149"/>
      <c r="T128" s="149"/>
      <c r="U128" s="149"/>
      <c r="V128" s="149"/>
      <c r="W128" s="149"/>
      <c r="X128" s="149"/>
      <c r="Y128" s="149"/>
      <c r="Z128" s="149"/>
      <c r="AA128" s="149"/>
      <c r="AB128" s="49"/>
      <c r="AD128" s="27"/>
      <c r="AE128" s="27"/>
      <c r="AF128" s="27"/>
      <c r="AG128" s="27"/>
    </row>
    <row r="129" spans="3:39" x14ac:dyDescent="0.2">
      <c r="D129" s="15"/>
      <c r="F129" s="148"/>
      <c r="G129" s="148" t="s">
        <v>14</v>
      </c>
      <c r="H129" s="149"/>
      <c r="I129" s="149"/>
      <c r="J129" s="149"/>
      <c r="K129" s="149"/>
      <c r="L129" s="193">
        <v>0</v>
      </c>
      <c r="M129" s="194"/>
      <c r="N129" s="195"/>
      <c r="O129" s="150" t="s">
        <v>27</v>
      </c>
      <c r="P129" s="149"/>
      <c r="Q129" s="149"/>
      <c r="R129" s="149"/>
      <c r="S129" s="149"/>
      <c r="T129" s="196">
        <f>L129*28.35</f>
        <v>0</v>
      </c>
      <c r="U129" s="197"/>
      <c r="V129" s="198"/>
      <c r="W129" s="155" t="s">
        <v>28</v>
      </c>
      <c r="X129" s="149"/>
      <c r="Y129" s="149"/>
      <c r="Z129" s="149"/>
      <c r="AA129" s="149"/>
      <c r="AB129" s="49"/>
      <c r="AD129" s="27"/>
      <c r="AE129" s="27"/>
      <c r="AF129" s="27"/>
      <c r="AG129" s="27"/>
    </row>
    <row r="130" spans="3:39" ht="3.95" customHeight="1" x14ac:dyDescent="0.2">
      <c r="D130" s="48"/>
      <c r="F130" s="150"/>
      <c r="G130" s="150"/>
      <c r="H130" s="151"/>
      <c r="I130" s="149"/>
      <c r="J130" s="149"/>
      <c r="K130" s="151"/>
      <c r="L130" s="154"/>
      <c r="M130" s="154"/>
      <c r="N130" s="149"/>
      <c r="O130" s="149"/>
      <c r="P130" s="149"/>
      <c r="Q130" s="149"/>
      <c r="R130" s="149"/>
      <c r="S130" s="149"/>
      <c r="T130" s="149"/>
      <c r="U130" s="149"/>
      <c r="V130" s="149"/>
      <c r="W130" s="149"/>
      <c r="X130" s="149"/>
      <c r="Y130" s="149"/>
      <c r="Z130" s="149"/>
      <c r="AA130" s="149"/>
      <c r="AB130" s="49"/>
    </row>
    <row r="131" spans="3:39" x14ac:dyDescent="0.2">
      <c r="D131" s="15"/>
      <c r="F131" s="148"/>
      <c r="G131" s="148" t="s">
        <v>15</v>
      </c>
      <c r="H131" s="149"/>
      <c r="I131" s="149"/>
      <c r="J131" s="149"/>
      <c r="K131" s="149"/>
      <c r="L131" s="193">
        <v>0</v>
      </c>
      <c r="M131" s="194"/>
      <c r="N131" s="195"/>
      <c r="O131" s="150" t="s">
        <v>29</v>
      </c>
      <c r="P131" s="149"/>
      <c r="Q131" s="149"/>
      <c r="R131" s="149"/>
      <c r="S131" s="149"/>
      <c r="T131" s="196">
        <f>L131*28.35</f>
        <v>0</v>
      </c>
      <c r="U131" s="197"/>
      <c r="V131" s="198"/>
      <c r="W131" s="155" t="s">
        <v>30</v>
      </c>
      <c r="X131" s="149"/>
      <c r="Y131" s="149"/>
      <c r="Z131" s="149"/>
      <c r="AA131" s="149"/>
      <c r="AB131" s="50"/>
      <c r="AD131" s="27"/>
      <c r="AE131" s="27"/>
      <c r="AF131" s="27"/>
      <c r="AG131" s="27"/>
    </row>
    <row r="132" spans="3:39" ht="8.1" customHeight="1" x14ac:dyDescent="0.2">
      <c r="D132" s="48"/>
      <c r="F132" s="150"/>
      <c r="G132" s="150"/>
      <c r="H132" s="151"/>
      <c r="I132" s="149"/>
      <c r="J132" s="149"/>
      <c r="K132" s="151"/>
      <c r="L132" s="154"/>
      <c r="M132" s="154"/>
      <c r="N132" s="149"/>
      <c r="O132" s="149"/>
      <c r="P132" s="149"/>
      <c r="Q132" s="149"/>
      <c r="R132" s="149"/>
      <c r="S132" s="149"/>
      <c r="T132" s="149"/>
      <c r="U132" s="149"/>
      <c r="V132" s="149"/>
      <c r="W132" s="149"/>
      <c r="X132" s="149"/>
      <c r="Y132" s="149"/>
      <c r="Z132" s="149"/>
      <c r="AA132" s="149"/>
      <c r="AB132" s="49"/>
    </row>
    <row r="133" spans="3:39" x14ac:dyDescent="0.2">
      <c r="D133" s="15"/>
      <c r="F133" s="149"/>
      <c r="G133" s="152" t="s">
        <v>13</v>
      </c>
      <c r="H133" s="153"/>
      <c r="I133" s="153"/>
      <c r="J133" s="153"/>
      <c r="K133" s="153"/>
      <c r="L133" s="153"/>
      <c r="M133" s="149"/>
      <c r="N133" s="149"/>
      <c r="O133" s="149"/>
      <c r="P133" s="149"/>
      <c r="Q133" s="149"/>
      <c r="R133" s="149"/>
      <c r="S133" s="149"/>
      <c r="T133" s="220" t="str">
        <f>IF(T129=T131,"Yes","No")</f>
        <v>Yes</v>
      </c>
      <c r="U133" s="220"/>
      <c r="V133" s="220"/>
      <c r="W133" s="156"/>
      <c r="X133" s="156"/>
      <c r="Y133" s="149"/>
      <c r="Z133" s="149"/>
      <c r="AA133" s="149"/>
      <c r="AB133" s="51"/>
      <c r="AD133" s="27"/>
      <c r="AE133" s="27"/>
      <c r="AF133" s="27"/>
      <c r="AG133" s="27"/>
    </row>
    <row r="134" spans="3:39" ht="3.95" customHeight="1" x14ac:dyDescent="0.2">
      <c r="F134" s="150"/>
      <c r="G134" s="150"/>
      <c r="H134" s="151"/>
      <c r="I134" s="149"/>
      <c r="J134" s="149"/>
      <c r="K134" s="151"/>
      <c r="L134" s="154"/>
      <c r="M134" s="154"/>
      <c r="N134" s="149"/>
      <c r="O134" s="149"/>
      <c r="P134" s="149"/>
      <c r="Q134" s="149"/>
      <c r="R134" s="149"/>
      <c r="S134" s="149"/>
      <c r="T134" s="149"/>
      <c r="U134" s="149"/>
      <c r="V134" s="149"/>
      <c r="W134" s="149"/>
      <c r="X134" s="149"/>
      <c r="Y134" s="149"/>
      <c r="Z134" s="149"/>
      <c r="AA134" s="149"/>
      <c r="AB134" s="49"/>
      <c r="AF134" s="44"/>
      <c r="AG134" s="44"/>
    </row>
    <row r="135" spans="3:39" x14ac:dyDescent="0.2">
      <c r="C135" s="18"/>
    </row>
    <row r="136" spans="3:39" x14ac:dyDescent="0.2">
      <c r="D136" s="28" t="s">
        <v>8</v>
      </c>
      <c r="E136" s="52" t="s">
        <v>64</v>
      </c>
      <c r="I136" s="24"/>
      <c r="J136" s="24"/>
      <c r="K136" s="24"/>
      <c r="L136" s="24"/>
      <c r="M136" s="17"/>
      <c r="N136" s="17"/>
      <c r="V136" s="18"/>
    </row>
    <row r="137" spans="3:39" ht="16.5" customHeight="1" x14ac:dyDescent="0.2">
      <c r="D137" s="38"/>
      <c r="E137" s="203" t="s">
        <v>65</v>
      </c>
      <c r="F137" s="203"/>
      <c r="G137" s="203"/>
      <c r="H137" s="203"/>
      <c r="I137" s="203"/>
      <c r="J137" s="203"/>
      <c r="K137" s="203"/>
      <c r="L137" s="203"/>
      <c r="M137" s="203"/>
      <c r="N137" s="203"/>
      <c r="O137" s="203"/>
      <c r="P137" s="203"/>
      <c r="Q137" s="203"/>
      <c r="R137" s="203"/>
      <c r="S137" s="203"/>
      <c r="T137" s="203"/>
      <c r="U137" s="203"/>
      <c r="V137" s="203"/>
      <c r="W137" s="203"/>
      <c r="X137" s="203"/>
      <c r="Y137" s="203"/>
      <c r="Z137" s="203"/>
      <c r="AA137" s="203"/>
      <c r="AB137" s="203"/>
      <c r="AC137" s="203"/>
      <c r="AD137" s="203"/>
      <c r="AE137" s="203"/>
      <c r="AF137" s="203"/>
      <c r="AG137" s="203"/>
      <c r="AH137" s="203"/>
      <c r="AI137" s="203"/>
      <c r="AJ137" s="203"/>
      <c r="AK137" s="203"/>
      <c r="AL137" s="203"/>
      <c r="AM137" s="203"/>
    </row>
    <row r="138" spans="3:39" ht="16.5" customHeight="1" x14ac:dyDescent="0.2">
      <c r="D138" s="38"/>
      <c r="E138" s="203"/>
      <c r="F138" s="203"/>
      <c r="G138" s="203"/>
      <c r="H138" s="203"/>
      <c r="I138" s="203"/>
      <c r="J138" s="203"/>
      <c r="K138" s="203"/>
      <c r="L138" s="203"/>
      <c r="M138" s="203"/>
      <c r="N138" s="203"/>
      <c r="O138" s="203"/>
      <c r="P138" s="203"/>
      <c r="Q138" s="203"/>
      <c r="R138" s="203"/>
      <c r="S138" s="203"/>
      <c r="T138" s="203"/>
      <c r="U138" s="203"/>
      <c r="V138" s="203"/>
      <c r="W138" s="203"/>
      <c r="X138" s="203"/>
      <c r="Y138" s="203"/>
      <c r="Z138" s="203"/>
      <c r="AA138" s="203"/>
      <c r="AB138" s="203"/>
      <c r="AC138" s="203"/>
      <c r="AD138" s="203"/>
      <c r="AE138" s="203"/>
      <c r="AF138" s="203"/>
      <c r="AG138" s="203"/>
      <c r="AH138" s="203"/>
      <c r="AI138" s="203"/>
      <c r="AJ138" s="203"/>
      <c r="AK138" s="203"/>
      <c r="AL138" s="203"/>
      <c r="AM138" s="203"/>
    </row>
    <row r="139" spans="3:39" x14ac:dyDescent="0.2">
      <c r="D139" s="38"/>
      <c r="E139" s="203"/>
      <c r="F139" s="203"/>
      <c r="G139" s="203"/>
      <c r="H139" s="203"/>
      <c r="I139" s="203"/>
      <c r="J139" s="203"/>
      <c r="K139" s="203"/>
      <c r="L139" s="203"/>
      <c r="M139" s="203"/>
      <c r="N139" s="203"/>
      <c r="O139" s="203"/>
      <c r="P139" s="203"/>
      <c r="Q139" s="203"/>
      <c r="R139" s="203"/>
      <c r="S139" s="203"/>
      <c r="T139" s="203"/>
      <c r="U139" s="203"/>
      <c r="V139" s="203"/>
      <c r="W139" s="203"/>
      <c r="X139" s="203"/>
      <c r="Y139" s="203"/>
      <c r="Z139" s="203"/>
      <c r="AA139" s="203"/>
      <c r="AB139" s="203"/>
      <c r="AC139" s="203"/>
      <c r="AD139" s="203"/>
      <c r="AE139" s="203"/>
      <c r="AF139" s="203"/>
      <c r="AG139" s="203"/>
      <c r="AH139" s="203"/>
      <c r="AI139" s="203"/>
      <c r="AJ139" s="203"/>
      <c r="AK139" s="203"/>
      <c r="AL139" s="203"/>
      <c r="AM139" s="203"/>
    </row>
    <row r="140" spans="3:39" x14ac:dyDescent="0.2">
      <c r="C140" s="47"/>
      <c r="D140" s="47"/>
      <c r="F140" s="53"/>
      <c r="G140" s="53"/>
      <c r="H140" s="53"/>
      <c r="I140" s="53"/>
      <c r="J140" s="53"/>
      <c r="K140" s="53"/>
      <c r="L140" s="53"/>
      <c r="M140" s="17"/>
      <c r="N140" s="17"/>
      <c r="U140" s="18"/>
    </row>
    <row r="141" spans="3:39" ht="3" customHeight="1" x14ac:dyDescent="0.2">
      <c r="D141" s="15"/>
      <c r="F141" s="150"/>
      <c r="G141" s="150"/>
      <c r="H141" s="151"/>
      <c r="I141" s="149"/>
      <c r="J141" s="149"/>
      <c r="K141" s="151"/>
      <c r="L141" s="154"/>
      <c r="M141" s="154"/>
      <c r="N141" s="149"/>
      <c r="O141" s="149"/>
      <c r="P141" s="149"/>
      <c r="Q141" s="149"/>
      <c r="R141" s="149"/>
      <c r="S141" s="149"/>
      <c r="T141" s="149"/>
    </row>
    <row r="142" spans="3:39" x14ac:dyDescent="0.2">
      <c r="D142" s="48"/>
      <c r="F142" s="148"/>
      <c r="G142" s="227">
        <v>0</v>
      </c>
      <c r="H142" s="227"/>
      <c r="I142" s="227"/>
      <c r="J142" s="227"/>
      <c r="K142" s="149" t="s">
        <v>40</v>
      </c>
      <c r="L142" s="149"/>
      <c r="M142" s="157"/>
      <c r="N142" s="228">
        <f>G142*28.35</f>
        <v>0</v>
      </c>
      <c r="O142" s="228"/>
      <c r="P142" s="228"/>
      <c r="Q142" s="228"/>
      <c r="R142" s="155" t="s">
        <v>28</v>
      </c>
      <c r="S142" s="149"/>
      <c r="T142" s="149"/>
    </row>
    <row r="143" spans="3:39" ht="3" customHeight="1" x14ac:dyDescent="0.2">
      <c r="D143" s="15"/>
      <c r="F143" s="150"/>
      <c r="G143" s="150"/>
      <c r="H143" s="151"/>
      <c r="I143" s="149"/>
      <c r="J143" s="149"/>
      <c r="K143" s="151"/>
      <c r="L143" s="154"/>
      <c r="M143" s="154"/>
      <c r="N143" s="149"/>
      <c r="O143" s="149"/>
      <c r="P143" s="149"/>
      <c r="Q143" s="149"/>
      <c r="R143" s="149"/>
      <c r="S143" s="149"/>
      <c r="T143" s="149"/>
    </row>
    <row r="144" spans="3:39" x14ac:dyDescent="0.2">
      <c r="D144" s="38"/>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row>
    <row r="145" spans="1:42" x14ac:dyDescent="0.2">
      <c r="D145" s="38"/>
      <c r="E145" s="203" t="s">
        <v>105</v>
      </c>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203"/>
      <c r="AL145" s="203"/>
      <c r="AM145" s="203"/>
    </row>
    <row r="146" spans="1:42" x14ac:dyDescent="0.2">
      <c r="D146" s="38"/>
      <c r="E146" s="203"/>
      <c r="F146" s="203"/>
      <c r="G146" s="203"/>
      <c r="H146" s="203"/>
      <c r="I146" s="203"/>
      <c r="J146" s="203"/>
      <c r="K146" s="203"/>
      <c r="L146" s="203"/>
      <c r="M146" s="203"/>
      <c r="N146" s="203"/>
      <c r="O146" s="203"/>
      <c r="P146" s="203"/>
      <c r="Q146" s="203"/>
      <c r="R146" s="203"/>
      <c r="S146" s="203"/>
      <c r="T146" s="203"/>
      <c r="U146" s="203"/>
      <c r="V146" s="203"/>
      <c r="W146" s="203"/>
      <c r="X146" s="203"/>
      <c r="Y146" s="203"/>
      <c r="Z146" s="203"/>
      <c r="AA146" s="203"/>
      <c r="AB146" s="203"/>
      <c r="AC146" s="203"/>
      <c r="AD146" s="203"/>
      <c r="AE146" s="203"/>
      <c r="AF146" s="203"/>
      <c r="AG146" s="203"/>
      <c r="AH146" s="203"/>
      <c r="AI146" s="203"/>
      <c r="AJ146" s="203"/>
      <c r="AK146" s="203"/>
      <c r="AL146" s="203"/>
      <c r="AM146" s="203"/>
    </row>
    <row r="147" spans="1:42" x14ac:dyDescent="0.2">
      <c r="D147" s="38"/>
      <c r="E147" s="203"/>
      <c r="F147" s="203"/>
      <c r="G147" s="203"/>
      <c r="H147" s="203"/>
      <c r="I147" s="203"/>
      <c r="J147" s="203"/>
      <c r="K147" s="203"/>
      <c r="L147" s="203"/>
      <c r="M147" s="203"/>
      <c r="N147" s="203"/>
      <c r="O147" s="203"/>
      <c r="P147" s="203"/>
      <c r="Q147" s="203"/>
      <c r="R147" s="203"/>
      <c r="S147" s="203"/>
      <c r="T147" s="203"/>
      <c r="U147" s="203"/>
      <c r="V147" s="203"/>
      <c r="W147" s="203"/>
      <c r="X147" s="203"/>
      <c r="Y147" s="203"/>
      <c r="Z147" s="203"/>
      <c r="AA147" s="203"/>
      <c r="AB147" s="203"/>
      <c r="AC147" s="203"/>
      <c r="AD147" s="203"/>
      <c r="AE147" s="203"/>
      <c r="AF147" s="203"/>
      <c r="AG147" s="203"/>
      <c r="AH147" s="203"/>
      <c r="AI147" s="203"/>
      <c r="AJ147" s="203"/>
      <c r="AK147" s="203"/>
      <c r="AL147" s="203"/>
      <c r="AM147" s="203"/>
    </row>
    <row r="148" spans="1:42" x14ac:dyDescent="0.2">
      <c r="D148" s="38"/>
      <c r="E148" s="203"/>
      <c r="F148" s="203"/>
      <c r="G148" s="203"/>
      <c r="H148" s="203"/>
      <c r="I148" s="203"/>
      <c r="J148" s="203"/>
      <c r="K148" s="203"/>
      <c r="L148" s="203"/>
      <c r="M148" s="203"/>
      <c r="N148" s="203"/>
      <c r="O148" s="203"/>
      <c r="P148" s="203"/>
      <c r="Q148" s="203"/>
      <c r="R148" s="203"/>
      <c r="S148" s="203"/>
      <c r="T148" s="203"/>
      <c r="U148" s="203"/>
      <c r="V148" s="203"/>
      <c r="W148" s="203"/>
      <c r="X148" s="203"/>
      <c r="Y148" s="203"/>
      <c r="Z148" s="203"/>
      <c r="AA148" s="203"/>
      <c r="AB148" s="203"/>
      <c r="AC148" s="203"/>
      <c r="AD148" s="203"/>
      <c r="AE148" s="203"/>
      <c r="AF148" s="203"/>
      <c r="AG148" s="203"/>
      <c r="AH148" s="203"/>
      <c r="AI148" s="203"/>
      <c r="AJ148" s="203"/>
      <c r="AK148" s="203"/>
      <c r="AL148" s="203"/>
      <c r="AM148" s="203"/>
    </row>
    <row r="149" spans="1:42" x14ac:dyDescent="0.2">
      <c r="D149" s="38"/>
      <c r="E149" s="203"/>
      <c r="F149" s="203"/>
      <c r="G149" s="203"/>
      <c r="H149" s="203"/>
      <c r="I149" s="203"/>
      <c r="J149" s="203"/>
      <c r="K149" s="203"/>
      <c r="L149" s="203"/>
      <c r="M149" s="203"/>
      <c r="N149" s="203"/>
      <c r="O149" s="203"/>
      <c r="P149" s="203"/>
      <c r="Q149" s="203"/>
      <c r="R149" s="203"/>
      <c r="S149" s="203"/>
      <c r="T149" s="203"/>
      <c r="U149" s="203"/>
      <c r="V149" s="203"/>
      <c r="W149" s="203"/>
      <c r="X149" s="203"/>
      <c r="Y149" s="203"/>
      <c r="Z149" s="203"/>
      <c r="AA149" s="203"/>
      <c r="AB149" s="203"/>
      <c r="AC149" s="203"/>
      <c r="AD149" s="203"/>
      <c r="AE149" s="203"/>
      <c r="AF149" s="203"/>
      <c r="AG149" s="203"/>
      <c r="AH149" s="203"/>
      <c r="AI149" s="203"/>
      <c r="AJ149" s="203"/>
      <c r="AK149" s="203"/>
      <c r="AL149" s="203"/>
      <c r="AM149" s="203"/>
    </row>
    <row r="150" spans="1:42" x14ac:dyDescent="0.2">
      <c r="D150" s="38"/>
      <c r="E150" s="203"/>
      <c r="F150" s="203"/>
      <c r="G150" s="203"/>
      <c r="H150" s="203"/>
      <c r="I150" s="203"/>
      <c r="J150" s="203"/>
      <c r="K150" s="203"/>
      <c r="L150" s="203"/>
      <c r="M150" s="203"/>
      <c r="N150" s="203"/>
      <c r="O150" s="203"/>
      <c r="P150" s="203"/>
      <c r="Q150" s="203"/>
      <c r="R150" s="203"/>
      <c r="S150" s="203"/>
      <c r="T150" s="203"/>
      <c r="U150" s="203"/>
      <c r="V150" s="203"/>
      <c r="W150" s="203"/>
      <c r="X150" s="203"/>
      <c r="Y150" s="203"/>
      <c r="Z150" s="203"/>
      <c r="AA150" s="203"/>
      <c r="AB150" s="203"/>
      <c r="AC150" s="203"/>
      <c r="AD150" s="203"/>
      <c r="AE150" s="203"/>
      <c r="AF150" s="203"/>
      <c r="AG150" s="203"/>
      <c r="AH150" s="203"/>
      <c r="AI150" s="203"/>
      <c r="AJ150" s="203"/>
      <c r="AK150" s="203"/>
      <c r="AL150" s="203"/>
      <c r="AM150" s="203"/>
    </row>
    <row r="151" spans="1:42" ht="13.5" customHeight="1" x14ac:dyDescent="0.2">
      <c r="D151" s="38"/>
      <c r="E151" s="29"/>
      <c r="F151" s="29"/>
      <c r="G151" s="147" t="s">
        <v>6</v>
      </c>
      <c r="H151" s="241" t="s">
        <v>103</v>
      </c>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row>
    <row r="152" spans="1:42" x14ac:dyDescent="0.2">
      <c r="C152" s="18"/>
      <c r="D152" s="54"/>
      <c r="G152" s="147" t="s">
        <v>6</v>
      </c>
      <c r="H152" s="229" t="s">
        <v>104</v>
      </c>
      <c r="I152" s="229"/>
      <c r="J152" s="229"/>
      <c r="K152" s="229"/>
      <c r="L152" s="229"/>
      <c r="M152" s="229"/>
      <c r="N152" s="229"/>
      <c r="O152" s="229"/>
      <c r="P152" s="229"/>
      <c r="Q152" s="229"/>
      <c r="R152" s="229"/>
      <c r="S152" s="229"/>
      <c r="T152" s="229"/>
      <c r="U152" s="229"/>
      <c r="V152" s="229"/>
      <c r="W152" s="229"/>
      <c r="X152" s="229"/>
      <c r="Y152" s="229"/>
      <c r="Z152" s="229"/>
      <c r="AA152" s="229"/>
      <c r="AB152" s="229"/>
      <c r="AC152" s="229"/>
      <c r="AD152" s="229"/>
      <c r="AE152" s="229"/>
      <c r="AF152" s="229"/>
      <c r="AG152" s="229"/>
      <c r="AH152" s="229"/>
      <c r="AI152" s="229"/>
      <c r="AJ152" s="229"/>
      <c r="AK152" s="229"/>
      <c r="AL152" s="182"/>
      <c r="AM152" s="182"/>
      <c r="AN152" s="182"/>
      <c r="AO152" s="182"/>
      <c r="AP152" s="182"/>
    </row>
    <row r="153" spans="1:42" x14ac:dyDescent="0.2">
      <c r="C153" s="18"/>
      <c r="D153" s="54"/>
      <c r="G153" s="147" t="s">
        <v>6</v>
      </c>
      <c r="H153" s="192" t="s">
        <v>10</v>
      </c>
      <c r="I153" s="192"/>
      <c r="J153" s="192"/>
      <c r="K153" s="192"/>
      <c r="L153" s="192"/>
      <c r="M153" s="192"/>
      <c r="N153" s="192"/>
      <c r="O153" s="192"/>
      <c r="P153" s="192"/>
      <c r="Q153" s="192"/>
      <c r="R153" s="192"/>
      <c r="S153" s="192"/>
      <c r="T153" s="192"/>
      <c r="U153" s="192"/>
      <c r="V153" s="192"/>
      <c r="W153" s="192"/>
      <c r="X153" s="55"/>
      <c r="Y153" s="55"/>
      <c r="Z153" s="55"/>
      <c r="AA153" s="55"/>
      <c r="AB153" s="55"/>
      <c r="AC153" s="55"/>
      <c r="AD153" s="55"/>
    </row>
    <row r="154" spans="1:42" ht="12" customHeight="1" x14ac:dyDescent="0.2">
      <c r="C154" s="18"/>
      <c r="D154" s="54"/>
      <c r="F154" s="54"/>
      <c r="G154" s="56"/>
      <c r="H154" s="56"/>
      <c r="I154" s="56"/>
      <c r="J154" s="56"/>
      <c r="K154" s="56"/>
      <c r="L154" s="56"/>
      <c r="M154" s="56"/>
      <c r="N154" s="56"/>
      <c r="O154" s="56"/>
      <c r="P154" s="56"/>
      <c r="Q154" s="56"/>
      <c r="R154" s="56"/>
      <c r="S154" s="56"/>
      <c r="T154" s="56"/>
      <c r="V154" s="55"/>
      <c r="W154" s="55"/>
      <c r="X154" s="55"/>
      <c r="Y154" s="55"/>
      <c r="Z154" s="55"/>
      <c r="AA154" s="55"/>
      <c r="AB154" s="55"/>
      <c r="AC154" s="55"/>
    </row>
    <row r="155" spans="1:42" ht="21.95" customHeight="1" x14ac:dyDescent="0.2">
      <c r="A155" s="17"/>
      <c r="B155" s="17"/>
      <c r="D155" s="17"/>
      <c r="M155" s="234" t="s">
        <v>44</v>
      </c>
      <c r="N155" s="235"/>
      <c r="O155" s="235"/>
      <c r="P155" s="235"/>
      <c r="Q155" s="235"/>
      <c r="R155" s="235"/>
      <c r="S155" s="235"/>
      <c r="T155" s="235"/>
      <c r="U155" s="235"/>
      <c r="V155" s="235"/>
      <c r="W155" s="235"/>
      <c r="X155" s="235"/>
      <c r="Y155" s="235"/>
      <c r="Z155" s="235"/>
      <c r="AA155" s="235"/>
      <c r="AB155" s="235"/>
      <c r="AC155" s="235"/>
      <c r="AD155" s="235"/>
      <c r="AE155" s="235"/>
      <c r="AF155" s="235"/>
      <c r="AG155" s="236"/>
      <c r="AH155" s="225" t="s">
        <v>87</v>
      </c>
      <c r="AI155" s="226"/>
      <c r="AJ155" s="226"/>
      <c r="AK155" s="226"/>
      <c r="AL155" s="226"/>
      <c r="AM155" s="226"/>
    </row>
    <row r="156" spans="1:42" x14ac:dyDescent="0.2">
      <c r="A156" s="17"/>
      <c r="B156" s="17"/>
      <c r="D156" s="17"/>
      <c r="M156" s="222" t="s">
        <v>45</v>
      </c>
      <c r="N156" s="223"/>
      <c r="O156" s="223"/>
      <c r="P156" s="223"/>
      <c r="Q156" s="223"/>
      <c r="R156" s="223"/>
      <c r="S156" s="223"/>
      <c r="T156" s="223"/>
      <c r="U156" s="223"/>
      <c r="V156" s="223"/>
      <c r="W156" s="223"/>
      <c r="X156" s="223"/>
      <c r="Y156" s="223"/>
      <c r="Z156" s="223"/>
      <c r="AA156" s="223"/>
      <c r="AB156" s="223"/>
      <c r="AC156" s="223"/>
      <c r="AD156" s="223"/>
      <c r="AE156" s="223"/>
      <c r="AF156" s="223"/>
      <c r="AG156" s="224"/>
      <c r="AH156" s="225"/>
      <c r="AI156" s="226"/>
      <c r="AJ156" s="226"/>
      <c r="AK156" s="226"/>
      <c r="AL156" s="226"/>
      <c r="AM156" s="226"/>
    </row>
    <row r="157" spans="1:42" ht="6" customHeight="1" x14ac:dyDescent="0.2">
      <c r="A157" s="17"/>
      <c r="B157" s="17"/>
      <c r="D157" s="17"/>
      <c r="M157" s="57"/>
      <c r="N157" s="58"/>
      <c r="O157" s="59"/>
      <c r="P157" s="6"/>
      <c r="Q157" s="59"/>
      <c r="R157" s="59"/>
      <c r="S157" s="59"/>
      <c r="T157" s="59"/>
      <c r="U157" s="59"/>
      <c r="V157" s="59"/>
      <c r="W157" s="59"/>
      <c r="X157" s="60"/>
      <c r="Y157" s="60"/>
      <c r="Z157" s="60"/>
      <c r="AA157" s="59"/>
      <c r="AB157" s="61"/>
      <c r="AC157" s="61"/>
      <c r="AD157" s="60"/>
      <c r="AE157" s="59"/>
      <c r="AF157" s="59"/>
      <c r="AG157" s="62"/>
      <c r="AH157" s="225"/>
      <c r="AI157" s="226"/>
      <c r="AJ157" s="226"/>
      <c r="AK157" s="226"/>
      <c r="AL157" s="226"/>
      <c r="AM157" s="226"/>
    </row>
    <row r="158" spans="1:42" x14ac:dyDescent="0.2">
      <c r="A158" s="63"/>
      <c r="B158" s="64"/>
      <c r="C158" s="65" t="s">
        <v>20</v>
      </c>
      <c r="D158" s="66"/>
      <c r="E158" s="66"/>
      <c r="F158" s="66"/>
      <c r="G158" s="67"/>
      <c r="H158" s="66"/>
      <c r="I158" s="66"/>
      <c r="J158" s="66"/>
      <c r="K158" s="66"/>
      <c r="L158" s="66"/>
      <c r="M158" s="57"/>
      <c r="N158" s="58" t="s">
        <v>15</v>
      </c>
      <c r="O158" s="61"/>
      <c r="P158" s="68"/>
      <c r="Q158" s="59"/>
      <c r="R158" s="59"/>
      <c r="S158" s="232">
        <v>0</v>
      </c>
      <c r="T158" s="232"/>
      <c r="U158" s="232"/>
      <c r="V158" s="232"/>
      <c r="W158" s="69" t="s">
        <v>28</v>
      </c>
      <c r="X158" s="70"/>
      <c r="Y158" s="70"/>
      <c r="Z158" s="70"/>
      <c r="AA158" s="59"/>
      <c r="AB158" s="71"/>
      <c r="AC158" s="71"/>
      <c r="AD158" s="71"/>
      <c r="AE158" s="59"/>
      <c r="AF158" s="59"/>
      <c r="AG158" s="72"/>
      <c r="AH158" s="225"/>
      <c r="AI158" s="226"/>
      <c r="AJ158" s="226"/>
      <c r="AK158" s="226"/>
      <c r="AL158" s="226"/>
      <c r="AM158" s="226"/>
    </row>
    <row r="159" spans="1:42" x14ac:dyDescent="0.2">
      <c r="A159" s="17"/>
      <c r="B159" s="17"/>
      <c r="D159" s="17"/>
      <c r="M159" s="57"/>
      <c r="N159" s="58"/>
      <c r="O159" s="59"/>
      <c r="P159" s="6"/>
      <c r="Q159" s="59"/>
      <c r="R159" s="59"/>
      <c r="S159" s="59"/>
      <c r="T159" s="59"/>
      <c r="U159" s="59"/>
      <c r="V159" s="59"/>
      <c r="W159" s="59"/>
      <c r="X159" s="60"/>
      <c r="Y159" s="60"/>
      <c r="Z159" s="60"/>
      <c r="AA159" s="59"/>
      <c r="AB159" s="61"/>
      <c r="AC159" s="61"/>
      <c r="AD159" s="60"/>
      <c r="AE159" s="59"/>
      <c r="AF159" s="59"/>
      <c r="AG159" s="62"/>
      <c r="AH159" s="73"/>
      <c r="AI159" s="74"/>
      <c r="AJ159" s="74"/>
      <c r="AK159" s="74"/>
      <c r="AL159" s="74"/>
      <c r="AM159" s="74"/>
    </row>
    <row r="160" spans="1:42" ht="14.25" x14ac:dyDescent="0.2">
      <c r="A160" s="17"/>
      <c r="B160" s="75"/>
      <c r="C160" s="147" t="s">
        <v>6</v>
      </c>
      <c r="D160" s="76" t="s">
        <v>74</v>
      </c>
      <c r="E160" s="18"/>
      <c r="F160" s="18"/>
      <c r="G160" s="18"/>
      <c r="H160" s="18"/>
      <c r="I160" s="18"/>
      <c r="J160" s="18"/>
      <c r="K160" s="18"/>
      <c r="L160" s="18"/>
      <c r="M160" s="57"/>
      <c r="N160" s="58" t="s">
        <v>4</v>
      </c>
      <c r="O160" s="59"/>
      <c r="P160" s="59"/>
      <c r="Q160" s="59"/>
      <c r="R160" s="59"/>
      <c r="S160" s="59"/>
      <c r="T160" s="59"/>
      <c r="U160" s="59"/>
      <c r="V160" s="59"/>
      <c r="W160" s="77"/>
      <c r="X160" s="60"/>
      <c r="Y160" s="60"/>
      <c r="Z160" s="60"/>
      <c r="AA160" s="59"/>
      <c r="AB160" s="78"/>
      <c r="AC160" s="217">
        <v>0</v>
      </c>
      <c r="AD160" s="218"/>
      <c r="AE160" s="218"/>
      <c r="AF160" s="219"/>
      <c r="AG160" s="62"/>
      <c r="AI160" s="36" t="str">
        <f>IF(AC160&lt;=350,"X","")</f>
        <v>X</v>
      </c>
      <c r="AJ160" s="17" t="s">
        <v>0</v>
      </c>
      <c r="AK160" s="17"/>
      <c r="AL160" s="37" t="str">
        <f>IF(AC160&gt;350,"X","")</f>
        <v/>
      </c>
      <c r="AM160" s="17" t="s">
        <v>1</v>
      </c>
      <c r="AN160" s="79"/>
    </row>
    <row r="161" spans="1:42" ht="3" customHeight="1" x14ac:dyDescent="0.2">
      <c r="A161" s="17"/>
      <c r="B161" s="80"/>
      <c r="C161" s="81"/>
      <c r="D161" s="24"/>
      <c r="E161" s="18"/>
      <c r="F161" s="18"/>
      <c r="G161" s="18"/>
      <c r="H161" s="18"/>
      <c r="I161" s="18"/>
      <c r="J161" s="18"/>
      <c r="K161" s="18"/>
      <c r="L161" s="18"/>
      <c r="M161" s="57"/>
      <c r="N161" s="58"/>
      <c r="O161" s="59"/>
      <c r="P161" s="6"/>
      <c r="Q161" s="59"/>
      <c r="R161" s="59"/>
      <c r="S161" s="59"/>
      <c r="T161" s="59"/>
      <c r="U161" s="59"/>
      <c r="V161" s="59"/>
      <c r="W161" s="59"/>
      <c r="X161" s="60"/>
      <c r="Y161" s="60"/>
      <c r="Z161" s="60"/>
      <c r="AA161" s="59"/>
      <c r="AB161" s="61"/>
      <c r="AC161" s="61"/>
      <c r="AD161" s="60"/>
      <c r="AE161" s="59"/>
      <c r="AF161" s="59"/>
      <c r="AG161" s="62"/>
      <c r="AH161" s="82"/>
      <c r="AI161" s="82"/>
      <c r="AJ161" s="82"/>
      <c r="AK161" s="82"/>
      <c r="AL161" s="82"/>
      <c r="AM161" s="82"/>
    </row>
    <row r="162" spans="1:42" x14ac:dyDescent="0.2">
      <c r="A162" s="17"/>
      <c r="B162" s="75"/>
      <c r="C162" s="81"/>
      <c r="D162" s="10"/>
      <c r="E162" s="18"/>
      <c r="F162" s="18"/>
      <c r="G162" s="18"/>
      <c r="H162" s="18"/>
      <c r="I162" s="18"/>
      <c r="J162" s="18"/>
      <c r="K162" s="18"/>
      <c r="L162" s="18"/>
      <c r="M162" s="57"/>
      <c r="N162" s="58" t="s">
        <v>17</v>
      </c>
      <c r="O162" s="59"/>
      <c r="P162" s="77"/>
      <c r="Q162" s="59"/>
      <c r="R162" s="59"/>
      <c r="S162" s="59"/>
      <c r="T162" s="59"/>
      <c r="U162" s="59"/>
      <c r="V162" s="59"/>
      <c r="W162" s="83"/>
      <c r="X162" s="60"/>
      <c r="Y162" s="60"/>
      <c r="Z162" s="60"/>
      <c r="AA162" s="59"/>
      <c r="AB162" s="78"/>
      <c r="AC162" s="217">
        <v>0</v>
      </c>
      <c r="AD162" s="218"/>
      <c r="AE162" s="218"/>
      <c r="AF162" s="219"/>
      <c r="AG162" s="84" t="s">
        <v>2</v>
      </c>
      <c r="AN162" s="79"/>
      <c r="AP162" s="75"/>
    </row>
    <row r="163" spans="1:42" ht="3" customHeight="1" x14ac:dyDescent="0.2">
      <c r="A163" s="17"/>
      <c r="B163" s="80"/>
      <c r="C163" s="81"/>
      <c r="D163" s="24"/>
      <c r="E163" s="18"/>
      <c r="F163" s="18"/>
      <c r="G163" s="18"/>
      <c r="H163" s="18"/>
      <c r="I163" s="18"/>
      <c r="J163" s="18"/>
      <c r="K163" s="18"/>
      <c r="L163" s="18"/>
      <c r="M163" s="57"/>
      <c r="N163" s="58"/>
      <c r="O163" s="59"/>
      <c r="P163" s="6"/>
      <c r="Q163" s="59"/>
      <c r="R163" s="59"/>
      <c r="S163" s="59"/>
      <c r="T163" s="59"/>
      <c r="U163" s="59"/>
      <c r="V163" s="59"/>
      <c r="W163" s="59"/>
      <c r="X163" s="60"/>
      <c r="Y163" s="60"/>
      <c r="Z163" s="60"/>
      <c r="AA163" s="59"/>
      <c r="AB163" s="61"/>
      <c r="AC163" s="61"/>
      <c r="AD163" s="60"/>
      <c r="AE163" s="59"/>
      <c r="AF163" s="59"/>
      <c r="AG163" s="62"/>
      <c r="AH163" s="82"/>
      <c r="AI163" s="82"/>
      <c r="AJ163" s="82"/>
      <c r="AK163" s="82"/>
      <c r="AL163" s="82"/>
      <c r="AM163" s="82"/>
    </row>
    <row r="164" spans="1:42" x14ac:dyDescent="0.2">
      <c r="A164" s="85"/>
      <c r="B164" s="85"/>
      <c r="C164" s="81"/>
      <c r="D164" s="76"/>
      <c r="E164" s="24"/>
      <c r="F164" s="24"/>
      <c r="G164" s="24"/>
      <c r="H164" s="24"/>
      <c r="I164" s="24"/>
      <c r="J164" s="24"/>
      <c r="K164" s="24"/>
      <c r="L164" s="18"/>
      <c r="M164" s="57"/>
      <c r="N164" s="58" t="s">
        <v>18</v>
      </c>
      <c r="O164" s="59"/>
      <c r="P164" s="6"/>
      <c r="Q164" s="59"/>
      <c r="R164" s="59"/>
      <c r="S164" s="59"/>
      <c r="T164" s="59"/>
      <c r="U164" s="59"/>
      <c r="V164" s="59"/>
      <c r="W164" s="59"/>
      <c r="X164" s="86"/>
      <c r="Y164" s="59"/>
      <c r="Z164" s="59"/>
      <c r="AA164" s="59"/>
      <c r="AB164" s="78"/>
      <c r="AC164" s="217">
        <v>0</v>
      </c>
      <c r="AD164" s="218"/>
      <c r="AE164" s="218"/>
      <c r="AF164" s="219"/>
      <c r="AG164" s="84" t="s">
        <v>2</v>
      </c>
      <c r="AN164" s="79"/>
    </row>
    <row r="165" spans="1:42" ht="3" customHeight="1" x14ac:dyDescent="0.2">
      <c r="A165" s="17"/>
      <c r="B165" s="80"/>
      <c r="C165" s="81"/>
      <c r="D165" s="24"/>
      <c r="E165" s="18"/>
      <c r="F165" s="18"/>
      <c r="G165" s="18"/>
      <c r="H165" s="18"/>
      <c r="I165" s="18"/>
      <c r="J165" s="18"/>
      <c r="K165" s="18"/>
      <c r="L165" s="18"/>
      <c r="M165" s="57"/>
      <c r="N165" s="58"/>
      <c r="O165" s="59"/>
      <c r="P165" s="6"/>
      <c r="Q165" s="59"/>
      <c r="R165" s="59"/>
      <c r="S165" s="59"/>
      <c r="T165" s="59"/>
      <c r="U165" s="59"/>
      <c r="V165" s="59"/>
      <c r="W165" s="59"/>
      <c r="X165" s="60"/>
      <c r="Y165" s="60"/>
      <c r="Z165" s="60"/>
      <c r="AA165" s="59"/>
      <c r="AB165" s="61"/>
      <c r="AC165" s="61"/>
      <c r="AD165" s="60"/>
      <c r="AE165" s="59"/>
      <c r="AF165" s="59"/>
      <c r="AG165" s="62"/>
      <c r="AH165" s="82"/>
      <c r="AI165" s="82"/>
      <c r="AJ165" s="82"/>
      <c r="AK165" s="82"/>
      <c r="AL165" s="82"/>
      <c r="AM165" s="82"/>
    </row>
    <row r="166" spans="1:42" s="2" customFormat="1" ht="13.5" customHeight="1" x14ac:dyDescent="0.2">
      <c r="A166" s="20"/>
      <c r="B166" s="87"/>
      <c r="C166" s="147" t="s">
        <v>6</v>
      </c>
      <c r="D166" s="221" t="s">
        <v>75</v>
      </c>
      <c r="E166" s="221"/>
      <c r="F166" s="221"/>
      <c r="G166" s="221"/>
      <c r="H166" s="221"/>
      <c r="I166" s="221"/>
      <c r="J166" s="221"/>
      <c r="K166" s="221"/>
      <c r="L166" s="18"/>
      <c r="M166" s="57"/>
      <c r="N166" s="58" t="s">
        <v>5</v>
      </c>
      <c r="O166" s="59"/>
      <c r="P166" s="92"/>
      <c r="Q166" s="59"/>
      <c r="R166" s="59"/>
      <c r="S166" s="59"/>
      <c r="T166" s="59"/>
      <c r="U166" s="59"/>
      <c r="V166" s="59"/>
      <c r="W166" s="88"/>
      <c r="X166" s="68"/>
      <c r="Y166" s="68"/>
      <c r="Z166" s="68"/>
      <c r="AA166" s="59"/>
      <c r="AB166" s="89"/>
      <c r="AC166" s="217">
        <v>0</v>
      </c>
      <c r="AD166" s="218"/>
      <c r="AE166" s="218"/>
      <c r="AF166" s="219"/>
      <c r="AG166" s="90" t="s">
        <v>3</v>
      </c>
      <c r="AH166" s="1"/>
      <c r="AI166" s="36" t="str">
        <f>IF(AC166&lt;=480,"X","")</f>
        <v>X</v>
      </c>
      <c r="AJ166" s="17" t="s">
        <v>0</v>
      </c>
      <c r="AK166" s="17"/>
      <c r="AL166" s="37" t="str">
        <f>IF(AC166&gt;480,"X","")</f>
        <v/>
      </c>
      <c r="AM166" s="17" t="s">
        <v>1</v>
      </c>
      <c r="AN166" s="1"/>
    </row>
    <row r="167" spans="1:42" ht="3" customHeight="1" x14ac:dyDescent="0.2">
      <c r="A167" s="17"/>
      <c r="B167" s="80"/>
      <c r="C167" s="81"/>
      <c r="D167" s="221"/>
      <c r="E167" s="221"/>
      <c r="F167" s="221"/>
      <c r="G167" s="221"/>
      <c r="H167" s="221"/>
      <c r="I167" s="221"/>
      <c r="J167" s="221"/>
      <c r="K167" s="221"/>
      <c r="L167" s="18"/>
      <c r="M167" s="57"/>
      <c r="N167" s="58"/>
      <c r="O167" s="59"/>
      <c r="P167" s="6"/>
      <c r="Q167" s="59"/>
      <c r="R167" s="59"/>
      <c r="S167" s="59"/>
      <c r="T167" s="59"/>
      <c r="U167" s="59"/>
      <c r="V167" s="59"/>
      <c r="W167" s="59"/>
      <c r="X167" s="60"/>
      <c r="Y167" s="60"/>
      <c r="Z167" s="60"/>
      <c r="AA167" s="59"/>
      <c r="AB167" s="61"/>
      <c r="AC167" s="61"/>
      <c r="AD167" s="60"/>
      <c r="AE167" s="59"/>
      <c r="AF167" s="59"/>
      <c r="AG167" s="62"/>
      <c r="AH167" s="82"/>
      <c r="AI167" s="82"/>
      <c r="AJ167" s="82"/>
      <c r="AK167" s="82"/>
      <c r="AL167" s="82"/>
      <c r="AM167" s="82"/>
    </row>
    <row r="168" spans="1:42" ht="16.5" customHeight="1" x14ac:dyDescent="0.2">
      <c r="A168" s="17"/>
      <c r="B168" s="75"/>
      <c r="C168" s="81"/>
      <c r="D168" s="221"/>
      <c r="E168" s="221"/>
      <c r="F168" s="221"/>
      <c r="G168" s="221"/>
      <c r="H168" s="221"/>
      <c r="I168" s="221"/>
      <c r="J168" s="221"/>
      <c r="K168" s="221"/>
      <c r="L168" s="18"/>
      <c r="M168" s="57"/>
      <c r="N168" s="231" t="s">
        <v>112</v>
      </c>
      <c r="O168" s="231"/>
      <c r="P168" s="231"/>
      <c r="Q168" s="231"/>
      <c r="R168" s="231"/>
      <c r="S168" s="231"/>
      <c r="T168" s="231"/>
      <c r="U168" s="231"/>
      <c r="V168" s="231"/>
      <c r="W168" s="231"/>
      <c r="X168" s="231"/>
      <c r="Y168" s="231"/>
      <c r="Z168" s="231"/>
      <c r="AA168" s="231"/>
      <c r="AB168" s="89"/>
      <c r="AC168" s="217">
        <v>0</v>
      </c>
      <c r="AD168" s="218"/>
      <c r="AE168" s="218"/>
      <c r="AF168" s="219"/>
      <c r="AG168" s="90" t="s">
        <v>2</v>
      </c>
    </row>
    <row r="169" spans="1:42" ht="16.5" customHeight="1" x14ac:dyDescent="0.2">
      <c r="A169" s="17"/>
      <c r="B169" s="75"/>
      <c r="C169" s="81"/>
      <c r="D169" s="91"/>
      <c r="E169" s="91"/>
      <c r="F169" s="91"/>
      <c r="G169" s="91"/>
      <c r="H169" s="91"/>
      <c r="I169" s="91"/>
      <c r="J169" s="91"/>
      <c r="K169" s="91"/>
      <c r="L169" s="18"/>
      <c r="M169" s="57"/>
      <c r="N169" s="231"/>
      <c r="O169" s="231"/>
      <c r="P169" s="231"/>
      <c r="Q169" s="231"/>
      <c r="R169" s="231"/>
      <c r="S169" s="231"/>
      <c r="T169" s="231"/>
      <c r="U169" s="231"/>
      <c r="V169" s="231"/>
      <c r="W169" s="231"/>
      <c r="X169" s="231"/>
      <c r="Y169" s="231"/>
      <c r="Z169" s="231"/>
      <c r="AA169" s="231"/>
      <c r="AB169" s="89"/>
      <c r="AC169" s="93"/>
      <c r="AD169" s="93"/>
      <c r="AE169" s="93"/>
      <c r="AF169" s="93"/>
      <c r="AG169" s="90"/>
    </row>
    <row r="170" spans="1:42" x14ac:dyDescent="0.2">
      <c r="A170" s="17"/>
      <c r="B170" s="75"/>
      <c r="C170" s="81"/>
      <c r="D170" s="10"/>
      <c r="E170" s="18"/>
      <c r="F170" s="18"/>
      <c r="G170" s="18"/>
      <c r="H170" s="18"/>
      <c r="I170" s="18"/>
      <c r="J170" s="18"/>
      <c r="K170" s="18"/>
      <c r="L170" s="18"/>
      <c r="M170" s="94"/>
      <c r="N170" s="231"/>
      <c r="O170" s="231"/>
      <c r="P170" s="231"/>
      <c r="Q170" s="231"/>
      <c r="R170" s="231"/>
      <c r="S170" s="231"/>
      <c r="T170" s="231"/>
      <c r="U170" s="231"/>
      <c r="V170" s="231"/>
      <c r="W170" s="231"/>
      <c r="X170" s="231"/>
      <c r="Y170" s="231"/>
      <c r="Z170" s="231"/>
      <c r="AA170" s="231"/>
      <c r="AB170" s="89"/>
      <c r="AC170" s="93"/>
      <c r="AD170" s="93"/>
      <c r="AE170" s="93"/>
      <c r="AF170" s="93"/>
      <c r="AG170" s="90"/>
    </row>
    <row r="171" spans="1:42" ht="3" customHeight="1" x14ac:dyDescent="0.2">
      <c r="A171" s="17"/>
      <c r="B171" s="80"/>
      <c r="C171" s="81"/>
      <c r="D171" s="24"/>
      <c r="E171" s="18"/>
      <c r="F171" s="18"/>
      <c r="G171" s="18"/>
      <c r="H171" s="18"/>
      <c r="I171" s="18"/>
      <c r="J171" s="18"/>
      <c r="K171" s="18"/>
      <c r="L171" s="18"/>
      <c r="M171" s="57"/>
      <c r="N171" s="58"/>
      <c r="O171" s="59"/>
      <c r="P171" s="6"/>
      <c r="Q171" s="59"/>
      <c r="R171" s="59"/>
      <c r="S171" s="59"/>
      <c r="T171" s="59"/>
      <c r="U171" s="59"/>
      <c r="V171" s="59"/>
      <c r="W171" s="59"/>
      <c r="X171" s="60"/>
      <c r="Y171" s="60"/>
      <c r="Z171" s="60"/>
      <c r="AA171" s="59"/>
      <c r="AB171" s="61"/>
      <c r="AC171" s="61"/>
      <c r="AD171" s="60"/>
      <c r="AE171" s="59"/>
      <c r="AF171" s="59"/>
      <c r="AG171" s="62"/>
      <c r="AH171" s="82"/>
      <c r="AI171" s="82"/>
      <c r="AJ171" s="82"/>
      <c r="AK171" s="82"/>
      <c r="AL171" s="82"/>
      <c r="AM171" s="82"/>
    </row>
    <row r="172" spans="1:42" ht="16.5" customHeight="1" x14ac:dyDescent="0.2">
      <c r="B172" s="81"/>
      <c r="C172" s="147" t="s">
        <v>6</v>
      </c>
      <c r="D172" s="76" t="s">
        <v>76</v>
      </c>
      <c r="E172" s="18"/>
      <c r="F172" s="18"/>
      <c r="G172" s="18"/>
      <c r="H172" s="18"/>
      <c r="I172" s="18"/>
      <c r="J172" s="18"/>
      <c r="K172" s="43"/>
      <c r="L172" s="18"/>
      <c r="M172" s="57"/>
      <c r="N172" s="231" t="s">
        <v>111</v>
      </c>
      <c r="O172" s="231"/>
      <c r="P172" s="231"/>
      <c r="Q172" s="231"/>
      <c r="R172" s="231"/>
      <c r="S172" s="231"/>
      <c r="T172" s="231"/>
      <c r="U172" s="231"/>
      <c r="V172" s="231"/>
      <c r="W172" s="231"/>
      <c r="X172" s="231"/>
      <c r="Y172" s="231"/>
      <c r="Z172" s="231"/>
      <c r="AA172" s="231"/>
      <c r="AB172" s="78"/>
      <c r="AC172" s="217">
        <v>0</v>
      </c>
      <c r="AD172" s="218"/>
      <c r="AE172" s="218"/>
      <c r="AF172" s="219"/>
      <c r="AG172" s="90" t="s">
        <v>2</v>
      </c>
      <c r="AI172" s="36" t="str">
        <f>IF(AC172&lt;=15,"X","")</f>
        <v>X</v>
      </c>
      <c r="AJ172" s="17" t="s">
        <v>0</v>
      </c>
      <c r="AK172" s="17"/>
      <c r="AL172" s="37" t="str">
        <f>IF(AC172&gt;15,"X","")</f>
        <v/>
      </c>
      <c r="AM172" s="17" t="s">
        <v>1</v>
      </c>
    </row>
    <row r="173" spans="1:42" ht="16.5" customHeight="1" x14ac:dyDescent="0.2">
      <c r="B173" s="81"/>
      <c r="C173" s="10"/>
      <c r="D173" s="76"/>
      <c r="E173" s="18"/>
      <c r="F173" s="18"/>
      <c r="G173" s="18"/>
      <c r="H173" s="18"/>
      <c r="I173" s="18"/>
      <c r="J173" s="18"/>
      <c r="K173" s="43"/>
      <c r="L173" s="18"/>
      <c r="M173" s="57"/>
      <c r="N173" s="231"/>
      <c r="O173" s="231"/>
      <c r="P173" s="231"/>
      <c r="Q173" s="231"/>
      <c r="R173" s="231"/>
      <c r="S173" s="231"/>
      <c r="T173" s="231"/>
      <c r="U173" s="231"/>
      <c r="V173" s="231"/>
      <c r="W173" s="231"/>
      <c r="X173" s="231"/>
      <c r="Y173" s="231"/>
      <c r="Z173" s="231"/>
      <c r="AA173" s="231"/>
      <c r="AB173" s="78"/>
      <c r="AC173" s="93"/>
      <c r="AD173" s="93"/>
      <c r="AE173" s="93"/>
      <c r="AF173" s="93"/>
      <c r="AG173" s="90"/>
      <c r="AI173" s="30"/>
      <c r="AJ173" s="17"/>
      <c r="AK173" s="17"/>
      <c r="AL173" s="39"/>
      <c r="AM173" s="17"/>
    </row>
    <row r="174" spans="1:42" x14ac:dyDescent="0.2">
      <c r="B174" s="81"/>
      <c r="C174" s="95"/>
      <c r="D174" s="76"/>
      <c r="E174" s="18"/>
      <c r="F174" s="18"/>
      <c r="G174" s="18"/>
      <c r="H174" s="18"/>
      <c r="I174" s="18"/>
      <c r="J174" s="18"/>
      <c r="K174" s="43"/>
      <c r="L174" s="18"/>
      <c r="M174" s="96"/>
      <c r="N174" s="231"/>
      <c r="O174" s="231"/>
      <c r="P174" s="231"/>
      <c r="Q174" s="231"/>
      <c r="R174" s="231"/>
      <c r="S174" s="231"/>
      <c r="T174" s="231"/>
      <c r="U174" s="231"/>
      <c r="V174" s="231"/>
      <c r="W174" s="231"/>
      <c r="X174" s="231"/>
      <c r="Y174" s="231"/>
      <c r="Z174" s="231"/>
      <c r="AA174" s="231"/>
      <c r="AB174" s="78"/>
      <c r="AC174" s="93"/>
      <c r="AD174" s="93"/>
      <c r="AE174" s="93"/>
      <c r="AF174" s="93"/>
      <c r="AG174" s="90"/>
      <c r="AI174" s="30"/>
      <c r="AJ174" s="17"/>
      <c r="AK174" s="17"/>
      <c r="AL174" s="39"/>
      <c r="AM174" s="17"/>
    </row>
    <row r="175" spans="1:42" ht="3" customHeight="1" x14ac:dyDescent="0.2">
      <c r="A175" s="17"/>
      <c r="B175" s="80"/>
      <c r="C175" s="81"/>
      <c r="D175" s="24"/>
      <c r="E175" s="18"/>
      <c r="F175" s="18"/>
      <c r="G175" s="18"/>
      <c r="H175" s="18"/>
      <c r="I175" s="18"/>
      <c r="J175" s="18"/>
      <c r="K175" s="18"/>
      <c r="L175" s="18"/>
      <c r="M175" s="57"/>
      <c r="N175" s="58"/>
      <c r="O175" s="59"/>
      <c r="P175" s="6"/>
      <c r="Q175" s="59"/>
      <c r="R175" s="59"/>
      <c r="S175" s="59"/>
      <c r="T175" s="59"/>
      <c r="U175" s="59"/>
      <c r="V175" s="59"/>
      <c r="W175" s="59"/>
      <c r="X175" s="60"/>
      <c r="Y175" s="60"/>
      <c r="Z175" s="60"/>
      <c r="AA175" s="59"/>
      <c r="AB175" s="61"/>
      <c r="AC175" s="61"/>
      <c r="AD175" s="60"/>
      <c r="AE175" s="59"/>
      <c r="AF175" s="59"/>
      <c r="AG175" s="62"/>
      <c r="AH175" s="82"/>
      <c r="AI175" s="82"/>
      <c r="AJ175" s="82"/>
      <c r="AK175" s="82"/>
      <c r="AL175" s="82"/>
      <c r="AM175" s="82"/>
    </row>
    <row r="176" spans="1:42" s="2" customFormat="1" x14ac:dyDescent="0.2">
      <c r="A176" s="1"/>
      <c r="B176" s="81"/>
      <c r="C176" s="147" t="s">
        <v>6</v>
      </c>
      <c r="D176" s="76" t="s">
        <v>117</v>
      </c>
      <c r="E176" s="18"/>
      <c r="F176" s="18"/>
      <c r="G176" s="18"/>
      <c r="H176" s="18"/>
      <c r="I176" s="18"/>
      <c r="J176" s="18"/>
      <c r="K176" s="43"/>
      <c r="L176" s="18"/>
      <c r="M176" s="57"/>
      <c r="N176" s="58" t="s">
        <v>79</v>
      </c>
      <c r="O176" s="61"/>
      <c r="P176" s="97"/>
      <c r="Q176" s="61"/>
      <c r="R176" s="61"/>
      <c r="S176" s="61"/>
      <c r="T176" s="61"/>
      <c r="U176" s="59"/>
      <c r="V176" s="59"/>
      <c r="W176" s="88"/>
      <c r="X176" s="68"/>
      <c r="Y176" s="68"/>
      <c r="Z176" s="68"/>
      <c r="AA176" s="59"/>
      <c r="AB176" s="59"/>
      <c r="AC176" s="214" t="e">
        <f>(AC162*9)/AC160</f>
        <v>#DIV/0!</v>
      </c>
      <c r="AD176" s="215"/>
      <c r="AE176" s="215"/>
      <c r="AF176" s="216"/>
      <c r="AG176" s="90"/>
      <c r="AH176" s="1"/>
      <c r="AI176" s="36" t="e">
        <f>IF(AC176&lt;=35%,"X","")</f>
        <v>#DIV/0!</v>
      </c>
      <c r="AJ176" s="17" t="s">
        <v>0</v>
      </c>
      <c r="AK176" s="17"/>
      <c r="AL176" s="37" t="e">
        <f>IF(AC176&gt;35%,"X","")</f>
        <v>#DIV/0!</v>
      </c>
      <c r="AM176" s="17" t="s">
        <v>1</v>
      </c>
      <c r="AN176" s="1"/>
      <c r="AO176" s="1"/>
    </row>
    <row r="177" spans="1:44" ht="3" customHeight="1" x14ac:dyDescent="0.2">
      <c r="A177" s="17"/>
      <c r="B177" s="80"/>
      <c r="C177" s="81"/>
      <c r="D177" s="24"/>
      <c r="E177" s="18"/>
      <c r="F177" s="18"/>
      <c r="G177" s="18"/>
      <c r="H177" s="18"/>
      <c r="I177" s="18"/>
      <c r="J177" s="18"/>
      <c r="K177" s="18"/>
      <c r="L177" s="18"/>
      <c r="M177" s="57"/>
      <c r="N177" s="58"/>
      <c r="O177" s="59"/>
      <c r="P177" s="6"/>
      <c r="Q177" s="59"/>
      <c r="R177" s="59"/>
      <c r="S177" s="59"/>
      <c r="T177" s="59"/>
      <c r="U177" s="59"/>
      <c r="V177" s="59"/>
      <c r="W177" s="59"/>
      <c r="X177" s="60"/>
      <c r="Y177" s="60"/>
      <c r="Z177" s="60"/>
      <c r="AA177" s="59"/>
      <c r="AB177" s="61"/>
      <c r="AC177" s="61"/>
      <c r="AD177" s="60"/>
      <c r="AE177" s="59"/>
      <c r="AF177" s="59"/>
      <c r="AG177" s="62"/>
      <c r="AH177" s="82"/>
      <c r="AI177" s="82"/>
      <c r="AJ177" s="82"/>
      <c r="AK177" s="82"/>
      <c r="AL177" s="82"/>
      <c r="AM177" s="82"/>
    </row>
    <row r="178" spans="1:44" s="2" customFormat="1" ht="13.5" customHeight="1" x14ac:dyDescent="0.2">
      <c r="A178" s="1"/>
      <c r="B178" s="81"/>
      <c r="C178" s="147" t="s">
        <v>6</v>
      </c>
      <c r="D178" s="221" t="s">
        <v>77</v>
      </c>
      <c r="E178" s="221"/>
      <c r="F178" s="221"/>
      <c r="G178" s="221"/>
      <c r="H178" s="221"/>
      <c r="I178" s="221"/>
      <c r="J178" s="221"/>
      <c r="K178" s="221"/>
      <c r="L178" s="18"/>
      <c r="M178" s="57"/>
      <c r="N178" s="58" t="s">
        <v>80</v>
      </c>
      <c r="O178" s="61"/>
      <c r="P178" s="97"/>
      <c r="Q178" s="61"/>
      <c r="R178" s="61"/>
      <c r="S178" s="61"/>
      <c r="T178" s="61"/>
      <c r="U178" s="59"/>
      <c r="V178" s="59"/>
      <c r="W178" s="88"/>
      <c r="X178" s="68"/>
      <c r="Y178" s="68"/>
      <c r="Z178" s="68"/>
      <c r="AA178" s="59"/>
      <c r="AB178" s="98"/>
      <c r="AC178" s="214" t="e">
        <f>(AC164*9)/AC160</f>
        <v>#DIV/0!</v>
      </c>
      <c r="AD178" s="215"/>
      <c r="AE178" s="215"/>
      <c r="AF178" s="216"/>
      <c r="AG178" s="90"/>
      <c r="AH178" s="1"/>
      <c r="AI178" s="36" t="e">
        <f>IF(AC178&lt;10%,"X","")</f>
        <v>#DIV/0!</v>
      </c>
      <c r="AJ178" s="17" t="s">
        <v>0</v>
      </c>
      <c r="AK178" s="17"/>
      <c r="AL178" s="37" t="e">
        <f>IF(AC178&gt;=10%,"X","")</f>
        <v>#DIV/0!</v>
      </c>
      <c r="AM178" s="17" t="s">
        <v>1</v>
      </c>
      <c r="AN178" s="1"/>
      <c r="AO178" s="1"/>
    </row>
    <row r="179" spans="1:44" s="2" customFormat="1" ht="15.75" customHeight="1" x14ac:dyDescent="0.2">
      <c r="A179" s="1"/>
      <c r="B179" s="81"/>
      <c r="C179" s="10"/>
      <c r="D179" s="221"/>
      <c r="E179" s="221"/>
      <c r="F179" s="221"/>
      <c r="G179" s="221"/>
      <c r="H179" s="221"/>
      <c r="I179" s="221"/>
      <c r="J179" s="221"/>
      <c r="K179" s="221"/>
      <c r="L179" s="18"/>
      <c r="M179" s="57"/>
      <c r="N179" s="58"/>
      <c r="O179" s="61"/>
      <c r="P179" s="97"/>
      <c r="Q179" s="61"/>
      <c r="R179" s="61"/>
      <c r="S179" s="61"/>
      <c r="T179" s="61"/>
      <c r="U179" s="59"/>
      <c r="V179" s="59"/>
      <c r="W179" s="88"/>
      <c r="X179" s="68"/>
      <c r="Y179" s="68"/>
      <c r="Z179" s="68"/>
      <c r="AA179" s="59"/>
      <c r="AB179" s="98"/>
      <c r="AC179" s="99"/>
      <c r="AD179" s="99"/>
      <c r="AE179" s="99"/>
      <c r="AF179" s="99"/>
      <c r="AG179" s="90"/>
      <c r="AH179" s="1"/>
      <c r="AI179" s="30"/>
      <c r="AJ179" s="17"/>
      <c r="AK179" s="17"/>
      <c r="AL179" s="39"/>
      <c r="AM179" s="17"/>
      <c r="AN179" s="1"/>
      <c r="AO179" s="1"/>
    </row>
    <row r="180" spans="1:44" ht="3" customHeight="1" x14ac:dyDescent="0.2">
      <c r="A180" s="17"/>
      <c r="B180" s="80"/>
      <c r="C180" s="81"/>
      <c r="D180" s="24"/>
      <c r="E180" s="18"/>
      <c r="F180" s="18"/>
      <c r="G180" s="18"/>
      <c r="H180" s="18"/>
      <c r="I180" s="18"/>
      <c r="J180" s="18"/>
      <c r="K180" s="18"/>
      <c r="L180" s="18"/>
      <c r="M180" s="57"/>
      <c r="N180" s="58"/>
      <c r="O180" s="59"/>
      <c r="P180" s="6"/>
      <c r="Q180" s="59"/>
      <c r="R180" s="59"/>
      <c r="S180" s="59"/>
      <c r="T180" s="59"/>
      <c r="U180" s="59"/>
      <c r="V180" s="59"/>
      <c r="W180" s="59"/>
      <c r="X180" s="60"/>
      <c r="Y180" s="60"/>
      <c r="Z180" s="60"/>
      <c r="AA180" s="59"/>
      <c r="AB180" s="61"/>
      <c r="AC180" s="61"/>
      <c r="AD180" s="60"/>
      <c r="AE180" s="59"/>
      <c r="AF180" s="59"/>
      <c r="AG180" s="62"/>
      <c r="AH180" s="82"/>
      <c r="AI180" s="82"/>
      <c r="AJ180" s="82"/>
      <c r="AK180" s="82"/>
      <c r="AL180" s="82"/>
      <c r="AM180" s="82"/>
    </row>
    <row r="181" spans="1:44" s="2" customFormat="1" x14ac:dyDescent="0.2">
      <c r="A181" s="1"/>
      <c r="B181" s="81"/>
      <c r="C181" s="147" t="s">
        <v>6</v>
      </c>
      <c r="D181" s="76" t="s">
        <v>78</v>
      </c>
      <c r="E181" s="18"/>
      <c r="F181" s="18"/>
      <c r="G181" s="18"/>
      <c r="H181" s="18"/>
      <c r="I181" s="18"/>
      <c r="J181" s="18"/>
      <c r="K181" s="43"/>
      <c r="L181" s="18"/>
      <c r="M181" s="57"/>
      <c r="N181" s="58" t="s">
        <v>81</v>
      </c>
      <c r="O181" s="61"/>
      <c r="P181" s="97"/>
      <c r="Q181" s="61"/>
      <c r="R181" s="61"/>
      <c r="S181" s="61"/>
      <c r="T181" s="61"/>
      <c r="U181" s="59"/>
      <c r="V181" s="59"/>
      <c r="W181" s="100"/>
      <c r="X181" s="68"/>
      <c r="Y181" s="68"/>
      <c r="Z181" s="68"/>
      <c r="AA181" s="59"/>
      <c r="AB181" s="98"/>
      <c r="AC181" s="214" t="e">
        <f>AC172/S158</f>
        <v>#DIV/0!</v>
      </c>
      <c r="AD181" s="215"/>
      <c r="AE181" s="215"/>
      <c r="AF181" s="216"/>
      <c r="AG181" s="90"/>
      <c r="AH181" s="1"/>
      <c r="AI181" s="36" t="e">
        <f>IF(AC181&lt;=35%,"X","")</f>
        <v>#DIV/0!</v>
      </c>
      <c r="AJ181" s="17" t="s">
        <v>0</v>
      </c>
      <c r="AK181" s="17"/>
      <c r="AL181" s="37" t="e">
        <f>IF(AC181&gt;35%,"X","")</f>
        <v>#DIV/0!</v>
      </c>
      <c r="AM181" s="17" t="s">
        <v>1</v>
      </c>
      <c r="AN181" s="1"/>
      <c r="AO181" s="1"/>
    </row>
    <row r="182" spans="1:44" s="2" customFormat="1" ht="6" customHeight="1" x14ac:dyDescent="0.2">
      <c r="A182" s="1"/>
      <c r="B182" s="1"/>
      <c r="C182" s="1"/>
      <c r="D182" s="1"/>
      <c r="E182" s="1"/>
      <c r="F182" s="1"/>
      <c r="G182" s="1"/>
      <c r="H182" s="1"/>
      <c r="I182" s="1"/>
      <c r="J182" s="1"/>
      <c r="K182" s="1"/>
      <c r="L182" s="1"/>
      <c r="M182" s="101"/>
      <c r="N182" s="102"/>
      <c r="O182" s="102"/>
      <c r="P182" s="103"/>
      <c r="Q182" s="102"/>
      <c r="R182" s="102"/>
      <c r="S182" s="102"/>
      <c r="T182" s="102"/>
      <c r="U182" s="102"/>
      <c r="V182" s="102"/>
      <c r="W182" s="102"/>
      <c r="X182" s="104"/>
      <c r="Y182" s="102"/>
      <c r="Z182" s="102"/>
      <c r="AA182" s="102"/>
      <c r="AB182" s="104"/>
      <c r="AC182" s="104"/>
      <c r="AD182" s="105"/>
      <c r="AE182" s="105"/>
      <c r="AF182" s="105"/>
      <c r="AG182" s="106"/>
      <c r="AH182" s="1"/>
      <c r="AI182" s="1"/>
      <c r="AJ182" s="1"/>
      <c r="AK182" s="1"/>
      <c r="AL182" s="1"/>
      <c r="AM182" s="1"/>
      <c r="AN182" s="1"/>
      <c r="AO182" s="1"/>
      <c r="AP182" s="1"/>
      <c r="AQ182" s="1"/>
      <c r="AR182" s="1"/>
    </row>
    <row r="183" spans="1:44" x14ac:dyDescent="0.2">
      <c r="P183" s="14"/>
      <c r="X183" s="75"/>
      <c r="AB183" s="75"/>
      <c r="AC183" s="75"/>
      <c r="AD183" s="110"/>
      <c r="AE183" s="110"/>
      <c r="AF183" s="110"/>
    </row>
    <row r="184" spans="1:44" ht="15" customHeight="1" x14ac:dyDescent="0.2">
      <c r="B184" s="1" t="s">
        <v>118</v>
      </c>
      <c r="C184" s="187" t="s">
        <v>119</v>
      </c>
      <c r="D184" s="187"/>
      <c r="E184" s="187"/>
      <c r="F184" s="187"/>
      <c r="G184" s="187"/>
      <c r="H184" s="187"/>
      <c r="I184" s="187"/>
      <c r="J184" s="187"/>
      <c r="K184" s="187"/>
      <c r="L184" s="187"/>
      <c r="M184" s="187"/>
      <c r="N184" s="187"/>
      <c r="O184" s="187"/>
      <c r="P184" s="187"/>
      <c r="Q184" s="187"/>
      <c r="R184" s="187"/>
      <c r="S184" s="187"/>
      <c r="T184" s="187"/>
      <c r="U184" s="187"/>
      <c r="V184" s="187"/>
      <c r="W184" s="187"/>
      <c r="X184" s="187"/>
      <c r="Y184" s="187"/>
      <c r="Z184" s="187"/>
      <c r="AA184" s="187"/>
      <c r="AB184" s="187"/>
      <c r="AC184" s="187"/>
      <c r="AD184" s="187"/>
      <c r="AE184" s="187"/>
      <c r="AF184" s="187"/>
      <c r="AG184" s="187"/>
      <c r="AH184" s="187"/>
      <c r="AI184" s="187"/>
      <c r="AJ184" s="187"/>
      <c r="AK184" s="187"/>
      <c r="AL184" s="187"/>
      <c r="AM184" s="187"/>
    </row>
    <row r="185" spans="1:44" x14ac:dyDescent="0.2">
      <c r="C185" s="187"/>
      <c r="D185" s="187"/>
      <c r="E185" s="187"/>
      <c r="F185" s="187"/>
      <c r="G185" s="187"/>
      <c r="H185" s="187"/>
      <c r="I185" s="187"/>
      <c r="J185" s="187"/>
      <c r="K185" s="187"/>
      <c r="L185" s="187"/>
      <c r="M185" s="187"/>
      <c r="N185" s="187"/>
      <c r="O185" s="187"/>
      <c r="P185" s="187"/>
      <c r="Q185" s="187"/>
      <c r="R185" s="187"/>
      <c r="S185" s="187"/>
      <c r="T185" s="187"/>
      <c r="U185" s="187"/>
      <c r="V185" s="187"/>
      <c r="W185" s="187"/>
      <c r="X185" s="187"/>
      <c r="Y185" s="187"/>
      <c r="Z185" s="187"/>
      <c r="AA185" s="187"/>
      <c r="AB185" s="187"/>
      <c r="AC185" s="187"/>
      <c r="AD185" s="187"/>
      <c r="AE185" s="187"/>
      <c r="AF185" s="187"/>
      <c r="AG185" s="187"/>
      <c r="AH185" s="187"/>
      <c r="AI185" s="187"/>
      <c r="AJ185" s="187"/>
      <c r="AK185" s="187"/>
      <c r="AL185" s="187"/>
      <c r="AM185" s="187"/>
    </row>
    <row r="186" spans="1:44" s="2" customFormat="1" x14ac:dyDescent="0.2">
      <c r="A186" s="1"/>
      <c r="C186" s="187"/>
      <c r="D186" s="187"/>
      <c r="E186" s="187"/>
      <c r="F186" s="187"/>
      <c r="G186" s="187"/>
      <c r="H186" s="187"/>
      <c r="I186" s="187"/>
      <c r="J186" s="187"/>
      <c r="K186" s="187"/>
      <c r="L186" s="187"/>
      <c r="M186" s="187"/>
      <c r="N186" s="187"/>
      <c r="O186" s="187"/>
      <c r="P186" s="187"/>
      <c r="Q186" s="187"/>
      <c r="R186" s="187"/>
      <c r="S186" s="187"/>
      <c r="T186" s="187"/>
      <c r="U186" s="187"/>
      <c r="V186" s="187"/>
      <c r="W186" s="187"/>
      <c r="X186" s="187"/>
      <c r="Y186" s="187"/>
      <c r="Z186" s="187"/>
      <c r="AA186" s="187"/>
      <c r="AB186" s="187"/>
      <c r="AC186" s="187"/>
      <c r="AD186" s="187"/>
      <c r="AE186" s="187"/>
      <c r="AF186" s="187"/>
      <c r="AG186" s="187"/>
      <c r="AH186" s="187"/>
      <c r="AI186" s="187"/>
      <c r="AJ186" s="187"/>
      <c r="AK186" s="187"/>
      <c r="AL186" s="187"/>
      <c r="AM186" s="187"/>
      <c r="AN186" s="1"/>
      <c r="AO186" s="1"/>
    </row>
    <row r="187" spans="1:44" x14ac:dyDescent="0.2">
      <c r="AE187" s="17"/>
      <c r="AF187" s="1" t="s">
        <v>38</v>
      </c>
    </row>
    <row r="188" spans="1:44" s="2" customFormat="1" ht="8.1"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row>
    <row r="189" spans="1:44" s="145" customFormat="1" ht="15.75" x14ac:dyDescent="0.25">
      <c r="A189" s="188" t="s">
        <v>71</v>
      </c>
      <c r="B189" s="188"/>
      <c r="C189" s="188"/>
      <c r="D189" s="188"/>
      <c r="E189" s="188"/>
      <c r="F189" s="188"/>
      <c r="G189" s="188"/>
      <c r="H189" s="188"/>
      <c r="I189" s="188"/>
      <c r="J189" s="188"/>
      <c r="K189" s="188"/>
      <c r="L189" s="188"/>
      <c r="M189" s="188"/>
      <c r="N189" s="188"/>
      <c r="O189" s="188"/>
      <c r="P189" s="188"/>
      <c r="Q189" s="188"/>
      <c r="R189" s="188"/>
      <c r="S189" s="188"/>
      <c r="T189" s="188"/>
      <c r="U189" s="188"/>
      <c r="V189" s="188"/>
      <c r="W189" s="188"/>
      <c r="X189" s="188"/>
      <c r="Y189" s="188"/>
      <c r="Z189" s="188"/>
      <c r="AA189" s="188"/>
      <c r="AB189" s="188"/>
      <c r="AC189" s="188"/>
      <c r="AD189" s="188"/>
      <c r="AE189" s="188"/>
      <c r="AF189" s="188"/>
      <c r="AG189" s="188"/>
      <c r="AH189" s="188"/>
      <c r="AI189" s="188"/>
      <c r="AJ189" s="188"/>
      <c r="AK189" s="188"/>
      <c r="AL189" s="188"/>
      <c r="AM189" s="188"/>
      <c r="AN189" s="188"/>
    </row>
    <row r="190" spans="1:44" s="2" customForma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row>
    <row r="191" spans="1:44" s="107" customFormat="1" ht="8.1" customHeight="1" x14ac:dyDescent="0.2">
      <c r="A191" s="190">
        <v>6</v>
      </c>
      <c r="B191" s="190"/>
      <c r="C191" s="191" t="s">
        <v>114</v>
      </c>
      <c r="D191" s="191"/>
      <c r="E191" s="191"/>
      <c r="F191" s="191"/>
      <c r="G191" s="191"/>
      <c r="H191" s="191"/>
      <c r="I191" s="191"/>
      <c r="J191" s="191"/>
      <c r="K191" s="191"/>
      <c r="L191" s="191"/>
      <c r="M191" s="191"/>
      <c r="N191" s="191"/>
      <c r="O191" s="191"/>
      <c r="P191" s="191"/>
      <c r="Q191" s="191"/>
      <c r="R191" s="191"/>
      <c r="S191" s="191"/>
      <c r="T191" s="191"/>
      <c r="U191" s="191"/>
      <c r="V191" s="191"/>
      <c r="W191" s="191"/>
      <c r="X191" s="191"/>
      <c r="Y191" s="191"/>
      <c r="Z191" s="191"/>
      <c r="AA191" s="191"/>
      <c r="AB191" s="191"/>
      <c r="AC191" s="191"/>
      <c r="AD191" s="191"/>
      <c r="AE191" s="191"/>
      <c r="AF191" s="191"/>
      <c r="AG191" s="191"/>
      <c r="AH191" s="191"/>
      <c r="AI191" s="191"/>
      <c r="AJ191" s="191"/>
      <c r="AK191" s="191"/>
      <c r="AL191" s="191"/>
      <c r="AM191" s="191"/>
      <c r="AN191" s="1"/>
      <c r="AO191" s="1"/>
    </row>
    <row r="192" spans="1:44" s="107" customFormat="1" ht="8.1" customHeight="1" x14ac:dyDescent="0.2">
      <c r="A192" s="38"/>
      <c r="B192" s="38"/>
      <c r="C192" s="191"/>
      <c r="D192" s="191"/>
      <c r="E192" s="191"/>
      <c r="F192" s="191"/>
      <c r="G192" s="191"/>
      <c r="H192" s="191"/>
      <c r="I192" s="191"/>
      <c r="J192" s="191"/>
      <c r="K192" s="191"/>
      <c r="L192" s="191"/>
      <c r="M192" s="191"/>
      <c r="N192" s="191"/>
      <c r="O192" s="191"/>
      <c r="P192" s="191"/>
      <c r="Q192" s="191"/>
      <c r="R192" s="191"/>
      <c r="S192" s="191"/>
      <c r="T192" s="191"/>
      <c r="U192" s="191"/>
      <c r="V192" s="191"/>
      <c r="W192" s="191"/>
      <c r="X192" s="191"/>
      <c r="Y192" s="191"/>
      <c r="Z192" s="191"/>
      <c r="AA192" s="191"/>
      <c r="AB192" s="191"/>
      <c r="AC192" s="191"/>
      <c r="AD192" s="191"/>
      <c r="AE192" s="191"/>
      <c r="AF192" s="191"/>
      <c r="AG192" s="191"/>
      <c r="AH192" s="191"/>
      <c r="AI192" s="191"/>
      <c r="AJ192" s="191"/>
      <c r="AK192" s="191"/>
      <c r="AL192" s="191"/>
      <c r="AM192" s="191"/>
      <c r="AN192" s="1"/>
      <c r="AO192" s="1"/>
    </row>
    <row r="193" spans="1:45" s="110" customFormat="1" ht="15.75" x14ac:dyDescent="0.2">
      <c r="A193" s="108"/>
      <c r="B193" s="109"/>
      <c r="D193" s="147" t="s">
        <v>6</v>
      </c>
      <c r="E193" s="192" t="s">
        <v>16</v>
      </c>
      <c r="F193" s="192"/>
      <c r="G193" s="192"/>
      <c r="H193" s="192"/>
      <c r="I193" s="192"/>
      <c r="J193" s="192"/>
      <c r="K193" s="192"/>
      <c r="L193" s="192"/>
      <c r="M193" s="192"/>
      <c r="N193" s="192"/>
      <c r="O193" s="192"/>
      <c r="P193" s="192"/>
      <c r="Q193" s="192"/>
      <c r="R193" s="192"/>
      <c r="S193" s="192"/>
      <c r="T193" s="192"/>
      <c r="U193" s="192"/>
      <c r="V193" s="192"/>
      <c r="W193" s="109"/>
      <c r="X193" s="109"/>
      <c r="Y193" s="109"/>
      <c r="Z193" s="109"/>
      <c r="AA193" s="109"/>
      <c r="AB193" s="109"/>
      <c r="AC193" s="109"/>
      <c r="AD193" s="109"/>
      <c r="AE193" s="109"/>
      <c r="AF193" s="109"/>
      <c r="AG193" s="109"/>
      <c r="AH193" s="109"/>
      <c r="AI193" s="109"/>
      <c r="AJ193" s="109"/>
      <c r="AK193" s="109"/>
      <c r="AL193" s="109"/>
      <c r="AM193" s="109"/>
      <c r="AN193" s="109"/>
    </row>
    <row r="194" spans="1:45" x14ac:dyDescent="0.2">
      <c r="C194" s="111"/>
      <c r="D194" s="112"/>
      <c r="E194" s="113"/>
      <c r="F194" s="113"/>
      <c r="G194" s="113"/>
      <c r="H194" s="113"/>
      <c r="I194" s="113"/>
      <c r="J194" s="113"/>
      <c r="K194" s="113"/>
      <c r="L194" s="113"/>
      <c r="M194" s="113"/>
      <c r="N194" s="113"/>
      <c r="O194" s="113"/>
      <c r="P194" s="113"/>
      <c r="Q194" s="113"/>
      <c r="R194" s="113"/>
      <c r="S194" s="113"/>
      <c r="T194" s="113"/>
      <c r="U194" s="113"/>
      <c r="V194" s="113"/>
      <c r="W194" s="113"/>
      <c r="X194" s="113"/>
      <c r="Y194" s="113"/>
      <c r="Z194" s="113"/>
      <c r="AA194" s="113"/>
      <c r="AB194" s="113"/>
      <c r="AC194" s="113"/>
      <c r="AD194" s="113"/>
      <c r="AE194" s="113"/>
      <c r="AF194" s="113"/>
      <c r="AG194" s="113"/>
      <c r="AH194" s="113"/>
      <c r="AI194" s="113"/>
      <c r="AJ194" s="113"/>
      <c r="AL194" s="113"/>
      <c r="AM194" s="113"/>
      <c r="AN194" s="9"/>
      <c r="AO194" s="9"/>
      <c r="AP194" s="9"/>
      <c r="AQ194" s="9"/>
      <c r="AR194" s="9"/>
      <c r="AS194" s="9"/>
    </row>
    <row r="195" spans="1:45" x14ac:dyDescent="0.2">
      <c r="C195" s="114"/>
      <c r="D195" s="115" t="s">
        <v>7</v>
      </c>
      <c r="E195" s="43" t="s">
        <v>90</v>
      </c>
      <c r="F195" s="116"/>
      <c r="G195" s="116"/>
      <c r="H195" s="117"/>
      <c r="I195" s="118"/>
      <c r="J195" s="118"/>
      <c r="K195" s="107"/>
      <c r="N195" s="119"/>
      <c r="O195" s="119"/>
      <c r="P195" s="119"/>
      <c r="Q195" s="119"/>
      <c r="AI195" s="178"/>
      <c r="AJ195" s="17" t="s">
        <v>0</v>
      </c>
      <c r="AK195" s="17"/>
      <c r="AL195" s="178"/>
      <c r="AM195" s="17" t="s">
        <v>1</v>
      </c>
    </row>
    <row r="196" spans="1:45" x14ac:dyDescent="0.2">
      <c r="C196" s="111"/>
      <c r="D196" s="111"/>
      <c r="E196" s="112"/>
      <c r="F196" s="113"/>
      <c r="G196" s="113"/>
      <c r="H196" s="113"/>
      <c r="I196" s="113"/>
      <c r="J196" s="113"/>
      <c r="K196" s="113"/>
      <c r="L196" s="113"/>
      <c r="M196" s="113"/>
      <c r="N196" s="113"/>
      <c r="O196" s="113"/>
      <c r="P196" s="113"/>
      <c r="Q196" s="113"/>
      <c r="R196" s="113"/>
      <c r="S196" s="113"/>
      <c r="T196" s="113"/>
      <c r="U196" s="113"/>
      <c r="V196" s="113"/>
      <c r="W196" s="113"/>
      <c r="X196" s="113"/>
      <c r="Y196" s="113"/>
      <c r="Z196" s="113"/>
      <c r="AA196" s="113"/>
      <c r="AB196" s="113"/>
      <c r="AC196" s="113"/>
      <c r="AD196" s="113"/>
      <c r="AE196" s="113"/>
      <c r="AF196" s="113"/>
      <c r="AG196" s="113"/>
      <c r="AH196" s="113"/>
      <c r="AI196" s="113"/>
      <c r="AJ196" s="113"/>
      <c r="AL196" s="113"/>
      <c r="AM196" s="113"/>
      <c r="AN196" s="9"/>
      <c r="AO196" s="9"/>
      <c r="AP196" s="9"/>
      <c r="AQ196" s="9"/>
      <c r="AR196" s="9"/>
      <c r="AS196" s="9"/>
    </row>
    <row r="197" spans="1:45" x14ac:dyDescent="0.2">
      <c r="C197" s="114"/>
      <c r="D197" s="115" t="s">
        <v>8</v>
      </c>
      <c r="E197" s="120" t="s">
        <v>66</v>
      </c>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I197" s="178"/>
      <c r="AJ197" s="17" t="s">
        <v>0</v>
      </c>
      <c r="AK197" s="17"/>
      <c r="AL197" s="178"/>
      <c r="AM197" s="17" t="s">
        <v>1</v>
      </c>
    </row>
    <row r="198" spans="1:45" x14ac:dyDescent="0.2">
      <c r="C198" s="54"/>
      <c r="D198" s="54"/>
      <c r="E198" s="191" t="s">
        <v>48</v>
      </c>
      <c r="F198" s="191"/>
      <c r="G198" s="191"/>
      <c r="H198" s="191"/>
      <c r="I198" s="191"/>
      <c r="J198" s="191"/>
      <c r="K198" s="191"/>
      <c r="L198" s="191"/>
      <c r="M198" s="191"/>
      <c r="N198" s="191"/>
      <c r="O198" s="191"/>
      <c r="P198" s="191"/>
      <c r="Q198" s="191"/>
      <c r="R198" s="191"/>
      <c r="S198" s="191"/>
      <c r="T198" s="191"/>
      <c r="U198" s="191"/>
      <c r="V198" s="191"/>
      <c r="W198" s="191"/>
      <c r="X198" s="191"/>
      <c r="Y198" s="191"/>
      <c r="Z198" s="191"/>
      <c r="AA198" s="191"/>
      <c r="AB198" s="191"/>
      <c r="AC198" s="191"/>
      <c r="AD198" s="191"/>
      <c r="AE198" s="191"/>
      <c r="AF198" s="191"/>
      <c r="AG198" s="191"/>
      <c r="AH198" s="191"/>
      <c r="AI198" s="30"/>
      <c r="AJ198" s="17"/>
      <c r="AK198" s="17"/>
      <c r="AL198" s="30"/>
      <c r="AM198" s="17"/>
    </row>
    <row r="199" spans="1:45" x14ac:dyDescent="0.2">
      <c r="C199" s="54"/>
      <c r="D199" s="54"/>
      <c r="E199" s="191"/>
      <c r="F199" s="191"/>
      <c r="G199" s="191"/>
      <c r="H199" s="191"/>
      <c r="I199" s="191"/>
      <c r="J199" s="191"/>
      <c r="K199" s="191"/>
      <c r="L199" s="191"/>
      <c r="M199" s="191"/>
      <c r="N199" s="191"/>
      <c r="O199" s="191"/>
      <c r="P199" s="191"/>
      <c r="Q199" s="191"/>
      <c r="R199" s="191"/>
      <c r="S199" s="191"/>
      <c r="T199" s="191"/>
      <c r="U199" s="191"/>
      <c r="V199" s="191"/>
      <c r="W199" s="191"/>
      <c r="X199" s="191"/>
      <c r="Y199" s="191"/>
      <c r="Z199" s="191"/>
      <c r="AA199" s="191"/>
      <c r="AB199" s="191"/>
      <c r="AC199" s="191"/>
      <c r="AD199" s="191"/>
      <c r="AE199" s="191"/>
      <c r="AF199" s="191"/>
      <c r="AG199" s="191"/>
      <c r="AH199" s="191"/>
      <c r="AI199" s="30"/>
      <c r="AJ199" s="17"/>
      <c r="AK199" s="17"/>
      <c r="AL199" s="30"/>
      <c r="AM199" s="17"/>
    </row>
    <row r="200" spans="1:45" x14ac:dyDescent="0.2">
      <c r="C200" s="54"/>
      <c r="D200" s="54"/>
      <c r="E200" s="191"/>
      <c r="F200" s="191"/>
      <c r="G200" s="191"/>
      <c r="H200" s="191"/>
      <c r="I200" s="191"/>
      <c r="J200" s="191"/>
      <c r="K200" s="191"/>
      <c r="L200" s="191"/>
      <c r="M200" s="191"/>
      <c r="N200" s="191"/>
      <c r="O200" s="191"/>
      <c r="P200" s="191"/>
      <c r="Q200" s="191"/>
      <c r="R200" s="191"/>
      <c r="S200" s="191"/>
      <c r="T200" s="191"/>
      <c r="U200" s="191"/>
      <c r="V200" s="191"/>
      <c r="W200" s="191"/>
      <c r="X200" s="191"/>
      <c r="Y200" s="191"/>
      <c r="Z200" s="191"/>
      <c r="AA200" s="191"/>
      <c r="AB200" s="191"/>
      <c r="AC200" s="191"/>
      <c r="AD200" s="191"/>
      <c r="AE200" s="191"/>
      <c r="AF200" s="191"/>
      <c r="AG200" s="191"/>
      <c r="AH200" s="191"/>
      <c r="AI200" s="30"/>
      <c r="AJ200" s="17"/>
      <c r="AK200" s="17"/>
      <c r="AL200" s="30"/>
      <c r="AM200" s="17"/>
    </row>
    <row r="201" spans="1:45" x14ac:dyDescent="0.2">
      <c r="C201" s="54"/>
      <c r="D201" s="121"/>
      <c r="E201" s="191"/>
      <c r="F201" s="191"/>
      <c r="G201" s="191"/>
      <c r="H201" s="191"/>
      <c r="I201" s="191"/>
      <c r="J201" s="191"/>
      <c r="K201" s="191"/>
      <c r="L201" s="191"/>
      <c r="M201" s="191"/>
      <c r="N201" s="191"/>
      <c r="O201" s="191"/>
      <c r="P201" s="191"/>
      <c r="Q201" s="191"/>
      <c r="R201" s="191"/>
      <c r="S201" s="191"/>
      <c r="T201" s="191"/>
      <c r="U201" s="191"/>
      <c r="V201" s="191"/>
      <c r="W201" s="191"/>
      <c r="X201" s="191"/>
      <c r="Y201" s="191"/>
      <c r="Z201" s="191"/>
      <c r="AA201" s="191"/>
      <c r="AB201" s="191"/>
      <c r="AC201" s="191"/>
      <c r="AD201" s="191"/>
      <c r="AE201" s="191"/>
      <c r="AF201" s="191"/>
      <c r="AG201" s="191"/>
      <c r="AH201" s="191"/>
      <c r="AI201" s="30"/>
      <c r="AJ201" s="17"/>
      <c r="AK201" s="17"/>
      <c r="AL201" s="30"/>
      <c r="AM201" s="17"/>
    </row>
    <row r="202" spans="1:45" x14ac:dyDescent="0.2">
      <c r="C202" s="111"/>
      <c r="D202" s="111"/>
      <c r="E202" s="112"/>
      <c r="F202" s="113"/>
      <c r="G202" s="113"/>
      <c r="H202" s="113"/>
      <c r="I202" s="113"/>
      <c r="J202" s="113"/>
      <c r="K202" s="113"/>
      <c r="L202" s="113"/>
      <c r="M202" s="113"/>
      <c r="N202" s="113"/>
      <c r="O202" s="113"/>
      <c r="P202" s="113"/>
      <c r="Q202" s="113"/>
      <c r="R202" s="113"/>
      <c r="S202" s="113"/>
      <c r="T202" s="113"/>
      <c r="U202" s="113"/>
      <c r="V202" s="113"/>
      <c r="W202" s="113"/>
      <c r="X202" s="113"/>
      <c r="Y202" s="113"/>
      <c r="Z202" s="113"/>
      <c r="AA202" s="113"/>
      <c r="AB202" s="113"/>
      <c r="AC202" s="113"/>
      <c r="AD202" s="113"/>
      <c r="AE202" s="113"/>
      <c r="AF202" s="113"/>
      <c r="AG202" s="113"/>
      <c r="AH202" s="113"/>
      <c r="AI202" s="113"/>
      <c r="AJ202" s="113"/>
      <c r="AL202" s="113"/>
      <c r="AM202" s="113"/>
      <c r="AN202" s="9"/>
      <c r="AO202" s="9"/>
      <c r="AP202" s="9"/>
      <c r="AQ202" s="9"/>
      <c r="AR202" s="9"/>
      <c r="AS202" s="9"/>
    </row>
    <row r="203" spans="1:45" ht="13.5" customHeight="1" x14ac:dyDescent="0.2">
      <c r="C203" s="111"/>
      <c r="D203" s="115" t="s">
        <v>23</v>
      </c>
      <c r="E203" s="191" t="s">
        <v>113</v>
      </c>
      <c r="F203" s="191"/>
      <c r="G203" s="191"/>
      <c r="H203" s="191"/>
      <c r="I203" s="191"/>
      <c r="J203" s="191"/>
      <c r="K203" s="191"/>
      <c r="L203" s="191"/>
      <c r="M203" s="191"/>
      <c r="N203" s="191"/>
      <c r="O203" s="191"/>
      <c r="P203" s="191"/>
      <c r="Q203" s="191"/>
      <c r="R203" s="191"/>
      <c r="S203" s="191"/>
      <c r="T203" s="191"/>
      <c r="U203" s="191"/>
      <c r="V203" s="191"/>
      <c r="W203" s="191"/>
      <c r="X203" s="191"/>
      <c r="Y203" s="191"/>
      <c r="Z203" s="191"/>
      <c r="AA203" s="191"/>
      <c r="AB203" s="191"/>
      <c r="AC203" s="191"/>
      <c r="AD203" s="191"/>
      <c r="AE203" s="191"/>
      <c r="AF203" s="191"/>
      <c r="AG203" s="191"/>
      <c r="AH203" s="113"/>
      <c r="AI203" s="178"/>
      <c r="AJ203" s="17" t="s">
        <v>0</v>
      </c>
      <c r="AK203" s="17"/>
      <c r="AL203" s="178"/>
      <c r="AM203" s="17" t="s">
        <v>1</v>
      </c>
      <c r="AN203" s="9"/>
      <c r="AO203" s="9"/>
      <c r="AP203" s="9"/>
      <c r="AQ203" s="9"/>
      <c r="AR203" s="9"/>
      <c r="AS203" s="9"/>
    </row>
    <row r="204" spans="1:45" x14ac:dyDescent="0.2">
      <c r="C204" s="114"/>
      <c r="D204" s="121"/>
      <c r="E204" s="191"/>
      <c r="F204" s="191"/>
      <c r="G204" s="191"/>
      <c r="H204" s="191"/>
      <c r="I204" s="191"/>
      <c r="J204" s="191"/>
      <c r="K204" s="191"/>
      <c r="L204" s="191"/>
      <c r="M204" s="191"/>
      <c r="N204" s="191"/>
      <c r="O204" s="191"/>
      <c r="P204" s="191"/>
      <c r="Q204" s="191"/>
      <c r="R204" s="191"/>
      <c r="S204" s="191"/>
      <c r="T204" s="191"/>
      <c r="U204" s="191"/>
      <c r="V204" s="191"/>
      <c r="W204" s="191"/>
      <c r="X204" s="191"/>
      <c r="Y204" s="191"/>
      <c r="Z204" s="191"/>
      <c r="AA204" s="191"/>
      <c r="AB204" s="191"/>
      <c r="AC204" s="191"/>
      <c r="AD204" s="191"/>
      <c r="AE204" s="191"/>
      <c r="AF204" s="191"/>
      <c r="AG204" s="191"/>
    </row>
    <row r="205" spans="1:45" x14ac:dyDescent="0.2">
      <c r="C205" s="114"/>
      <c r="D205" s="121"/>
      <c r="E205" s="191"/>
      <c r="F205" s="191"/>
      <c r="G205" s="191"/>
      <c r="H205" s="191"/>
      <c r="I205" s="191"/>
      <c r="J205" s="191"/>
      <c r="K205" s="191"/>
      <c r="L205" s="191"/>
      <c r="M205" s="191"/>
      <c r="N205" s="191"/>
      <c r="O205" s="191"/>
      <c r="P205" s="191"/>
      <c r="Q205" s="191"/>
      <c r="R205" s="191"/>
      <c r="S205" s="191"/>
      <c r="T205" s="191"/>
      <c r="U205" s="191"/>
      <c r="V205" s="191"/>
      <c r="W205" s="191"/>
      <c r="X205" s="191"/>
      <c r="Y205" s="191"/>
      <c r="Z205" s="191"/>
      <c r="AA205" s="191"/>
      <c r="AB205" s="191"/>
      <c r="AC205" s="191"/>
      <c r="AD205" s="191"/>
      <c r="AE205" s="191"/>
      <c r="AF205" s="191"/>
      <c r="AG205" s="191"/>
    </row>
    <row r="206" spans="1:45" x14ac:dyDescent="0.2">
      <c r="C206" s="111"/>
      <c r="D206" s="111"/>
      <c r="E206" s="112"/>
      <c r="F206" s="113"/>
      <c r="G206" s="113"/>
      <c r="H206" s="113"/>
      <c r="I206" s="113"/>
      <c r="J206" s="113"/>
      <c r="K206" s="113"/>
      <c r="L206" s="113"/>
      <c r="M206" s="113"/>
      <c r="N206" s="113"/>
      <c r="O206" s="113"/>
      <c r="P206" s="113"/>
      <c r="Q206" s="113"/>
      <c r="R206" s="113"/>
      <c r="S206" s="113"/>
      <c r="T206" s="113"/>
      <c r="U206" s="113"/>
      <c r="V206" s="113"/>
      <c r="W206" s="113"/>
      <c r="X206" s="113"/>
      <c r="Y206" s="113"/>
      <c r="Z206" s="113"/>
      <c r="AA206" s="113"/>
      <c r="AB206" s="113"/>
      <c r="AC206" s="113"/>
      <c r="AD206" s="113"/>
      <c r="AE206" s="113"/>
      <c r="AF206" s="113"/>
      <c r="AG206" s="113"/>
      <c r="AH206" s="113"/>
      <c r="AI206" s="113"/>
      <c r="AJ206" s="113"/>
      <c r="AL206" s="113"/>
      <c r="AM206" s="113"/>
      <c r="AN206" s="9"/>
      <c r="AO206" s="9"/>
      <c r="AP206" s="9"/>
      <c r="AQ206" s="9"/>
      <c r="AR206" s="9"/>
      <c r="AS206" s="9"/>
    </row>
    <row r="207" spans="1:45" x14ac:dyDescent="0.2">
      <c r="C207" s="111"/>
      <c r="D207" s="115" t="s">
        <v>24</v>
      </c>
      <c r="E207" s="191" t="s">
        <v>91</v>
      </c>
      <c r="F207" s="191"/>
      <c r="G207" s="191"/>
      <c r="H207" s="191"/>
      <c r="I207" s="191"/>
      <c r="J207" s="191"/>
      <c r="K207" s="191"/>
      <c r="L207" s="191"/>
      <c r="M207" s="191"/>
      <c r="N207" s="191"/>
      <c r="O207" s="191"/>
      <c r="P207" s="191"/>
      <c r="Q207" s="191"/>
      <c r="R207" s="191"/>
      <c r="S207" s="191"/>
      <c r="T207" s="191"/>
      <c r="U207" s="191"/>
      <c r="V207" s="191"/>
      <c r="W207" s="191"/>
      <c r="X207" s="191"/>
      <c r="Y207" s="191"/>
      <c r="Z207" s="191"/>
      <c r="AA207" s="191"/>
      <c r="AB207" s="191"/>
      <c r="AC207" s="191"/>
      <c r="AD207" s="191"/>
      <c r="AE207" s="191"/>
      <c r="AF207" s="191"/>
      <c r="AG207" s="191"/>
      <c r="AH207" s="113"/>
      <c r="AI207" s="178"/>
      <c r="AJ207" s="17" t="s">
        <v>0</v>
      </c>
      <c r="AK207" s="17"/>
      <c r="AL207" s="178"/>
      <c r="AM207" s="17" t="s">
        <v>1</v>
      </c>
      <c r="AN207" s="9"/>
      <c r="AO207" s="9"/>
      <c r="AP207" s="9"/>
      <c r="AQ207" s="9"/>
      <c r="AR207" s="9"/>
      <c r="AS207" s="9"/>
    </row>
    <row r="208" spans="1:45" x14ac:dyDescent="0.2">
      <c r="C208" s="111"/>
      <c r="D208" s="114"/>
      <c r="E208" s="191"/>
      <c r="F208" s="191"/>
      <c r="G208" s="191"/>
      <c r="H208" s="191"/>
      <c r="I208" s="191"/>
      <c r="J208" s="191"/>
      <c r="K208" s="191"/>
      <c r="L208" s="191"/>
      <c r="M208" s="191"/>
      <c r="N208" s="191"/>
      <c r="O208" s="191"/>
      <c r="P208" s="191"/>
      <c r="Q208" s="191"/>
      <c r="R208" s="191"/>
      <c r="S208" s="191"/>
      <c r="T208" s="191"/>
      <c r="U208" s="191"/>
      <c r="V208" s="191"/>
      <c r="W208" s="191"/>
      <c r="X208" s="191"/>
      <c r="Y208" s="191"/>
      <c r="Z208" s="191"/>
      <c r="AA208" s="191"/>
      <c r="AB208" s="191"/>
      <c r="AC208" s="191"/>
      <c r="AD208" s="191"/>
      <c r="AE208" s="191"/>
      <c r="AF208" s="191"/>
      <c r="AG208" s="191"/>
      <c r="AH208" s="113"/>
      <c r="AI208" s="30"/>
      <c r="AJ208" s="17"/>
      <c r="AK208" s="17"/>
      <c r="AL208" s="30"/>
      <c r="AM208" s="17"/>
      <c r="AN208" s="9"/>
      <c r="AO208" s="9"/>
      <c r="AP208" s="9"/>
      <c r="AQ208" s="9"/>
      <c r="AR208" s="9"/>
      <c r="AS208" s="9"/>
    </row>
    <row r="209" spans="1:45" x14ac:dyDescent="0.2">
      <c r="C209" s="111"/>
      <c r="D209" s="114"/>
      <c r="E209" s="191"/>
      <c r="F209" s="191"/>
      <c r="G209" s="191"/>
      <c r="H209" s="191"/>
      <c r="I209" s="191"/>
      <c r="J209" s="191"/>
      <c r="K209" s="191"/>
      <c r="L209" s="191"/>
      <c r="M209" s="191"/>
      <c r="N209" s="191"/>
      <c r="O209" s="191"/>
      <c r="P209" s="191"/>
      <c r="Q209" s="191"/>
      <c r="R209" s="191"/>
      <c r="S209" s="191"/>
      <c r="T209" s="191"/>
      <c r="U209" s="191"/>
      <c r="V209" s="191"/>
      <c r="W209" s="191"/>
      <c r="X209" s="191"/>
      <c r="Y209" s="191"/>
      <c r="Z209" s="191"/>
      <c r="AA209" s="191"/>
      <c r="AB209" s="191"/>
      <c r="AC209" s="191"/>
      <c r="AD209" s="191"/>
      <c r="AE209" s="191"/>
      <c r="AF209" s="191"/>
      <c r="AG209" s="191"/>
      <c r="AH209" s="113"/>
      <c r="AI209" s="30"/>
      <c r="AJ209" s="17"/>
      <c r="AK209" s="17"/>
      <c r="AL209" s="30"/>
      <c r="AM209" s="17"/>
      <c r="AN209" s="9"/>
      <c r="AO209" s="9"/>
      <c r="AP209" s="9"/>
      <c r="AQ209" s="9"/>
      <c r="AR209" s="9"/>
      <c r="AS209" s="9"/>
    </row>
    <row r="210" spans="1:45" x14ac:dyDescent="0.2">
      <c r="C210" s="114"/>
      <c r="D210" s="121"/>
      <c r="E210" s="191"/>
      <c r="F210" s="191"/>
      <c r="G210" s="191"/>
      <c r="H210" s="191"/>
      <c r="I210" s="191"/>
      <c r="J210" s="191"/>
      <c r="K210" s="191"/>
      <c r="L210" s="191"/>
      <c r="M210" s="191"/>
      <c r="N210" s="191"/>
      <c r="O210" s="191"/>
      <c r="P210" s="191"/>
      <c r="Q210" s="191"/>
      <c r="R210" s="191"/>
      <c r="S210" s="191"/>
      <c r="T210" s="191"/>
      <c r="U210" s="191"/>
      <c r="V210" s="191"/>
      <c r="W210" s="191"/>
      <c r="X210" s="191"/>
      <c r="Y210" s="191"/>
      <c r="Z210" s="191"/>
      <c r="AA210" s="191"/>
      <c r="AB210" s="191"/>
      <c r="AC210" s="191"/>
      <c r="AD210" s="191"/>
      <c r="AE210" s="191"/>
      <c r="AF210" s="191"/>
      <c r="AG210" s="191"/>
      <c r="AH210" s="11"/>
    </row>
    <row r="211" spans="1:45" x14ac:dyDescent="0.2">
      <c r="C211" s="111"/>
      <c r="D211" s="111"/>
      <c r="E211" s="112"/>
      <c r="F211" s="113"/>
      <c r="G211" s="113"/>
      <c r="H211" s="113"/>
      <c r="I211" s="113"/>
      <c r="J211" s="113"/>
      <c r="K211" s="113"/>
      <c r="L211" s="113"/>
      <c r="M211" s="113"/>
      <c r="N211" s="113"/>
      <c r="O211" s="113"/>
      <c r="P211" s="113"/>
      <c r="Q211" s="113"/>
      <c r="R211" s="113"/>
      <c r="S211" s="113"/>
      <c r="T211" s="113"/>
      <c r="U211" s="113"/>
      <c r="V211" s="113"/>
      <c r="W211" s="113"/>
      <c r="X211" s="113"/>
      <c r="Y211" s="113"/>
      <c r="Z211" s="113"/>
      <c r="AA211" s="113"/>
      <c r="AB211" s="113"/>
      <c r="AC211" s="113"/>
      <c r="AD211" s="113"/>
      <c r="AE211" s="113"/>
      <c r="AF211" s="113"/>
      <c r="AG211" s="113"/>
      <c r="AH211" s="113"/>
      <c r="AI211" s="113"/>
      <c r="AJ211" s="113"/>
      <c r="AL211" s="113"/>
      <c r="AM211" s="113"/>
      <c r="AN211" s="9"/>
      <c r="AO211" s="9"/>
      <c r="AP211" s="9"/>
      <c r="AQ211" s="9"/>
      <c r="AR211" s="9"/>
      <c r="AS211" s="9"/>
    </row>
    <row r="212" spans="1:45" x14ac:dyDescent="0.2">
      <c r="C212" s="111"/>
      <c r="D212" s="115" t="s">
        <v>25</v>
      </c>
      <c r="E212" s="43" t="s">
        <v>92</v>
      </c>
      <c r="F212" s="116"/>
      <c r="G212" s="116"/>
      <c r="H212" s="116"/>
      <c r="I212" s="118"/>
      <c r="J212" s="118"/>
      <c r="K212" s="107"/>
      <c r="N212" s="122"/>
      <c r="R212" s="123"/>
      <c r="S212" s="123"/>
      <c r="T212" s="123"/>
      <c r="AH212" s="113"/>
      <c r="AI212" s="178"/>
      <c r="AJ212" s="17" t="s">
        <v>0</v>
      </c>
      <c r="AK212" s="17"/>
      <c r="AL212" s="178"/>
      <c r="AM212" s="17" t="s">
        <v>1</v>
      </c>
      <c r="AN212" s="9"/>
      <c r="AO212" s="9"/>
      <c r="AP212" s="9"/>
      <c r="AQ212" s="9"/>
      <c r="AR212" s="9"/>
      <c r="AS212" s="9"/>
    </row>
    <row r="213" spans="1:45" x14ac:dyDescent="0.2">
      <c r="C213" s="114"/>
      <c r="D213" s="110"/>
      <c r="E213" s="203" t="s">
        <v>26</v>
      </c>
      <c r="F213" s="203"/>
      <c r="G213" s="203"/>
      <c r="H213" s="203"/>
      <c r="I213" s="203"/>
      <c r="J213" s="203"/>
      <c r="K213" s="203"/>
      <c r="L213" s="203"/>
      <c r="M213" s="203"/>
      <c r="N213" s="203"/>
      <c r="O213" s="203"/>
      <c r="P213" s="203"/>
      <c r="Q213" s="203"/>
      <c r="R213" s="203"/>
      <c r="S213" s="203"/>
      <c r="T213" s="203"/>
      <c r="U213" s="203"/>
      <c r="V213" s="203"/>
      <c r="W213" s="203"/>
      <c r="X213" s="203"/>
      <c r="Y213" s="203"/>
      <c r="Z213" s="203"/>
      <c r="AA213" s="203"/>
      <c r="AB213" s="203"/>
      <c r="AC213" s="203"/>
      <c r="AD213" s="203"/>
      <c r="AE213" s="203"/>
      <c r="AF213" s="203"/>
      <c r="AG213" s="203"/>
      <c r="AH213" s="238"/>
      <c r="AI213" s="238"/>
      <c r="AJ213" s="238"/>
      <c r="AK213" s="238"/>
      <c r="AL213" s="238"/>
      <c r="AM213" s="238"/>
    </row>
    <row r="214" spans="1:45" s="2" customFormat="1" x14ac:dyDescent="0.2">
      <c r="A214" s="1"/>
      <c r="B214" s="1"/>
      <c r="C214" s="110"/>
      <c r="D214" s="33"/>
      <c r="E214" s="203"/>
      <c r="F214" s="203"/>
      <c r="G214" s="203"/>
      <c r="H214" s="203"/>
      <c r="I214" s="203"/>
      <c r="J214" s="203"/>
      <c r="K214" s="203"/>
      <c r="L214" s="203"/>
      <c r="M214" s="203"/>
      <c r="N214" s="203"/>
      <c r="O214" s="203"/>
      <c r="P214" s="203"/>
      <c r="Q214" s="203"/>
      <c r="R214" s="203"/>
      <c r="S214" s="203"/>
      <c r="T214" s="203"/>
      <c r="U214" s="203"/>
      <c r="V214" s="203"/>
      <c r="W214" s="203"/>
      <c r="X214" s="203"/>
      <c r="Y214" s="203"/>
      <c r="Z214" s="203"/>
      <c r="AA214" s="203"/>
      <c r="AB214" s="203"/>
      <c r="AC214" s="203"/>
      <c r="AD214" s="203"/>
      <c r="AE214" s="203"/>
      <c r="AF214" s="203"/>
      <c r="AG214" s="203"/>
      <c r="AH214" s="238"/>
      <c r="AI214" s="238"/>
      <c r="AJ214" s="238"/>
      <c r="AK214" s="238"/>
      <c r="AL214" s="238"/>
      <c r="AM214" s="238"/>
      <c r="AN214" s="1"/>
      <c r="AO214" s="1"/>
    </row>
    <row r="215" spans="1:45" s="2" customFormat="1" x14ac:dyDescent="0.2">
      <c r="A215" s="1"/>
      <c r="B215" s="1"/>
      <c r="C215" s="110"/>
      <c r="D215" s="33"/>
      <c r="E215" s="203"/>
      <c r="F215" s="203"/>
      <c r="G215" s="203"/>
      <c r="H215" s="203"/>
      <c r="I215" s="203"/>
      <c r="J215" s="203"/>
      <c r="K215" s="203"/>
      <c r="L215" s="203"/>
      <c r="M215" s="203"/>
      <c r="N215" s="203"/>
      <c r="O215" s="203"/>
      <c r="P215" s="203"/>
      <c r="Q215" s="203"/>
      <c r="R215" s="203"/>
      <c r="S215" s="203"/>
      <c r="T215" s="203"/>
      <c r="U215" s="203"/>
      <c r="V215" s="203"/>
      <c r="W215" s="203"/>
      <c r="X215" s="203"/>
      <c r="Y215" s="203"/>
      <c r="Z215" s="203"/>
      <c r="AA215" s="203"/>
      <c r="AB215" s="203"/>
      <c r="AC215" s="203"/>
      <c r="AD215" s="203"/>
      <c r="AE215" s="203"/>
      <c r="AF215" s="203"/>
      <c r="AG215" s="203"/>
      <c r="AH215" s="238"/>
      <c r="AI215" s="238"/>
      <c r="AJ215" s="238"/>
      <c r="AK215" s="238"/>
      <c r="AL215" s="238"/>
      <c r="AM215" s="238"/>
      <c r="AN215" s="1"/>
      <c r="AO215" s="1"/>
    </row>
    <row r="216" spans="1:45" s="2" customFormat="1" x14ac:dyDescent="0.2">
      <c r="A216" s="1"/>
      <c r="B216" s="1"/>
      <c r="C216" s="110"/>
      <c r="D216" s="33"/>
      <c r="E216" s="203"/>
      <c r="F216" s="203"/>
      <c r="G216" s="203"/>
      <c r="H216" s="203"/>
      <c r="I216" s="203"/>
      <c r="J216" s="203"/>
      <c r="K216" s="203"/>
      <c r="L216" s="203"/>
      <c r="M216" s="203"/>
      <c r="N216" s="203"/>
      <c r="O216" s="203"/>
      <c r="P216" s="203"/>
      <c r="Q216" s="203"/>
      <c r="R216" s="203"/>
      <c r="S216" s="203"/>
      <c r="T216" s="203"/>
      <c r="U216" s="203"/>
      <c r="V216" s="203"/>
      <c r="W216" s="203"/>
      <c r="X216" s="203"/>
      <c r="Y216" s="203"/>
      <c r="Z216" s="203"/>
      <c r="AA216" s="203"/>
      <c r="AB216" s="203"/>
      <c r="AC216" s="203"/>
      <c r="AD216" s="203"/>
      <c r="AE216" s="203"/>
      <c r="AF216" s="203"/>
      <c r="AG216" s="203"/>
      <c r="AH216" s="238"/>
      <c r="AI216" s="238"/>
      <c r="AJ216" s="238"/>
      <c r="AK216" s="238"/>
      <c r="AL216" s="238"/>
      <c r="AM216" s="238"/>
      <c r="AN216" s="1"/>
      <c r="AO216" s="1"/>
    </row>
    <row r="217" spans="1:45" s="125" customFormat="1" ht="15.75" x14ac:dyDescent="0.2">
      <c r="A217" s="124"/>
      <c r="B217" s="109"/>
      <c r="C217" s="109"/>
      <c r="D217" s="33"/>
      <c r="E217" s="33"/>
      <c r="F217" s="33"/>
      <c r="G217" s="33"/>
      <c r="H217" s="33"/>
      <c r="I217" s="33"/>
      <c r="J217" s="33"/>
      <c r="K217" s="33"/>
      <c r="L217" s="33"/>
      <c r="M217" s="33"/>
      <c r="N217" s="33"/>
      <c r="O217" s="33"/>
      <c r="P217" s="33"/>
      <c r="Q217" s="33"/>
      <c r="R217" s="33"/>
      <c r="S217" s="33"/>
      <c r="T217" s="33"/>
      <c r="U217" s="33"/>
      <c r="V217" s="33"/>
      <c r="W217" s="33"/>
      <c r="X217" s="33"/>
      <c r="Y217" s="33"/>
      <c r="Z217" s="33"/>
      <c r="AA217" s="33"/>
      <c r="AB217" s="33"/>
      <c r="AC217" s="33"/>
      <c r="AD217" s="33"/>
      <c r="AE217" s="33"/>
      <c r="AF217" s="33"/>
      <c r="AG217" s="33"/>
      <c r="AH217" s="242"/>
      <c r="AI217" s="242"/>
      <c r="AJ217" s="242"/>
      <c r="AK217" s="242"/>
      <c r="AL217" s="242"/>
      <c r="AM217" s="242"/>
      <c r="AQ217" s="126"/>
    </row>
    <row r="218" spans="1:45" x14ac:dyDescent="0.2">
      <c r="C218" s="54"/>
      <c r="D218" s="18"/>
      <c r="E218" s="116"/>
      <c r="F218" s="116"/>
      <c r="G218" s="116"/>
      <c r="H218" s="116"/>
      <c r="I218" s="118"/>
      <c r="J218" s="118"/>
      <c r="K218" s="107"/>
      <c r="N218" s="122"/>
      <c r="R218" s="123"/>
      <c r="S218" s="123"/>
      <c r="T218" s="123"/>
      <c r="AH218" s="238"/>
      <c r="AI218" s="243"/>
      <c r="AJ218" s="244"/>
      <c r="AK218" s="244"/>
      <c r="AL218" s="243"/>
      <c r="AM218" s="244"/>
    </row>
    <row r="219" spans="1:45" s="107" customFormat="1" x14ac:dyDescent="0.2">
      <c r="A219" s="190">
        <v>7</v>
      </c>
      <c r="B219" s="190"/>
      <c r="C219" s="158" t="s">
        <v>115</v>
      </c>
      <c r="D219" s="159"/>
      <c r="E219" s="159"/>
      <c r="F219" s="159"/>
      <c r="G219" s="159"/>
      <c r="H219" s="159"/>
      <c r="I219" s="159"/>
      <c r="J219" s="159"/>
      <c r="K219" s="159"/>
      <c r="L219" s="159"/>
      <c r="M219" s="159"/>
      <c r="N219" s="159"/>
      <c r="O219" s="159"/>
      <c r="P219" s="159"/>
      <c r="Q219" s="159"/>
      <c r="R219" s="159"/>
      <c r="S219" s="159"/>
      <c r="T219" s="159"/>
      <c r="U219" s="159"/>
      <c r="V219" s="159"/>
      <c r="W219" s="159"/>
      <c r="X219" s="159"/>
      <c r="Y219" s="159"/>
      <c r="Z219" s="159"/>
      <c r="AA219" s="159"/>
      <c r="AB219" s="159"/>
      <c r="AC219" s="159"/>
      <c r="AD219" s="159"/>
      <c r="AE219" s="159"/>
      <c r="AF219" s="159"/>
      <c r="AG219" s="159"/>
      <c r="AH219" s="159"/>
      <c r="AI219" s="36" t="e">
        <f>IF(AND(AI160="X",AI166="X",AI172="X",AI176="X",AI178="X",AI181="X",#REF!="X",AL195="X",AL197="X",AL203="X",AL207="X",AL212="X"),"X","")</f>
        <v>#DIV/0!</v>
      </c>
      <c r="AJ219" s="154" t="s">
        <v>0</v>
      </c>
      <c r="AK219" s="154"/>
      <c r="AL219" s="37" t="e">
        <f>IF(OR(AL160="X",AL166="X",AL172="X",AL176="X",AL178="X",AL181="X",#REF!="X",AI195="X",AI197="X",AI203="X",AI207="X",AI212="X"),"X","")</f>
        <v>#DIV/0!</v>
      </c>
      <c r="AM219" s="154" t="s">
        <v>1</v>
      </c>
      <c r="AN219" s="113"/>
    </row>
    <row r="220" spans="1:45" s="2" customFormat="1" x14ac:dyDescent="0.2">
      <c r="A220" s="1"/>
      <c r="B220" s="1"/>
      <c r="C220" s="158" t="s">
        <v>116</v>
      </c>
      <c r="D220" s="159"/>
      <c r="E220" s="159"/>
      <c r="F220" s="159"/>
      <c r="G220" s="159"/>
      <c r="H220" s="159"/>
      <c r="I220" s="159"/>
      <c r="J220" s="159"/>
      <c r="K220" s="159"/>
      <c r="L220" s="159"/>
      <c r="M220" s="159"/>
      <c r="N220" s="159"/>
      <c r="O220" s="159"/>
      <c r="P220" s="159"/>
      <c r="Q220" s="159"/>
      <c r="R220" s="159"/>
      <c r="S220" s="159"/>
      <c r="T220" s="159"/>
      <c r="U220" s="159"/>
      <c r="V220" s="159"/>
      <c r="W220" s="159"/>
      <c r="X220" s="159"/>
      <c r="Y220" s="159"/>
      <c r="Z220" s="159"/>
      <c r="AA220" s="159"/>
      <c r="AB220" s="159"/>
      <c r="AC220" s="159"/>
      <c r="AD220" s="159"/>
      <c r="AE220" s="159"/>
      <c r="AF220" s="159"/>
      <c r="AG220" s="159"/>
      <c r="AH220" s="159"/>
      <c r="AI220" s="149"/>
      <c r="AJ220" s="149"/>
      <c r="AK220" s="149"/>
      <c r="AL220" s="149"/>
      <c r="AM220" s="149"/>
      <c r="AN220" s="1"/>
      <c r="AO220" s="1"/>
    </row>
    <row r="221" spans="1:45" s="2" customFormat="1" x14ac:dyDescent="0.2">
      <c r="A221" s="1"/>
      <c r="B221" s="1"/>
      <c r="C221" s="158" t="s">
        <v>93</v>
      </c>
      <c r="D221" s="159"/>
      <c r="E221" s="159"/>
      <c r="F221" s="159"/>
      <c r="G221" s="159"/>
      <c r="H221" s="159"/>
      <c r="I221" s="159"/>
      <c r="J221" s="159"/>
      <c r="K221" s="159"/>
      <c r="L221" s="159"/>
      <c r="M221" s="159"/>
      <c r="N221" s="159"/>
      <c r="O221" s="159"/>
      <c r="P221" s="159"/>
      <c r="Q221" s="159"/>
      <c r="R221" s="159"/>
      <c r="S221" s="159"/>
      <c r="T221" s="159"/>
      <c r="U221" s="159"/>
      <c r="V221" s="159"/>
      <c r="W221" s="159"/>
      <c r="X221" s="159"/>
      <c r="Y221" s="159"/>
      <c r="Z221" s="159"/>
      <c r="AA221" s="159"/>
      <c r="AB221" s="159"/>
      <c r="AC221" s="159"/>
      <c r="AD221" s="159"/>
      <c r="AE221" s="159"/>
      <c r="AF221" s="159"/>
      <c r="AG221" s="159"/>
      <c r="AH221" s="159"/>
      <c r="AI221" s="149"/>
      <c r="AJ221" s="149"/>
      <c r="AK221" s="149"/>
      <c r="AL221" s="149"/>
      <c r="AM221" s="149"/>
      <c r="AN221" s="1"/>
      <c r="AO221" s="1"/>
    </row>
    <row r="222" spans="1:45" x14ac:dyDescent="0.2">
      <c r="C222" s="181"/>
      <c r="D222" s="27"/>
      <c r="E222" s="27"/>
      <c r="F222" s="27"/>
      <c r="G222" s="27"/>
      <c r="H222" s="27"/>
      <c r="I222" s="27"/>
      <c r="J222" s="27"/>
      <c r="K222" s="27"/>
      <c r="L222" s="27"/>
      <c r="M222" s="27"/>
      <c r="N222" s="27"/>
      <c r="O222" s="27"/>
      <c r="P222" s="27"/>
      <c r="Q222" s="27"/>
      <c r="R222" s="27"/>
      <c r="S222" s="27"/>
      <c r="T222" s="27"/>
      <c r="U222" s="27"/>
      <c r="V222" s="27"/>
      <c r="W222" s="27"/>
      <c r="X222" s="27"/>
      <c r="Y222" s="27"/>
      <c r="Z222" s="27"/>
      <c r="AA222" s="27"/>
      <c r="AB222" s="27"/>
      <c r="AC222" s="27"/>
      <c r="AD222" s="27"/>
      <c r="AE222" s="27"/>
      <c r="AF222" s="27"/>
      <c r="AG222" s="27"/>
      <c r="AH222" s="27"/>
    </row>
    <row r="223" spans="1:45" s="2" customForma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row>
    <row r="224" spans="1:45" s="145" customFormat="1" ht="15.75" x14ac:dyDescent="0.25">
      <c r="A224" s="188" t="s">
        <v>43</v>
      </c>
      <c r="B224" s="188"/>
      <c r="C224" s="188"/>
      <c r="D224" s="188"/>
      <c r="E224" s="188"/>
      <c r="F224" s="188"/>
      <c r="G224" s="188"/>
      <c r="H224" s="188"/>
      <c r="I224" s="188"/>
      <c r="J224" s="188"/>
      <c r="K224" s="188"/>
      <c r="L224" s="188"/>
      <c r="M224" s="188"/>
      <c r="N224" s="188"/>
      <c r="O224" s="188"/>
      <c r="P224" s="188"/>
      <c r="Q224" s="188"/>
      <c r="R224" s="188"/>
      <c r="S224" s="188"/>
      <c r="T224" s="188"/>
      <c r="U224" s="188"/>
      <c r="V224" s="188"/>
      <c r="W224" s="188"/>
      <c r="X224" s="188"/>
      <c r="Y224" s="188"/>
      <c r="Z224" s="188"/>
      <c r="AA224" s="188"/>
      <c r="AB224" s="188"/>
      <c r="AC224" s="188"/>
      <c r="AD224" s="188"/>
      <c r="AE224" s="188"/>
      <c r="AF224" s="188"/>
      <c r="AG224" s="188"/>
      <c r="AH224" s="188"/>
      <c r="AI224" s="188"/>
      <c r="AJ224" s="188"/>
      <c r="AK224" s="188"/>
      <c r="AL224" s="188"/>
      <c r="AM224" s="188"/>
      <c r="AN224" s="188"/>
    </row>
    <row r="225" spans="1:45" s="107" customFormat="1" x14ac:dyDescent="0.2">
      <c r="A225" s="32"/>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c r="AD225" s="27"/>
      <c r="AE225" s="27"/>
      <c r="AF225" s="27"/>
      <c r="AG225" s="27"/>
      <c r="AH225" s="113"/>
      <c r="AI225" s="30"/>
      <c r="AJ225" s="17"/>
      <c r="AK225" s="17"/>
      <c r="AL225" s="180"/>
      <c r="AM225" s="17"/>
      <c r="AN225" s="113"/>
    </row>
    <row r="226" spans="1:45" s="2" customFormat="1" ht="14.25" thickBo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row>
    <row r="227" spans="1:45" s="128" customFormat="1" ht="6" customHeight="1" x14ac:dyDescent="0.2">
      <c r="A227" s="160"/>
      <c r="B227" s="160"/>
      <c r="C227" s="160"/>
      <c r="D227" s="160"/>
      <c r="E227" s="160"/>
      <c r="F227" s="160"/>
      <c r="G227" s="160"/>
      <c r="H227" s="160"/>
      <c r="I227" s="160"/>
      <c r="J227" s="160"/>
      <c r="K227" s="160"/>
      <c r="L227" s="160"/>
      <c r="M227" s="160"/>
      <c r="N227" s="160"/>
      <c r="O227" s="160"/>
      <c r="P227" s="160"/>
      <c r="Q227" s="160"/>
      <c r="R227" s="160"/>
      <c r="S227" s="160"/>
      <c r="T227" s="160"/>
      <c r="U227" s="160"/>
      <c r="V227" s="160"/>
      <c r="W227" s="160"/>
      <c r="X227" s="160"/>
      <c r="Y227" s="160"/>
      <c r="Z227" s="160"/>
      <c r="AA227" s="160"/>
      <c r="AB227" s="160"/>
      <c r="AC227" s="160"/>
      <c r="AD227" s="160"/>
      <c r="AE227" s="160"/>
      <c r="AF227" s="160"/>
      <c r="AG227" s="160"/>
      <c r="AH227" s="160"/>
      <c r="AI227" s="160"/>
      <c r="AJ227" s="160"/>
      <c r="AK227" s="160"/>
      <c r="AL227" s="160"/>
      <c r="AM227" s="160"/>
      <c r="AN227" s="127"/>
    </row>
    <row r="228" spans="1:45" s="107" customFormat="1" ht="16.5" customHeight="1" x14ac:dyDescent="0.2">
      <c r="A228" s="190">
        <v>8</v>
      </c>
      <c r="B228" s="190"/>
      <c r="C228" s="161" t="s">
        <v>94</v>
      </c>
      <c r="D228" s="60"/>
      <c r="E228" s="60"/>
      <c r="F228" s="60"/>
      <c r="G228" s="60"/>
      <c r="H228" s="60"/>
      <c r="I228" s="60"/>
      <c r="J228" s="60"/>
      <c r="K228" s="60"/>
      <c r="L228" s="60"/>
      <c r="M228" s="60"/>
      <c r="N228" s="60"/>
      <c r="O228" s="60"/>
      <c r="P228" s="60"/>
      <c r="Q228" s="60"/>
      <c r="R228" s="60"/>
      <c r="S228" s="60"/>
      <c r="T228" s="60"/>
      <c r="U228" s="60"/>
      <c r="V228" s="60"/>
      <c r="W228" s="60"/>
      <c r="X228" s="60"/>
      <c r="Y228" s="60"/>
      <c r="Z228" s="60"/>
      <c r="AA228" s="60"/>
      <c r="AB228" s="60"/>
      <c r="AC228" s="60"/>
      <c r="AD228" s="60"/>
      <c r="AE228" s="60"/>
      <c r="AF228" s="60"/>
      <c r="AG228" s="60"/>
      <c r="AH228" s="162"/>
      <c r="AI228" s="36" t="e">
        <f>IF(AND(AI73="X",AI110="X",AI219="X"),"X","")</f>
        <v>#DIV/0!</v>
      </c>
      <c r="AJ228" s="129" t="s">
        <v>0</v>
      </c>
      <c r="AK228" s="129"/>
      <c r="AL228" s="37" t="e">
        <f>IF(OR(AL73="X",AL110="X",AL219="X"),"X","")</f>
        <v>#DIV/0!</v>
      </c>
      <c r="AM228" s="61" t="s">
        <v>1</v>
      </c>
      <c r="AN228" s="130"/>
    </row>
    <row r="229" spans="1:45" s="107" customFormat="1" x14ac:dyDescent="0.2">
      <c r="A229" s="165"/>
      <c r="B229" s="165"/>
      <c r="C229" s="161" t="s">
        <v>95</v>
      </c>
      <c r="D229" s="60"/>
      <c r="E229" s="60"/>
      <c r="F229" s="60"/>
      <c r="G229" s="60"/>
      <c r="H229" s="60"/>
      <c r="I229" s="60"/>
      <c r="J229" s="60"/>
      <c r="K229" s="60"/>
      <c r="L229" s="60"/>
      <c r="M229" s="60"/>
      <c r="N229" s="60"/>
      <c r="O229" s="60"/>
      <c r="P229" s="60"/>
      <c r="Q229" s="60"/>
      <c r="R229" s="60"/>
      <c r="S229" s="60"/>
      <c r="T229" s="60"/>
      <c r="U229" s="60"/>
      <c r="V229" s="60"/>
      <c r="W229" s="60"/>
      <c r="X229" s="60"/>
      <c r="Y229" s="60"/>
      <c r="Z229" s="60"/>
      <c r="AA229" s="60"/>
      <c r="AB229" s="60"/>
      <c r="AC229" s="60"/>
      <c r="AD229" s="60"/>
      <c r="AE229" s="60"/>
      <c r="AF229" s="60"/>
      <c r="AG229" s="60"/>
      <c r="AH229" s="162"/>
      <c r="AI229" s="166"/>
      <c r="AJ229" s="61"/>
      <c r="AK229" s="61"/>
      <c r="AL229" s="167"/>
      <c r="AM229" s="61"/>
      <c r="AN229" s="130"/>
    </row>
    <row r="230" spans="1:45" s="132" customFormat="1" ht="6" customHeight="1" thickBot="1" x14ac:dyDescent="0.25">
      <c r="A230" s="177"/>
      <c r="B230" s="168"/>
      <c r="C230" s="163"/>
      <c r="D230" s="163"/>
      <c r="E230" s="163"/>
      <c r="F230" s="163"/>
      <c r="G230" s="163"/>
      <c r="H230" s="163"/>
      <c r="I230" s="163"/>
      <c r="J230" s="163"/>
      <c r="K230" s="163"/>
      <c r="L230" s="163"/>
      <c r="M230" s="163"/>
      <c r="N230" s="163"/>
      <c r="O230" s="163"/>
      <c r="P230" s="163"/>
      <c r="Q230" s="163"/>
      <c r="R230" s="163"/>
      <c r="S230" s="163"/>
      <c r="T230" s="163"/>
      <c r="U230" s="163"/>
      <c r="V230" s="163"/>
      <c r="W230" s="163"/>
      <c r="X230" s="163"/>
      <c r="Y230" s="163"/>
      <c r="Z230" s="163"/>
      <c r="AA230" s="163"/>
      <c r="AB230" s="163"/>
      <c r="AC230" s="163"/>
      <c r="AD230" s="163"/>
      <c r="AE230" s="163"/>
      <c r="AF230" s="163"/>
      <c r="AG230" s="163"/>
      <c r="AH230" s="164"/>
      <c r="AI230" s="169"/>
      <c r="AJ230" s="170"/>
      <c r="AK230" s="170"/>
      <c r="AL230" s="171"/>
      <c r="AM230" s="170"/>
      <c r="AN230" s="131"/>
    </row>
    <row r="231" spans="1:45" s="107" customFormat="1" x14ac:dyDescent="0.2">
      <c r="A231" s="32"/>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c r="AD231" s="27"/>
      <c r="AE231" s="27"/>
      <c r="AF231" s="27"/>
      <c r="AG231" s="27"/>
      <c r="AH231" s="113"/>
      <c r="AI231" s="30"/>
      <c r="AJ231" s="17"/>
      <c r="AK231" s="17"/>
      <c r="AL231" s="180"/>
      <c r="AM231" s="17"/>
      <c r="AN231" s="113"/>
    </row>
    <row r="232" spans="1:45" s="107" customFormat="1" x14ac:dyDescent="0.2">
      <c r="A232" s="32"/>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c r="AD232" s="27"/>
      <c r="AE232" s="27"/>
      <c r="AF232" s="27"/>
      <c r="AG232" s="27"/>
      <c r="AH232" s="113"/>
      <c r="AI232" s="30"/>
      <c r="AJ232" s="17"/>
      <c r="AK232" s="17"/>
      <c r="AL232" s="180"/>
      <c r="AM232" s="17"/>
      <c r="AN232" s="113"/>
    </row>
    <row r="233" spans="1:45" s="107" customFormat="1" x14ac:dyDescent="0.2">
      <c r="A233" s="32"/>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c r="AA233" s="27"/>
      <c r="AB233" s="27"/>
      <c r="AC233" s="27"/>
      <c r="AD233" s="27"/>
      <c r="AE233" s="27"/>
      <c r="AF233" s="27"/>
      <c r="AG233" s="27"/>
      <c r="AH233" s="113"/>
      <c r="AI233" s="30"/>
      <c r="AJ233" s="17"/>
      <c r="AK233" s="17"/>
      <c r="AL233" s="180"/>
      <c r="AM233" s="17"/>
      <c r="AN233" s="113"/>
    </row>
    <row r="234" spans="1:45" x14ac:dyDescent="0.2">
      <c r="C234" s="80"/>
      <c r="D234" s="27"/>
      <c r="E234" s="27"/>
      <c r="F234" s="27"/>
      <c r="G234" s="27"/>
      <c r="H234" s="27"/>
      <c r="I234" s="27"/>
      <c r="J234" s="27"/>
      <c r="K234" s="27"/>
      <c r="L234" s="27"/>
      <c r="M234" s="27"/>
      <c r="N234" s="27"/>
      <c r="O234" s="27"/>
      <c r="P234" s="27"/>
      <c r="Q234" s="27"/>
      <c r="R234" s="27"/>
      <c r="S234" s="27"/>
      <c r="T234" s="27"/>
      <c r="U234" s="27"/>
      <c r="V234" s="27"/>
      <c r="W234" s="27"/>
      <c r="X234" s="27"/>
      <c r="Y234" s="27"/>
      <c r="Z234" s="27"/>
      <c r="AA234" s="27"/>
      <c r="AB234" s="27"/>
      <c r="AC234" s="27"/>
      <c r="AD234" s="27"/>
      <c r="AE234" s="27"/>
      <c r="AF234" s="27"/>
      <c r="AG234" s="27"/>
      <c r="AH234" s="27"/>
    </row>
    <row r="235" spans="1:45" ht="6" customHeight="1" x14ac:dyDescent="0.2"/>
    <row r="236" spans="1:45" x14ac:dyDescent="0.2">
      <c r="AE236" s="17"/>
      <c r="AF236" s="1" t="s">
        <v>39</v>
      </c>
    </row>
    <row r="237" spans="1:45" x14ac:dyDescent="0.2"/>
    <row r="238" spans="1:45" s="145" customFormat="1" ht="15.75" x14ac:dyDescent="0.25">
      <c r="A238" s="188" t="s">
        <v>42</v>
      </c>
      <c r="B238" s="188"/>
      <c r="C238" s="188"/>
      <c r="D238" s="188"/>
      <c r="E238" s="188"/>
      <c r="F238" s="188"/>
      <c r="G238" s="188"/>
      <c r="H238" s="188"/>
      <c r="I238" s="188"/>
      <c r="J238" s="188"/>
      <c r="K238" s="188"/>
      <c r="L238" s="188"/>
      <c r="M238" s="188"/>
      <c r="N238" s="188"/>
      <c r="O238" s="188"/>
      <c r="P238" s="188"/>
      <c r="Q238" s="188"/>
      <c r="R238" s="188"/>
      <c r="S238" s="188"/>
      <c r="T238" s="188"/>
      <c r="U238" s="188"/>
      <c r="V238" s="188"/>
      <c r="W238" s="188"/>
      <c r="X238" s="188"/>
      <c r="Y238" s="188"/>
      <c r="Z238" s="188"/>
      <c r="AA238" s="188"/>
      <c r="AB238" s="188"/>
      <c r="AC238" s="188"/>
      <c r="AD238" s="188"/>
      <c r="AE238" s="188"/>
      <c r="AF238" s="188"/>
      <c r="AG238" s="188"/>
      <c r="AH238" s="188"/>
      <c r="AI238" s="188"/>
      <c r="AJ238" s="188"/>
      <c r="AK238" s="188"/>
      <c r="AL238" s="188"/>
      <c r="AM238" s="188"/>
      <c r="AN238" s="188"/>
    </row>
    <row r="239" spans="1:45" s="2" customForma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row>
    <row r="240" spans="1:45" x14ac:dyDescent="0.2">
      <c r="A240" s="190">
        <v>9</v>
      </c>
      <c r="B240" s="190"/>
      <c r="C240" s="203" t="s">
        <v>88</v>
      </c>
      <c r="D240" s="203"/>
      <c r="E240" s="203"/>
      <c r="F240" s="203"/>
      <c r="G240" s="203"/>
      <c r="H240" s="203"/>
      <c r="I240" s="203"/>
      <c r="J240" s="203"/>
      <c r="K240" s="203"/>
      <c r="L240" s="203"/>
      <c r="M240" s="203"/>
      <c r="N240" s="203"/>
      <c r="O240" s="203"/>
      <c r="P240" s="203"/>
      <c r="Q240" s="203"/>
      <c r="R240" s="203"/>
      <c r="S240" s="203"/>
      <c r="T240" s="203"/>
      <c r="U240" s="203"/>
      <c r="V240" s="203"/>
      <c r="W240" s="203"/>
      <c r="X240" s="203"/>
      <c r="Y240" s="203"/>
      <c r="Z240" s="203"/>
      <c r="AA240" s="203"/>
      <c r="AB240" s="203"/>
      <c r="AC240" s="203"/>
      <c r="AD240" s="203"/>
      <c r="AE240" s="203"/>
      <c r="AF240" s="203"/>
      <c r="AG240" s="203"/>
      <c r="AH240" s="203"/>
      <c r="AI240" s="203"/>
      <c r="AJ240" s="203"/>
      <c r="AK240" s="203"/>
      <c r="AL240" s="203"/>
      <c r="AM240" s="203"/>
      <c r="AN240" s="9"/>
      <c r="AO240" s="9"/>
      <c r="AP240" s="9"/>
      <c r="AQ240" s="9"/>
      <c r="AR240" s="9"/>
      <c r="AS240" s="9"/>
    </row>
    <row r="241" spans="1:45" x14ac:dyDescent="0.2">
      <c r="A241" s="38"/>
      <c r="B241" s="38"/>
      <c r="C241" s="203"/>
      <c r="D241" s="203"/>
      <c r="E241" s="203"/>
      <c r="F241" s="203"/>
      <c r="G241" s="203"/>
      <c r="H241" s="203"/>
      <c r="I241" s="203"/>
      <c r="J241" s="203"/>
      <c r="K241" s="203"/>
      <c r="L241" s="203"/>
      <c r="M241" s="203"/>
      <c r="N241" s="203"/>
      <c r="O241" s="203"/>
      <c r="P241" s="203"/>
      <c r="Q241" s="203"/>
      <c r="R241" s="203"/>
      <c r="S241" s="203"/>
      <c r="T241" s="203"/>
      <c r="U241" s="203"/>
      <c r="V241" s="203"/>
      <c r="W241" s="203"/>
      <c r="X241" s="203"/>
      <c r="Y241" s="203"/>
      <c r="Z241" s="203"/>
      <c r="AA241" s="203"/>
      <c r="AB241" s="203"/>
      <c r="AC241" s="203"/>
      <c r="AD241" s="203"/>
      <c r="AE241" s="203"/>
      <c r="AF241" s="203"/>
      <c r="AG241" s="203"/>
      <c r="AH241" s="203"/>
      <c r="AI241" s="203"/>
      <c r="AJ241" s="203"/>
      <c r="AK241" s="203"/>
      <c r="AL241" s="203"/>
      <c r="AM241" s="203"/>
      <c r="AN241" s="9"/>
      <c r="AO241" s="9"/>
      <c r="AP241" s="9"/>
      <c r="AQ241" s="9"/>
      <c r="AR241" s="9"/>
      <c r="AS241" s="9"/>
    </row>
    <row r="242" spans="1:45" x14ac:dyDescent="0.2">
      <c r="A242" s="38"/>
      <c r="B242" s="38"/>
      <c r="C242" s="203"/>
      <c r="D242" s="203"/>
      <c r="E242" s="203"/>
      <c r="F242" s="203"/>
      <c r="G242" s="203"/>
      <c r="H242" s="203"/>
      <c r="I242" s="203"/>
      <c r="J242" s="203"/>
      <c r="K242" s="203"/>
      <c r="L242" s="203"/>
      <c r="M242" s="203"/>
      <c r="N242" s="203"/>
      <c r="O242" s="203"/>
      <c r="P242" s="203"/>
      <c r="Q242" s="203"/>
      <c r="R242" s="203"/>
      <c r="S242" s="203"/>
      <c r="T242" s="203"/>
      <c r="U242" s="203"/>
      <c r="V242" s="203"/>
      <c r="W242" s="203"/>
      <c r="X242" s="203"/>
      <c r="Y242" s="203"/>
      <c r="Z242" s="203"/>
      <c r="AA242" s="203"/>
      <c r="AB242" s="203"/>
      <c r="AC242" s="203"/>
      <c r="AD242" s="203"/>
      <c r="AE242" s="203"/>
      <c r="AF242" s="203"/>
      <c r="AG242" s="203"/>
      <c r="AH242" s="203"/>
      <c r="AI242" s="203"/>
      <c r="AJ242" s="203"/>
      <c r="AK242" s="203"/>
      <c r="AL242" s="203"/>
      <c r="AM242" s="203"/>
      <c r="AN242" s="9"/>
      <c r="AO242" s="9"/>
      <c r="AP242" s="9"/>
      <c r="AQ242" s="9"/>
      <c r="AR242" s="9"/>
      <c r="AS242" s="9"/>
    </row>
    <row r="243" spans="1:45" x14ac:dyDescent="0.2">
      <c r="A243" s="38"/>
      <c r="B243" s="38"/>
      <c r="C243" s="203"/>
      <c r="D243" s="203"/>
      <c r="E243" s="203"/>
      <c r="F243" s="203"/>
      <c r="G243" s="203"/>
      <c r="H243" s="203"/>
      <c r="I243" s="203"/>
      <c r="J243" s="203"/>
      <c r="K243" s="203"/>
      <c r="L243" s="203"/>
      <c r="M243" s="203"/>
      <c r="N243" s="203"/>
      <c r="O243" s="203"/>
      <c r="P243" s="203"/>
      <c r="Q243" s="203"/>
      <c r="R243" s="203"/>
      <c r="S243" s="203"/>
      <c r="T243" s="203"/>
      <c r="U243" s="203"/>
      <c r="V243" s="203"/>
      <c r="W243" s="203"/>
      <c r="X243" s="203"/>
      <c r="Y243" s="203"/>
      <c r="Z243" s="203"/>
      <c r="AA243" s="203"/>
      <c r="AB243" s="203"/>
      <c r="AC243" s="203"/>
      <c r="AD243" s="203"/>
      <c r="AE243" s="203"/>
      <c r="AF243" s="203"/>
      <c r="AG243" s="203"/>
      <c r="AH243" s="203"/>
      <c r="AI243" s="203"/>
      <c r="AJ243" s="203"/>
      <c r="AK243" s="203"/>
      <c r="AL243" s="203"/>
      <c r="AM243" s="203"/>
      <c r="AN243" s="9"/>
      <c r="AO243" s="9"/>
      <c r="AP243" s="9"/>
      <c r="AQ243" s="9"/>
      <c r="AR243" s="9"/>
      <c r="AS243" s="9"/>
    </row>
    <row r="244" spans="1:45" x14ac:dyDescent="0.2">
      <c r="C244" s="203"/>
      <c r="D244" s="203"/>
      <c r="E244" s="203"/>
      <c r="F244" s="203"/>
      <c r="G244" s="203"/>
      <c r="H244" s="203"/>
      <c r="I244" s="203"/>
      <c r="J244" s="203"/>
      <c r="K244" s="203"/>
      <c r="L244" s="203"/>
      <c r="M244" s="203"/>
      <c r="N244" s="203"/>
      <c r="O244" s="203"/>
      <c r="P244" s="203"/>
      <c r="Q244" s="203"/>
      <c r="R244" s="203"/>
      <c r="S244" s="203"/>
      <c r="T244" s="203"/>
      <c r="U244" s="203"/>
      <c r="V244" s="203"/>
      <c r="W244" s="203"/>
      <c r="X244" s="203"/>
      <c r="Y244" s="203"/>
      <c r="Z244" s="203"/>
      <c r="AA244" s="203"/>
      <c r="AB244" s="203"/>
      <c r="AC244" s="203"/>
      <c r="AD244" s="203"/>
      <c r="AE244" s="203"/>
      <c r="AF244" s="203"/>
      <c r="AG244" s="203"/>
      <c r="AH244" s="203"/>
      <c r="AI244" s="203"/>
      <c r="AJ244" s="203"/>
      <c r="AK244" s="203"/>
      <c r="AL244" s="203"/>
      <c r="AM244" s="203"/>
      <c r="AN244" s="9"/>
      <c r="AO244" s="9"/>
      <c r="AP244" s="9"/>
      <c r="AQ244" s="9"/>
      <c r="AR244" s="9"/>
      <c r="AS244" s="9"/>
    </row>
    <row r="245" spans="1:45" x14ac:dyDescent="0.2">
      <c r="D245" s="147" t="s">
        <v>6</v>
      </c>
      <c r="E245" s="15" t="s">
        <v>96</v>
      </c>
      <c r="U245" s="9"/>
      <c r="V245" s="9"/>
      <c r="W245" s="9"/>
      <c r="X245" s="9"/>
      <c r="Y245" s="9"/>
      <c r="Z245" s="9"/>
      <c r="AA245" s="9"/>
      <c r="AB245" s="9"/>
      <c r="AC245" s="9"/>
      <c r="AD245" s="9"/>
      <c r="AE245" s="9"/>
      <c r="AF245" s="9"/>
      <c r="AH245" s="9"/>
      <c r="AI245" s="178"/>
      <c r="AJ245" s="17" t="s">
        <v>0</v>
      </c>
      <c r="AK245" s="17"/>
      <c r="AL245" s="178"/>
      <c r="AM245" s="20" t="s">
        <v>1</v>
      </c>
      <c r="AN245" s="9"/>
      <c r="AO245" s="9"/>
      <c r="AP245" s="9"/>
      <c r="AQ245" s="9"/>
      <c r="AR245" s="9"/>
      <c r="AS245" s="9"/>
    </row>
    <row r="246" spans="1:45" x14ac:dyDescent="0.2">
      <c r="E246" s="15" t="s">
        <v>97</v>
      </c>
    </row>
    <row r="247" spans="1:45" x14ac:dyDescent="0.2">
      <c r="D247" s="14"/>
      <c r="E247" s="113"/>
      <c r="F247" s="113"/>
      <c r="G247" s="113"/>
      <c r="H247" s="113"/>
      <c r="I247" s="113"/>
      <c r="J247" s="113"/>
      <c r="K247" s="113"/>
      <c r="L247" s="113"/>
      <c r="M247" s="113"/>
      <c r="N247" s="113"/>
      <c r="O247" s="113"/>
      <c r="P247" s="113"/>
      <c r="Q247" s="113"/>
      <c r="R247" s="113"/>
      <c r="S247" s="113"/>
      <c r="T247" s="113"/>
      <c r="U247" s="113"/>
      <c r="V247" s="113"/>
      <c r="W247" s="113"/>
      <c r="X247" s="113"/>
      <c r="Y247" s="113"/>
      <c r="Z247" s="113"/>
      <c r="AA247" s="113"/>
      <c r="AB247" s="113"/>
      <c r="AC247" s="113"/>
      <c r="AD247" s="113"/>
      <c r="AE247" s="113"/>
      <c r="AF247" s="113"/>
      <c r="AG247" s="113"/>
      <c r="AH247" s="113"/>
      <c r="AI247" s="113"/>
      <c r="AJ247" s="113"/>
      <c r="AL247" s="113"/>
      <c r="AM247" s="113"/>
      <c r="AN247" s="9"/>
      <c r="AO247" s="9"/>
      <c r="AP247" s="9"/>
      <c r="AQ247" s="9"/>
      <c r="AR247" s="9"/>
      <c r="AS247" s="9"/>
    </row>
    <row r="248" spans="1:45" x14ac:dyDescent="0.2">
      <c r="D248" s="147" t="s">
        <v>6</v>
      </c>
      <c r="E248" s="15" t="s">
        <v>98</v>
      </c>
      <c r="U248" s="9"/>
      <c r="V248" s="9"/>
      <c r="W248" s="9"/>
      <c r="X248" s="9"/>
      <c r="Y248" s="9"/>
      <c r="Z248" s="9"/>
      <c r="AA248" s="9"/>
      <c r="AB248" s="9"/>
      <c r="AC248" s="9"/>
      <c r="AD248" s="9"/>
      <c r="AE248" s="9"/>
      <c r="AF248" s="9"/>
      <c r="AH248" s="9"/>
      <c r="AI248" s="178"/>
      <c r="AJ248" s="17" t="s">
        <v>0</v>
      </c>
      <c r="AK248" s="17"/>
      <c r="AL248" s="178"/>
      <c r="AM248" s="20" t="s">
        <v>1</v>
      </c>
      <c r="AN248" s="9"/>
      <c r="AO248" s="9"/>
      <c r="AP248" s="9"/>
      <c r="AQ248" s="9"/>
      <c r="AR248" s="9"/>
      <c r="AS248" s="9"/>
    </row>
    <row r="249" spans="1:45" x14ac:dyDescent="0.2">
      <c r="E249" s="15" t="s">
        <v>97</v>
      </c>
    </row>
    <row r="250" spans="1:45" x14ac:dyDescent="0.2">
      <c r="D250" s="14"/>
      <c r="E250" s="113"/>
      <c r="F250" s="113"/>
      <c r="G250" s="113"/>
      <c r="H250" s="113"/>
      <c r="I250" s="113"/>
      <c r="J250" s="113"/>
      <c r="K250" s="113"/>
      <c r="L250" s="113"/>
      <c r="M250" s="113"/>
      <c r="N250" s="113"/>
      <c r="O250" s="113"/>
      <c r="P250" s="113"/>
      <c r="Q250" s="113"/>
      <c r="R250" s="113"/>
      <c r="S250" s="113"/>
      <c r="T250" s="113"/>
      <c r="U250" s="113"/>
      <c r="V250" s="113"/>
      <c r="W250" s="113"/>
      <c r="X250" s="113"/>
      <c r="Y250" s="113"/>
      <c r="Z250" s="113"/>
      <c r="AA250" s="113"/>
      <c r="AB250" s="113"/>
      <c r="AC250" s="113"/>
      <c r="AD250" s="113"/>
      <c r="AE250" s="113"/>
      <c r="AF250" s="113"/>
      <c r="AG250" s="113"/>
      <c r="AH250" s="113"/>
      <c r="AI250" s="113"/>
      <c r="AJ250" s="113"/>
      <c r="AL250" s="113"/>
      <c r="AM250" s="113"/>
      <c r="AN250" s="9"/>
      <c r="AO250" s="9"/>
      <c r="AP250" s="9"/>
      <c r="AQ250" s="9"/>
      <c r="AR250" s="9"/>
      <c r="AS250" s="9"/>
    </row>
    <row r="251" spans="1:45" x14ac:dyDescent="0.2">
      <c r="D251" s="147" t="s">
        <v>6</v>
      </c>
      <c r="E251" s="15" t="s">
        <v>99</v>
      </c>
      <c r="U251" s="9"/>
      <c r="V251" s="9"/>
      <c r="W251" s="9"/>
      <c r="X251" s="9"/>
      <c r="Y251" s="9"/>
      <c r="Z251" s="9"/>
      <c r="AA251" s="9"/>
      <c r="AB251" s="9"/>
      <c r="AC251" s="9"/>
      <c r="AD251" s="9"/>
      <c r="AE251" s="9"/>
      <c r="AF251" s="9"/>
      <c r="AH251" s="9"/>
      <c r="AI251" s="178"/>
      <c r="AJ251" s="17" t="s">
        <v>0</v>
      </c>
      <c r="AK251" s="17"/>
      <c r="AL251" s="178"/>
      <c r="AM251" s="20" t="s">
        <v>1</v>
      </c>
      <c r="AN251" s="9"/>
      <c r="AO251" s="9"/>
      <c r="AP251" s="9"/>
      <c r="AQ251" s="9"/>
      <c r="AR251" s="9"/>
      <c r="AS251" s="9"/>
    </row>
    <row r="252" spans="1:45" x14ac:dyDescent="0.2">
      <c r="E252" s="15" t="s">
        <v>97</v>
      </c>
    </row>
    <row r="253" spans="1:45" x14ac:dyDescent="0.2">
      <c r="D253" s="14"/>
      <c r="E253" s="200" t="s">
        <v>67</v>
      </c>
      <c r="F253" s="200"/>
      <c r="G253" s="200"/>
      <c r="H253" s="200"/>
      <c r="I253" s="200"/>
      <c r="J253" s="200"/>
      <c r="K253" s="200"/>
      <c r="L253" s="200"/>
      <c r="M253" s="200"/>
      <c r="N253" s="200"/>
      <c r="O253" s="200"/>
      <c r="P253" s="200"/>
      <c r="Q253" s="200"/>
      <c r="R253" s="200"/>
      <c r="S253" s="200"/>
      <c r="T253" s="200"/>
      <c r="U253" s="200"/>
      <c r="V253" s="200"/>
      <c r="W253" s="200"/>
      <c r="X253" s="200"/>
      <c r="Y253" s="200"/>
      <c r="Z253" s="200"/>
      <c r="AA253" s="200"/>
      <c r="AB253" s="200"/>
      <c r="AC253" s="200"/>
      <c r="AD253" s="200"/>
      <c r="AE253" s="200"/>
      <c r="AF253" s="33"/>
    </row>
    <row r="254" spans="1:45" x14ac:dyDescent="0.2">
      <c r="E254" s="200"/>
      <c r="F254" s="200"/>
      <c r="G254" s="200"/>
      <c r="H254" s="200"/>
      <c r="I254" s="200"/>
      <c r="J254" s="200"/>
      <c r="K254" s="200"/>
      <c r="L254" s="200"/>
      <c r="M254" s="200"/>
      <c r="N254" s="200"/>
      <c r="O254" s="200"/>
      <c r="P254" s="200"/>
      <c r="Q254" s="200"/>
      <c r="R254" s="200"/>
      <c r="S254" s="200"/>
      <c r="T254" s="200"/>
      <c r="U254" s="200"/>
      <c r="V254" s="200"/>
      <c r="W254" s="200"/>
      <c r="X254" s="200"/>
      <c r="Y254" s="200"/>
      <c r="Z254" s="200"/>
      <c r="AA254" s="200"/>
      <c r="AB254" s="200"/>
      <c r="AC254" s="200"/>
      <c r="AD254" s="200"/>
      <c r="AE254" s="200"/>
      <c r="AF254" s="33"/>
    </row>
    <row r="255" spans="1:45" x14ac:dyDescent="0.2">
      <c r="D255" s="111"/>
      <c r="E255" s="113"/>
      <c r="F255" s="113"/>
      <c r="G255" s="113"/>
      <c r="H255" s="113"/>
      <c r="I255" s="113"/>
      <c r="J255" s="113"/>
      <c r="K255" s="113"/>
      <c r="L255" s="113"/>
      <c r="M255" s="113"/>
      <c r="N255" s="113"/>
      <c r="O255" s="113"/>
      <c r="P255" s="113"/>
      <c r="Q255" s="113"/>
      <c r="R255" s="113"/>
      <c r="S255" s="113"/>
      <c r="T255" s="113"/>
      <c r="U255" s="113"/>
      <c r="V255" s="113"/>
      <c r="W255" s="113"/>
      <c r="X255" s="113"/>
      <c r="Y255" s="113"/>
      <c r="Z255" s="113"/>
      <c r="AA255" s="113"/>
      <c r="AB255" s="113"/>
      <c r="AC255" s="113"/>
      <c r="AD255" s="113"/>
      <c r="AE255" s="113"/>
      <c r="AF255" s="113"/>
      <c r="AG255" s="113"/>
      <c r="AH255" s="113"/>
      <c r="AI255" s="113"/>
      <c r="AJ255" s="113"/>
      <c r="AL255" s="113"/>
      <c r="AM255" s="113"/>
      <c r="AN255" s="9"/>
      <c r="AO255" s="9"/>
      <c r="AP255" s="9"/>
      <c r="AQ255" s="9"/>
      <c r="AR255" s="9"/>
      <c r="AS255" s="9"/>
    </row>
    <row r="256" spans="1:45" x14ac:dyDescent="0.2">
      <c r="D256" s="147" t="s">
        <v>6</v>
      </c>
      <c r="E256" s="1" t="s">
        <v>100</v>
      </c>
      <c r="F256" s="33"/>
      <c r="G256" s="33"/>
      <c r="H256" s="33"/>
      <c r="I256" s="33"/>
      <c r="J256" s="33"/>
      <c r="K256" s="33"/>
      <c r="L256" s="33"/>
      <c r="M256" s="33"/>
      <c r="N256" s="33"/>
      <c r="O256" s="33"/>
      <c r="P256" s="33"/>
      <c r="Q256" s="33"/>
      <c r="R256" s="33"/>
      <c r="S256" s="33"/>
      <c r="T256" s="33"/>
      <c r="U256" s="33"/>
      <c r="V256" s="33"/>
      <c r="W256" s="33"/>
      <c r="X256" s="33"/>
      <c r="Y256" s="33"/>
      <c r="Z256" s="33"/>
      <c r="AA256" s="33"/>
      <c r="AB256" s="33"/>
      <c r="AC256" s="33"/>
      <c r="AD256" s="33"/>
      <c r="AE256" s="33"/>
      <c r="AF256" s="33"/>
      <c r="AH256" s="9"/>
      <c r="AI256" s="178"/>
      <c r="AJ256" s="17" t="s">
        <v>0</v>
      </c>
      <c r="AK256" s="17"/>
      <c r="AL256" s="178"/>
      <c r="AM256" s="20" t="s">
        <v>1</v>
      </c>
      <c r="AN256" s="9"/>
      <c r="AO256" s="9"/>
      <c r="AP256" s="9"/>
      <c r="AQ256" s="9"/>
      <c r="AR256" s="9"/>
      <c r="AS256" s="9"/>
    </row>
    <row r="257" spans="1:45" x14ac:dyDescent="0.2">
      <c r="D257" s="147"/>
      <c r="E257" s="15" t="s">
        <v>97</v>
      </c>
      <c r="F257" s="33"/>
      <c r="G257" s="33"/>
      <c r="H257" s="33"/>
      <c r="I257" s="33"/>
      <c r="J257" s="33"/>
      <c r="K257" s="33"/>
      <c r="L257" s="33"/>
      <c r="M257" s="33"/>
      <c r="N257" s="33"/>
      <c r="O257" s="33"/>
      <c r="P257" s="33"/>
      <c r="Q257" s="33"/>
      <c r="R257" s="33"/>
      <c r="S257" s="33"/>
      <c r="T257" s="33"/>
      <c r="U257" s="33"/>
      <c r="V257" s="33"/>
      <c r="W257" s="33"/>
      <c r="X257" s="33"/>
      <c r="Y257" s="33"/>
      <c r="Z257" s="33"/>
      <c r="AA257" s="33"/>
      <c r="AB257" s="33"/>
      <c r="AC257" s="33"/>
      <c r="AD257" s="33"/>
      <c r="AE257" s="33"/>
      <c r="AF257" s="33"/>
      <c r="AG257" s="238"/>
      <c r="AH257" s="245"/>
      <c r="AI257" s="243"/>
      <c r="AJ257" s="244"/>
      <c r="AK257" s="244"/>
      <c r="AL257" s="243"/>
      <c r="AM257" s="246"/>
      <c r="AN257" s="9"/>
      <c r="AO257" s="9"/>
      <c r="AP257" s="9"/>
      <c r="AQ257" s="9"/>
      <c r="AR257" s="9"/>
      <c r="AS257" s="9"/>
    </row>
    <row r="258" spans="1:45" x14ac:dyDescent="0.2">
      <c r="E258" s="200" t="s">
        <v>68</v>
      </c>
      <c r="F258" s="200"/>
      <c r="G258" s="200"/>
      <c r="H258" s="200"/>
      <c r="I258" s="200"/>
      <c r="J258" s="200"/>
      <c r="K258" s="200"/>
      <c r="L258" s="200"/>
      <c r="M258" s="200"/>
      <c r="N258" s="200"/>
      <c r="O258" s="200"/>
      <c r="P258" s="200"/>
      <c r="Q258" s="200"/>
      <c r="R258" s="200"/>
      <c r="S258" s="200"/>
      <c r="T258" s="200"/>
      <c r="U258" s="200"/>
      <c r="V258" s="200"/>
      <c r="W258" s="200"/>
      <c r="X258" s="200"/>
      <c r="Y258" s="200"/>
      <c r="Z258" s="200"/>
      <c r="AA258" s="200"/>
      <c r="AB258" s="200"/>
      <c r="AC258" s="200"/>
      <c r="AD258" s="200"/>
      <c r="AE258" s="200"/>
      <c r="AF258" s="33"/>
      <c r="AG258" s="238"/>
      <c r="AH258" s="238"/>
      <c r="AI258" s="238"/>
      <c r="AJ258" s="238"/>
      <c r="AK258" s="238"/>
      <c r="AL258" s="238"/>
      <c r="AM258" s="238"/>
    </row>
    <row r="259" spans="1:45" x14ac:dyDescent="0.2">
      <c r="E259" s="200"/>
      <c r="F259" s="200"/>
      <c r="G259" s="200"/>
      <c r="H259" s="200"/>
      <c r="I259" s="200"/>
      <c r="J259" s="200"/>
      <c r="K259" s="200"/>
      <c r="L259" s="200"/>
      <c r="M259" s="200"/>
      <c r="N259" s="200"/>
      <c r="O259" s="200"/>
      <c r="P259" s="200"/>
      <c r="Q259" s="200"/>
      <c r="R259" s="200"/>
      <c r="S259" s="200"/>
      <c r="T259" s="200"/>
      <c r="U259" s="200"/>
      <c r="V259" s="200"/>
      <c r="W259" s="200"/>
      <c r="X259" s="200"/>
      <c r="Y259" s="200"/>
      <c r="Z259" s="200"/>
      <c r="AA259" s="200"/>
      <c r="AB259" s="200"/>
      <c r="AC259" s="200"/>
      <c r="AD259" s="200"/>
      <c r="AE259" s="200"/>
      <c r="AF259" s="33"/>
      <c r="AG259" s="238"/>
      <c r="AH259" s="238"/>
      <c r="AI259" s="238"/>
      <c r="AJ259" s="238"/>
      <c r="AK259" s="238"/>
      <c r="AL259" s="238"/>
      <c r="AM259" s="238"/>
    </row>
    <row r="260" spans="1:45" x14ac:dyDescent="0.2">
      <c r="E260" s="200"/>
      <c r="F260" s="200"/>
      <c r="G260" s="200"/>
      <c r="H260" s="200"/>
      <c r="I260" s="200"/>
      <c r="J260" s="200"/>
      <c r="K260" s="200"/>
      <c r="L260" s="200"/>
      <c r="M260" s="200"/>
      <c r="N260" s="200"/>
      <c r="O260" s="200"/>
      <c r="P260" s="200"/>
      <c r="Q260" s="200"/>
      <c r="R260" s="200"/>
      <c r="S260" s="200"/>
      <c r="T260" s="200"/>
      <c r="U260" s="200"/>
      <c r="V260" s="200"/>
      <c r="W260" s="200"/>
      <c r="X260" s="200"/>
      <c r="Y260" s="200"/>
      <c r="Z260" s="200"/>
      <c r="AA260" s="200"/>
      <c r="AB260" s="200"/>
      <c r="AC260" s="200"/>
      <c r="AD260" s="200"/>
      <c r="AE260" s="200"/>
      <c r="AF260" s="33"/>
      <c r="AG260" s="238"/>
      <c r="AH260" s="238"/>
      <c r="AI260" s="238"/>
      <c r="AJ260" s="238"/>
      <c r="AK260" s="238"/>
      <c r="AL260" s="238"/>
      <c r="AM260" s="238"/>
    </row>
    <row r="261" spans="1:45" x14ac:dyDescent="0.2">
      <c r="AG261" s="238"/>
      <c r="AH261" s="238"/>
      <c r="AI261" s="238"/>
      <c r="AJ261" s="238"/>
      <c r="AK261" s="238"/>
      <c r="AL261" s="238"/>
      <c r="AM261" s="238"/>
    </row>
    <row r="262" spans="1:45" s="2" customForma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238"/>
      <c r="AH262" s="238"/>
      <c r="AI262" s="238"/>
      <c r="AJ262" s="238"/>
      <c r="AK262" s="238"/>
      <c r="AL262" s="238"/>
      <c r="AM262" s="238"/>
      <c r="AN262" s="1"/>
      <c r="AO262" s="1"/>
    </row>
    <row r="263" spans="1:45" s="2" customForma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238"/>
      <c r="AH263" s="238"/>
      <c r="AI263" s="238"/>
      <c r="AJ263" s="238"/>
      <c r="AK263" s="238"/>
      <c r="AL263" s="238"/>
      <c r="AM263" s="238"/>
      <c r="AN263" s="1"/>
      <c r="AO263" s="1"/>
    </row>
    <row r="264" spans="1:45" s="2" customFormat="1" x14ac:dyDescent="0.2">
      <c r="A264" s="1"/>
      <c r="B264" s="1"/>
      <c r="C264" s="133"/>
      <c r="D264" s="134"/>
      <c r="E264" s="134"/>
      <c r="F264" s="134"/>
      <c r="G264" s="134"/>
      <c r="H264" s="134"/>
      <c r="I264" s="134"/>
      <c r="J264" s="134"/>
      <c r="K264" s="134"/>
      <c r="L264" s="134"/>
      <c r="M264" s="134"/>
      <c r="N264" s="134"/>
      <c r="O264" s="134"/>
      <c r="P264" s="134"/>
      <c r="Q264" s="134"/>
      <c r="R264" s="134"/>
      <c r="S264" s="134"/>
      <c r="T264" s="134"/>
      <c r="U264" s="134"/>
      <c r="V264" s="134"/>
      <c r="W264" s="134"/>
      <c r="X264" s="134"/>
      <c r="Y264" s="134"/>
      <c r="Z264" s="134"/>
      <c r="AA264" s="134"/>
      <c r="AB264" s="134"/>
      <c r="AC264" s="134"/>
      <c r="AD264" s="134"/>
      <c r="AE264" s="134"/>
      <c r="AF264" s="134"/>
      <c r="AG264" s="134"/>
      <c r="AH264" s="134"/>
      <c r="AI264" s="134"/>
      <c r="AJ264" s="134"/>
      <c r="AK264" s="134"/>
      <c r="AL264" s="135"/>
      <c r="AM264" s="1"/>
      <c r="AN264" s="1"/>
      <c r="AO264" s="1"/>
    </row>
    <row r="265" spans="1:45" s="2" customFormat="1" ht="16.5" customHeight="1" x14ac:dyDescent="0.2">
      <c r="A265" s="1"/>
      <c r="B265" s="1"/>
      <c r="C265" s="136"/>
      <c r="D265" s="213" t="s">
        <v>50</v>
      </c>
      <c r="E265" s="213"/>
      <c r="F265" s="213"/>
      <c r="G265" s="213"/>
      <c r="H265" s="213"/>
      <c r="I265" s="213"/>
      <c r="J265" s="213"/>
      <c r="K265" s="213"/>
      <c r="L265" s="213"/>
      <c r="M265" s="213"/>
      <c r="N265" s="213"/>
      <c r="O265" s="213"/>
      <c r="P265" s="213"/>
      <c r="Q265" s="213"/>
      <c r="R265" s="213"/>
      <c r="S265" s="213"/>
      <c r="T265" s="213"/>
      <c r="U265" s="213"/>
      <c r="V265" s="213"/>
      <c r="W265" s="213"/>
      <c r="X265" s="213"/>
      <c r="Y265" s="213"/>
      <c r="Z265" s="213"/>
      <c r="AA265" s="213"/>
      <c r="AB265" s="213"/>
      <c r="AC265" s="213"/>
      <c r="AD265" s="213"/>
      <c r="AE265" s="213"/>
      <c r="AF265" s="213"/>
      <c r="AG265" s="213"/>
      <c r="AH265" s="213"/>
      <c r="AI265" s="213"/>
      <c r="AJ265" s="213"/>
      <c r="AK265" s="213"/>
      <c r="AL265" s="138"/>
      <c r="AM265" s="1"/>
      <c r="AN265" s="1"/>
      <c r="AO265" s="1"/>
    </row>
    <row r="266" spans="1:45" s="2" customFormat="1" x14ac:dyDescent="0.2">
      <c r="A266" s="1"/>
      <c r="B266" s="1"/>
      <c r="C266" s="136"/>
      <c r="D266" s="213"/>
      <c r="E266" s="213"/>
      <c r="F266" s="213"/>
      <c r="G266" s="213"/>
      <c r="H266" s="213"/>
      <c r="I266" s="213"/>
      <c r="J266" s="213"/>
      <c r="K266" s="213"/>
      <c r="L266" s="213"/>
      <c r="M266" s="213"/>
      <c r="N266" s="213"/>
      <c r="O266" s="213"/>
      <c r="P266" s="213"/>
      <c r="Q266" s="213"/>
      <c r="R266" s="213"/>
      <c r="S266" s="213"/>
      <c r="T266" s="213"/>
      <c r="U266" s="213"/>
      <c r="V266" s="213"/>
      <c r="W266" s="213"/>
      <c r="X266" s="213"/>
      <c r="Y266" s="213"/>
      <c r="Z266" s="213"/>
      <c r="AA266" s="213"/>
      <c r="AB266" s="213"/>
      <c r="AC266" s="213"/>
      <c r="AD266" s="213"/>
      <c r="AE266" s="213"/>
      <c r="AF266" s="213"/>
      <c r="AG266" s="213"/>
      <c r="AH266" s="213"/>
      <c r="AI266" s="213"/>
      <c r="AJ266" s="213"/>
      <c r="AK266" s="213"/>
      <c r="AL266" s="138"/>
      <c r="AM266" s="1"/>
      <c r="AN266" s="1"/>
      <c r="AO266" s="1"/>
    </row>
    <row r="267" spans="1:45" s="2" customFormat="1" x14ac:dyDescent="0.2">
      <c r="A267" s="1"/>
      <c r="B267" s="1"/>
      <c r="C267" s="136"/>
      <c r="D267" s="213"/>
      <c r="E267" s="213"/>
      <c r="F267" s="213"/>
      <c r="G267" s="213"/>
      <c r="H267" s="213"/>
      <c r="I267" s="213"/>
      <c r="J267" s="213"/>
      <c r="K267" s="213"/>
      <c r="L267" s="213"/>
      <c r="M267" s="213"/>
      <c r="N267" s="213"/>
      <c r="O267" s="213"/>
      <c r="P267" s="213"/>
      <c r="Q267" s="213"/>
      <c r="R267" s="213"/>
      <c r="S267" s="213"/>
      <c r="T267" s="213"/>
      <c r="U267" s="213"/>
      <c r="V267" s="213"/>
      <c r="W267" s="213"/>
      <c r="X267" s="213"/>
      <c r="Y267" s="213"/>
      <c r="Z267" s="213"/>
      <c r="AA267" s="213"/>
      <c r="AB267" s="213"/>
      <c r="AC267" s="213"/>
      <c r="AD267" s="213"/>
      <c r="AE267" s="213"/>
      <c r="AF267" s="213"/>
      <c r="AG267" s="213"/>
      <c r="AH267" s="213"/>
      <c r="AI267" s="213"/>
      <c r="AJ267" s="213"/>
      <c r="AK267" s="213"/>
      <c r="AL267" s="138"/>
      <c r="AM267" s="1"/>
      <c r="AN267" s="1"/>
      <c r="AO267" s="1"/>
    </row>
    <row r="268" spans="1:45" s="2" customFormat="1" x14ac:dyDescent="0.2">
      <c r="A268" s="1"/>
      <c r="B268" s="1"/>
      <c r="C268" s="136"/>
      <c r="D268" s="139"/>
      <c r="E268" s="172" t="s">
        <v>6</v>
      </c>
      <c r="F268" s="211" t="s">
        <v>21</v>
      </c>
      <c r="G268" s="211"/>
      <c r="H268" s="211"/>
      <c r="I268" s="211"/>
      <c r="J268" s="211"/>
      <c r="K268" s="211"/>
      <c r="L268" s="211"/>
      <c r="M268" s="211"/>
      <c r="N268" s="211"/>
      <c r="O268" s="137"/>
      <c r="P268" s="137"/>
      <c r="Q268" s="137"/>
      <c r="R268" s="137"/>
      <c r="S268" s="137"/>
      <c r="T268" s="137"/>
      <c r="U268" s="137"/>
      <c r="V268" s="137"/>
      <c r="W268" s="137"/>
      <c r="X268" s="137"/>
      <c r="Y268" s="137"/>
      <c r="Z268" s="137"/>
      <c r="AA268" s="137"/>
      <c r="AB268" s="137"/>
      <c r="AC268" s="137"/>
      <c r="AD268" s="137"/>
      <c r="AE268" s="137"/>
      <c r="AF268" s="137"/>
      <c r="AG268" s="137"/>
      <c r="AH268" s="137"/>
      <c r="AI268" s="137"/>
      <c r="AJ268" s="139"/>
      <c r="AK268" s="139"/>
      <c r="AL268" s="138"/>
      <c r="AM268" s="1"/>
      <c r="AN268" s="1"/>
      <c r="AO268" s="1"/>
    </row>
    <row r="269" spans="1:45" s="2" customFormat="1" x14ac:dyDescent="0.2">
      <c r="A269" s="1"/>
      <c r="B269" s="1"/>
      <c r="C269" s="136"/>
      <c r="D269" s="139"/>
      <c r="E269" s="172" t="s">
        <v>6</v>
      </c>
      <c r="F269" s="212" t="s">
        <v>9</v>
      </c>
      <c r="G269" s="212"/>
      <c r="H269" s="212"/>
      <c r="I269" s="212"/>
      <c r="J269" s="212"/>
      <c r="K269" s="212"/>
      <c r="L269" s="212"/>
      <c r="M269" s="212"/>
      <c r="N269" s="212"/>
      <c r="O269" s="212"/>
      <c r="P269" s="212"/>
      <c r="Q269" s="137"/>
      <c r="R269" s="137"/>
      <c r="S269" s="137"/>
      <c r="T269" s="137"/>
      <c r="U269" s="137"/>
      <c r="V269" s="137"/>
      <c r="W269" s="137"/>
      <c r="X269" s="137"/>
      <c r="Y269" s="137"/>
      <c r="Z269" s="137"/>
      <c r="AA269" s="137"/>
      <c r="AB269" s="137"/>
      <c r="AC269" s="137"/>
      <c r="AD269" s="137"/>
      <c r="AE269" s="137"/>
      <c r="AF269" s="137"/>
      <c r="AG269" s="137"/>
      <c r="AH269" s="137"/>
      <c r="AI269" s="137"/>
      <c r="AJ269" s="139"/>
      <c r="AK269" s="139"/>
      <c r="AL269" s="138"/>
      <c r="AM269" s="1"/>
      <c r="AN269" s="1"/>
      <c r="AO269" s="1"/>
    </row>
    <row r="270" spans="1:45" s="2" customFormat="1" x14ac:dyDescent="0.2">
      <c r="A270" s="1"/>
      <c r="B270" s="1"/>
      <c r="C270" s="136"/>
      <c r="D270" s="139"/>
      <c r="E270" s="172" t="s">
        <v>6</v>
      </c>
      <c r="F270" s="211" t="s">
        <v>22</v>
      </c>
      <c r="G270" s="211"/>
      <c r="H270" s="211"/>
      <c r="I270" s="211"/>
      <c r="J270" s="211"/>
      <c r="K270" s="211"/>
      <c r="L270" s="137"/>
      <c r="M270" s="137"/>
      <c r="N270" s="137"/>
      <c r="O270" s="137"/>
      <c r="P270" s="137"/>
      <c r="Q270" s="137"/>
      <c r="R270" s="137"/>
      <c r="S270" s="137"/>
      <c r="T270" s="137"/>
      <c r="U270" s="137"/>
      <c r="V270" s="137"/>
      <c r="W270" s="137"/>
      <c r="X270" s="137"/>
      <c r="Y270" s="137"/>
      <c r="Z270" s="137"/>
      <c r="AA270" s="137"/>
      <c r="AB270" s="137"/>
      <c r="AC270" s="137"/>
      <c r="AD270" s="137"/>
      <c r="AE270" s="137"/>
      <c r="AF270" s="137"/>
      <c r="AG270" s="137"/>
      <c r="AH270" s="137"/>
      <c r="AI270" s="137"/>
      <c r="AJ270" s="139"/>
      <c r="AK270" s="139"/>
      <c r="AL270" s="138"/>
      <c r="AM270" s="1"/>
      <c r="AN270" s="1"/>
      <c r="AO270" s="1"/>
    </row>
    <row r="271" spans="1:45" s="2" customFormat="1" x14ac:dyDescent="0.2">
      <c r="A271" s="1"/>
      <c r="B271" s="1"/>
      <c r="C271" s="136"/>
      <c r="D271" s="140"/>
      <c r="E271" s="140"/>
      <c r="F271" s="140"/>
      <c r="G271" s="140"/>
      <c r="H271" s="140"/>
      <c r="I271" s="140"/>
      <c r="J271" s="140"/>
      <c r="K271" s="140"/>
      <c r="L271" s="140"/>
      <c r="M271" s="140"/>
      <c r="N271" s="140"/>
      <c r="O271" s="140"/>
      <c r="P271" s="140"/>
      <c r="Q271" s="140"/>
      <c r="R271" s="140"/>
      <c r="S271" s="140"/>
      <c r="T271" s="140"/>
      <c r="U271" s="140"/>
      <c r="V271" s="140"/>
      <c r="W271" s="140"/>
      <c r="X271" s="140"/>
      <c r="Y271" s="140"/>
      <c r="Z271" s="140"/>
      <c r="AA271" s="140"/>
      <c r="AB271" s="140"/>
      <c r="AC271" s="140"/>
      <c r="AD271" s="140"/>
      <c r="AE271" s="140"/>
      <c r="AF271" s="140"/>
      <c r="AG271" s="140"/>
      <c r="AH271" s="140"/>
      <c r="AI271" s="140"/>
      <c r="AJ271" s="140"/>
      <c r="AK271" s="140"/>
      <c r="AL271" s="141"/>
      <c r="AM271" s="1"/>
      <c r="AN271" s="1"/>
      <c r="AO271" s="1"/>
    </row>
    <row r="272" spans="1:45" s="2" customFormat="1" x14ac:dyDescent="0.2">
      <c r="A272" s="1"/>
      <c r="B272" s="1"/>
      <c r="C272" s="136"/>
      <c r="D272" s="179" t="s">
        <v>102</v>
      </c>
      <c r="E272" s="140"/>
      <c r="F272" s="140"/>
      <c r="G272" s="140"/>
      <c r="H272" s="140"/>
      <c r="I272" s="140"/>
      <c r="J272" s="140"/>
      <c r="K272" s="140"/>
      <c r="L272" s="140"/>
      <c r="M272" s="140"/>
      <c r="N272" s="140"/>
      <c r="O272" s="140"/>
      <c r="P272" s="140"/>
      <c r="Q272" s="140"/>
      <c r="R272" s="140"/>
      <c r="S272" s="140"/>
      <c r="T272" s="140"/>
      <c r="U272" s="140"/>
      <c r="V272" s="140"/>
      <c r="W272" s="140"/>
      <c r="X272" s="140"/>
      <c r="Y272" s="140"/>
      <c r="Z272" s="140"/>
      <c r="AA272" s="140"/>
      <c r="AB272" s="140"/>
      <c r="AC272" s="140"/>
      <c r="AD272" s="140"/>
      <c r="AE272" s="140"/>
      <c r="AF272" s="140"/>
      <c r="AG272" s="140"/>
      <c r="AH272" s="140"/>
      <c r="AI272" s="140"/>
      <c r="AJ272" s="140"/>
      <c r="AK272" s="140"/>
      <c r="AL272" s="141"/>
      <c r="AM272" s="1"/>
      <c r="AN272" s="1"/>
      <c r="AO272" s="1"/>
    </row>
    <row r="273" spans="1:41" x14ac:dyDescent="0.2">
      <c r="C273" s="136"/>
      <c r="D273" s="179" t="s">
        <v>101</v>
      </c>
      <c r="E273" s="140"/>
      <c r="F273" s="140"/>
      <c r="G273" s="140"/>
      <c r="H273" s="140"/>
      <c r="I273" s="140"/>
      <c r="J273" s="140"/>
      <c r="K273" s="140"/>
      <c r="L273" s="140"/>
      <c r="M273" s="140"/>
      <c r="N273" s="140"/>
      <c r="O273" s="140"/>
      <c r="P273" s="140"/>
      <c r="Q273" s="140"/>
      <c r="R273" s="140"/>
      <c r="S273" s="140"/>
      <c r="T273" s="140"/>
      <c r="U273" s="140"/>
      <c r="V273" s="140"/>
      <c r="W273" s="140"/>
      <c r="X273" s="140"/>
      <c r="Y273" s="140"/>
      <c r="Z273" s="140"/>
      <c r="AA273" s="140"/>
      <c r="AB273" s="140"/>
      <c r="AC273" s="140"/>
      <c r="AD273" s="140"/>
      <c r="AE273" s="140"/>
      <c r="AF273" s="140"/>
      <c r="AG273" s="140"/>
      <c r="AH273" s="140"/>
      <c r="AI273" s="140"/>
      <c r="AJ273" s="140"/>
      <c r="AK273" s="140"/>
      <c r="AL273" s="141"/>
    </row>
    <row r="274" spans="1:41" x14ac:dyDescent="0.2">
      <c r="C274" s="142"/>
      <c r="D274" s="143"/>
      <c r="E274" s="143"/>
      <c r="F274" s="143"/>
      <c r="G274" s="143"/>
      <c r="H274" s="143"/>
      <c r="I274" s="143"/>
      <c r="J274" s="143"/>
      <c r="K274" s="143"/>
      <c r="L274" s="143"/>
      <c r="M274" s="143"/>
      <c r="N274" s="143"/>
      <c r="O274" s="143"/>
      <c r="P274" s="143"/>
      <c r="Q274" s="143"/>
      <c r="R274" s="143"/>
      <c r="S274" s="143"/>
      <c r="T274" s="143"/>
      <c r="U274" s="143"/>
      <c r="V274" s="143"/>
      <c r="W274" s="143"/>
      <c r="X274" s="143"/>
      <c r="Y274" s="143"/>
      <c r="Z274" s="143"/>
      <c r="AA274" s="143"/>
      <c r="AB274" s="143"/>
      <c r="AC274" s="143"/>
      <c r="AD274" s="143"/>
      <c r="AE274" s="143"/>
      <c r="AF274" s="143"/>
      <c r="AG274" s="143"/>
      <c r="AH274" s="143"/>
      <c r="AI274" s="143"/>
      <c r="AJ274" s="143"/>
      <c r="AK274" s="143"/>
      <c r="AL274" s="144"/>
    </row>
    <row r="275" spans="1:41" x14ac:dyDescent="0.2"/>
    <row r="276" spans="1:41" x14ac:dyDescent="0.2"/>
    <row r="277" spans="1:41" s="2" customFormat="1" x14ac:dyDescent="0.2">
      <c r="A277" s="1"/>
      <c r="B277" s="1"/>
      <c r="C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row>
    <row r="278" spans="1:41" s="2" customForma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row>
    <row r="279" spans="1:41" s="2" customForma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row>
    <row r="280" spans="1:41" x14ac:dyDescent="0.2"/>
    <row r="281" spans="1:41" x14ac:dyDescent="0.2"/>
    <row r="282" spans="1:41" x14ac:dyDescent="0.2"/>
    <row r="283" spans="1:41" s="200" customFormat="1" ht="15" x14ac:dyDescent="0.25">
      <c r="A283" s="200" t="s">
        <v>69</v>
      </c>
    </row>
    <row r="284" spans="1:41" s="200" customFormat="1" ht="15" x14ac:dyDescent="0.25"/>
    <row r="285" spans="1:41" s="200" customFormat="1" ht="15" x14ac:dyDescent="0.25"/>
    <row r="286" spans="1:41" s="200" customFormat="1" ht="15" x14ac:dyDescent="0.25"/>
    <row r="287" spans="1:41" s="200" customFormat="1" ht="15" x14ac:dyDescent="0.25"/>
    <row r="288" spans="1:41" s="200" customFormat="1" ht="15" x14ac:dyDescent="0.25"/>
    <row r="289" s="200" customFormat="1" ht="15" customHeight="1" x14ac:dyDescent="0.25"/>
    <row r="290" s="200" customFormat="1" ht="15" x14ac:dyDescent="0.25"/>
    <row r="291" s="200" customFormat="1" ht="15" x14ac:dyDescent="0.25"/>
    <row r="292" s="200" customFormat="1" ht="15" x14ac:dyDescent="0.25"/>
    <row r="293" s="200" customFormat="1" ht="15" x14ac:dyDescent="0.25"/>
    <row r="294" x14ac:dyDescent="0.2"/>
    <row r="295" x14ac:dyDescent="0.2"/>
    <row r="303" x14ac:dyDescent="0.2"/>
    <row r="304" x14ac:dyDescent="0.2"/>
    <row r="306" x14ac:dyDescent="0.2"/>
    <row r="320" x14ac:dyDescent="0.2"/>
    <row r="335" x14ac:dyDescent="0.2"/>
    <row r="336" x14ac:dyDescent="0.2"/>
    <row r="337" x14ac:dyDescent="0.2"/>
    <row r="338" x14ac:dyDescent="0.2"/>
    <row r="349" ht="14.25" hidden="1" customHeight="1" x14ac:dyDescent="0.2"/>
    <row r="350" x14ac:dyDescent="0.2"/>
    <row r="351" x14ac:dyDescent="0.2"/>
    <row r="352" x14ac:dyDescent="0.2"/>
    <row r="353" x14ac:dyDescent="0.2"/>
  </sheetData>
  <sheetProtection algorithmName="SHA-512" hashValue="iX89HbCGIpN3h7VKTXX0E8PQlIFdI+THqFzK7rQeLdUZs45M6dwo0wtwXTlMWCOOBUSzYg6dH8rJMOHCWHMxlA==" saltValue="ViG9AlkMwJbtyLJW3Mi9qA==" spinCount="100000" sheet="1" selectLockedCells="1"/>
  <mergeCells count="87">
    <mergeCell ref="AC166:AF166"/>
    <mergeCell ref="A283:XFD293"/>
    <mergeCell ref="A219:B219"/>
    <mergeCell ref="AJ41:AM41"/>
    <mergeCell ref="N168:AA170"/>
    <mergeCell ref="N172:AA174"/>
    <mergeCell ref="S158:V158"/>
    <mergeCell ref="A44:AM47"/>
    <mergeCell ref="A110:B110"/>
    <mergeCell ref="AC162:AF162"/>
    <mergeCell ref="M155:AG155"/>
    <mergeCell ref="A73:B73"/>
    <mergeCell ref="E61:AM63"/>
    <mergeCell ref="E65:AM66"/>
    <mergeCell ref="E68:AM71"/>
    <mergeCell ref="L131:N131"/>
    <mergeCell ref="A238:AN238"/>
    <mergeCell ref="A240:B240"/>
    <mergeCell ref="C240:AM244"/>
    <mergeCell ref="E213:AG216"/>
    <mergeCell ref="E198:AH201"/>
    <mergeCell ref="A224:AN224"/>
    <mergeCell ref="A228:B228"/>
    <mergeCell ref="E203:AG205"/>
    <mergeCell ref="E207:AG210"/>
    <mergeCell ref="AH155:AM158"/>
    <mergeCell ref="E137:AM139"/>
    <mergeCell ref="E145:AM150"/>
    <mergeCell ref="G142:J142"/>
    <mergeCell ref="N142:Q142"/>
    <mergeCell ref="H151:AP151"/>
    <mergeCell ref="H152:AK152"/>
    <mergeCell ref="H153:W153"/>
    <mergeCell ref="E193:V193"/>
    <mergeCell ref="T131:V131"/>
    <mergeCell ref="AC176:AF176"/>
    <mergeCell ref="AC164:AF164"/>
    <mergeCell ref="AC172:AF172"/>
    <mergeCell ref="T133:V133"/>
    <mergeCell ref="AC181:AF181"/>
    <mergeCell ref="D178:K179"/>
    <mergeCell ref="C191:AM192"/>
    <mergeCell ref="AC168:AF168"/>
    <mergeCell ref="A189:AN189"/>
    <mergeCell ref="D166:K168"/>
    <mergeCell ref="A191:B191"/>
    <mergeCell ref="AC178:AF178"/>
    <mergeCell ref="AC160:AF160"/>
    <mergeCell ref="M156:AG156"/>
    <mergeCell ref="F268:N268"/>
    <mergeCell ref="F269:P269"/>
    <mergeCell ref="F270:K270"/>
    <mergeCell ref="E258:AE260"/>
    <mergeCell ref="E253:AE254"/>
    <mergeCell ref="D265:AK267"/>
    <mergeCell ref="A4:AN4"/>
    <mergeCell ref="A54:AN54"/>
    <mergeCell ref="A58:B58"/>
    <mergeCell ref="C58:AM59"/>
    <mergeCell ref="A5:AN5"/>
    <mergeCell ref="H39:AM39"/>
    <mergeCell ref="A28:AM30"/>
    <mergeCell ref="A32:AM34"/>
    <mergeCell ref="A14:AM18"/>
    <mergeCell ref="A9:AM11"/>
    <mergeCell ref="A20:AM24"/>
    <mergeCell ref="A7:AM7"/>
    <mergeCell ref="C36:P36"/>
    <mergeCell ref="C12:N12"/>
    <mergeCell ref="C35:Q35"/>
    <mergeCell ref="K41:AD41"/>
    <mergeCell ref="C184:AM186"/>
    <mergeCell ref="A80:AN80"/>
    <mergeCell ref="E84:AM90"/>
    <mergeCell ref="A82:B82"/>
    <mergeCell ref="E103:AL107"/>
    <mergeCell ref="E96:AM101"/>
    <mergeCell ref="G93:AK93"/>
    <mergeCell ref="G92:AK92"/>
    <mergeCell ref="E122:AM126"/>
    <mergeCell ref="L129:N129"/>
    <mergeCell ref="T129:V129"/>
    <mergeCell ref="A120:B120"/>
    <mergeCell ref="A118:AM118"/>
    <mergeCell ref="G94:AG94"/>
    <mergeCell ref="A116:AN116"/>
    <mergeCell ref="G102:AM102"/>
  </mergeCells>
  <hyperlinks>
    <hyperlink ref="E193:S193" r:id="rId1" display="Connecticut Nutrition Standards for Food in Schools " xr:uid="{00000000-0004-0000-0000-000003000000}"/>
    <hyperlink ref="F269:P269" r:id="rId2" display="Connecticut Nutrition Standards" xr:uid="{00000000-0004-0000-0000-000004000000}"/>
    <hyperlink ref="F268:N268" r:id="rId3" display="Healthy Food Certification" xr:uid="{00000000-0004-0000-0000-000005000000}"/>
    <hyperlink ref="F270:K270" r:id="rId4" display="HFC Coordinator" xr:uid="{00000000-0004-0000-0000-000006000000}"/>
    <hyperlink ref="C35:M35" r:id="rId5" display="Submitting New Products for Approval" xr:uid="{00000000-0004-0000-0000-000008000000}"/>
    <hyperlink ref="C35:O35" r:id="rId6" display="List of Acceptable Foods and Beverages" xr:uid="{00000000-0004-0000-0000-000009000000}"/>
    <hyperlink ref="C36:M36" r:id="rId7" display="Submitting New Products for Approval" xr:uid="{186E17BB-B96F-4A64-BA6E-1213D0C86BAB}"/>
    <hyperlink ref="C36:P36" r:id="rId8" display="Submitting New Products for Approval" xr:uid="{8D8342B9-4AE4-4E78-942E-CD7F9BFB6679}"/>
    <hyperlink ref="C12:N12" r:id="rId9" location="CNSWorksheets" display="Connecticut Nutrition Standards" xr:uid="{59797094-DF34-4B83-A0AB-2EE8410DB7A2}"/>
    <hyperlink ref="G92:Y92" r:id="rId10" display="Whole Grain-rich Criteria for Grades K-12 in the NSLP and SBP" xr:uid="{989671FA-D74C-496B-9874-10D19FBCBE61}"/>
    <hyperlink ref="G92:Z92" r:id="rId11" display="Whole Grain-rich Criteria for Grades K-12 in the NSLP and SBP" xr:uid="{8866120C-20FB-4227-A96C-A70020ABE731}"/>
    <hyperlink ref="G94:R94" r:id="rId12" display="Product Formulation Statements " xr:uid="{A50EC67F-50CB-4F68-82D4-4C2259E2DCB1}"/>
    <hyperlink ref="G94:AG94" r:id="rId13" display="Using Product Formulation Statements in the School Nutrition Programs" xr:uid="{23DD2B84-27FA-45B2-B5EB-E4328205D84B}"/>
    <hyperlink ref="G93:Y93" r:id="rId14" display="Whole Grain-rich Criteria for Grades K-12 in the NSLP and SBP" xr:uid="{825F9540-56D2-44E4-889D-E6E43D51F042}"/>
    <hyperlink ref="G93:Z93" r:id="rId15" display="Whole Grain-rich Criteria for Grades K-12 in the NSLP and SBP" xr:uid="{721E188C-3488-48D4-82CB-23BDC00442D9}"/>
    <hyperlink ref="H153:U153" r:id="rId16" display="CNS Worksheet 9: Nutrient Analysis of Recipes" xr:uid="{E39E9D19-AB2E-4690-873D-D8F2101210D4}"/>
    <hyperlink ref="H151:Z151" r:id="rId17" display="Guidance on Evaluating School Recipes for Compliance with the Connecticut Nutrition Standards" xr:uid="{3FA35313-A2E1-4B11-AD33-8732A00849EB}"/>
    <hyperlink ref="E193:V193" r:id="rId18" display="Connecticut Nutrition Standards for Food in Schools " xr:uid="{91F5E6A8-2501-4F87-8E4D-309F52BE5E82}"/>
  </hyperlinks>
  <pageMargins left="0.2" right="0.2" top="0.2" bottom="0.2" header="0.3" footer="0.1"/>
  <pageSetup scale="94" orientation="portrait" r:id="rId19"/>
  <headerFooter>
    <oddFooter>&amp;C&amp;"Arial Narrow,Regular"&amp;8Connecticut State Department of Education • Revised July 2024</oddFooter>
  </headerFooter>
  <rowBreaks count="5" manualBreakCount="5">
    <brk id="49" max="39" man="1"/>
    <brk id="75" max="39" man="1"/>
    <brk id="112" max="39" man="1"/>
    <brk id="186" max="39" man="1"/>
    <brk id="234" max="39" man="1"/>
  </rowBreaks>
  <drawing r:id="rId2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CT State Deptartment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Fiore</dc:creator>
  <cp:lastModifiedBy>Fiore, Susan</cp:lastModifiedBy>
  <cp:lastPrinted>2019-11-20T19:08:44Z</cp:lastPrinted>
  <dcterms:created xsi:type="dcterms:W3CDTF">2011-06-30T11:51:22Z</dcterms:created>
  <dcterms:modified xsi:type="dcterms:W3CDTF">2024-08-02T15:32:51Z</dcterms:modified>
</cp:coreProperties>
</file>