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3DB3B30E-907F-4461-B7A0-AA79B55D109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Sheet1!$A$1:$AN$268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90" i="1" l="1"/>
  <c r="AL90" i="1"/>
  <c r="N132" i="1" l="1"/>
  <c r="T111" i="1"/>
  <c r="T109" i="1"/>
  <c r="T113" i="1" l="1"/>
  <c r="AI140" i="1"/>
  <c r="AL146" i="1" l="1"/>
  <c r="AI146" i="1"/>
  <c r="AC161" i="1"/>
  <c r="AL161" i="1" s="1"/>
  <c r="AL152" i="1"/>
  <c r="AI152" i="1"/>
  <c r="AL140" i="1"/>
  <c r="AC158" i="1"/>
  <c r="AI158" i="1" s="1"/>
  <c r="AC156" i="1"/>
  <c r="AL156" i="1" s="1"/>
  <c r="AL158" i="1" l="1"/>
  <c r="AL202" i="1" s="1"/>
  <c r="AI156" i="1"/>
  <c r="AI161" i="1"/>
  <c r="AI202" i="1" l="1"/>
  <c r="AI211" i="1" s="1"/>
  <c r="AL211" i="1"/>
</calcChain>
</file>

<file path=xl/sharedStrings.xml><?xml version="1.0" encoding="utf-8"?>
<sst xmlns="http://schemas.openxmlformats.org/spreadsheetml/2006/main" count="185" uniqueCount="113">
  <si>
    <t xml:space="preserve"> Yes</t>
  </si>
  <si>
    <t xml:space="preserve"> No</t>
  </si>
  <si>
    <t>g</t>
  </si>
  <si>
    <t>mg</t>
  </si>
  <si>
    <t>Calories</t>
  </si>
  <si>
    <t>Sodium (mg)</t>
  </si>
  <si>
    <t>·</t>
  </si>
  <si>
    <t>A</t>
  </si>
  <si>
    <t>B</t>
  </si>
  <si>
    <t>Connecticut Nutrition Standards</t>
  </si>
  <si>
    <t>CNS Worksheet 9: Nutrient Analysis of Recipes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</si>
  <si>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</si>
  <si>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</si>
  <si>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</si>
  <si>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</si>
  <si>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</si>
  <si>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</si>
  <si>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</si>
  <si>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</si>
  <si>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 xml:space="preserve">Manufacturer or recipe:  </t>
  </si>
  <si>
    <t>CNS Nutrient Standards</t>
  </si>
  <si>
    <t>Healthy Food Certification</t>
  </si>
  <si>
    <t>HFC Coordinator</t>
  </si>
  <si>
    <t>For more information, visit the CSDE’s Healthy Food Certification and Connecticut Nutrition Standards webpages, or contact the coordinator of HFC at the Connecticut State Department of Education, Bureau of Health/Nutrition, Family Services and Adult Education, 450 Columbus Boulevard, Suite 504, Hartford, CT 06103-1841.</t>
  </si>
  <si>
    <t>C</t>
  </si>
  <si>
    <t>D</t>
  </si>
  <si>
    <t>E</t>
  </si>
  <si>
    <t xml:space="preserve"> ounces (oz)</t>
  </si>
  <si>
    <t xml:space="preserve"> grams (g)</t>
  </si>
  <si>
    <t xml:space="preserve"> oz</t>
  </si>
  <si>
    <t xml:space="preserve"> g</t>
  </si>
  <si>
    <t>Part 1: General Standards</t>
  </si>
  <si>
    <t>List of Acceptable Foods and Beverages</t>
  </si>
  <si>
    <t>Submitting New Products for Approval</t>
  </si>
  <si>
    <t>CNS Worksheet 8: Page 1 of 5</t>
  </si>
  <si>
    <t>CNS Worksheet 8: Page 2 of 5</t>
  </si>
  <si>
    <t>CNS Worksheet 8: Page 3 of 5</t>
  </si>
  <si>
    <t>CNS Worksheet 8: Page 4 of 5</t>
  </si>
  <si>
    <t xml:space="preserve"> ounces =</t>
  </si>
  <si>
    <t>CNS Worksheet 8: Page 5 of 5</t>
  </si>
  <si>
    <t>Nutrition Information per Serving</t>
  </si>
  <si>
    <t xml:space="preserve"> (one individual serving or package, including accompaniments)</t>
  </si>
  <si>
    <t xml:space="preserve">Part 2: Nutrient Standards for Non-entree Combination Foods </t>
  </si>
  <si>
    <t>Part 3: Compliance with CNS for Non-entree Combination Foods</t>
  </si>
  <si>
    <t>Part 4: Better Choice Recommendations for Non-entree Combination Foods</t>
  </si>
  <si>
    <t>Examples include artifical nonnutritive sweeteners (such as aspartame, acesulfame potassium, and sucralose) and plant-based nonnutritive sweeteners (such as stevia, monk fruit, and thaumatin). Examples of sugar alcohols include sorbitol, mannitol, maltitol, and erythritol.</t>
  </si>
  <si>
    <t>Using Product Formulation Statements in the School Nutrition Programs</t>
  </si>
  <si>
    <t>Keep completed worksheets on file for Healthy Food Certification (HFC) documentation (due November 30 of each year) and the CSDE's Administrative Review of the school nutrition programs. The CSDE recommends maintaining completed worksheets electronically in a computer folder.</t>
  </si>
  <si>
    <t xml:space="preserve">Connecticut Nutrition Standards (CNS) Worksheet 8: </t>
  </si>
  <si>
    <t>Evaluating Non-entree Combination Foods for CNS Compliance</t>
  </si>
  <si>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 </t>
    </r>
  </si>
  <si>
    <r>
      <t>Review the</t>
    </r>
    <r>
      <rPr>
        <b/>
        <sz val="10.5"/>
        <color theme="1"/>
        <rFont val="Arial"/>
        <family val="2"/>
      </rPr>
      <t xml:space="preserve"> ingredients statement</t>
    </r>
    <r>
      <rPr>
        <sz val="10.5"/>
        <color theme="1"/>
        <rFont val="Arial"/>
        <family val="2"/>
      </rPr>
      <t xml:space="preserve"> (for commercial products) or </t>
    </r>
    <r>
      <rPr>
        <b/>
        <sz val="10.5"/>
        <color theme="1"/>
        <rFont val="Arial"/>
        <family val="2"/>
      </rPr>
      <t>recipe</t>
    </r>
    <r>
      <rPr>
        <sz val="10.5"/>
        <color theme="1"/>
        <rFont val="Arial"/>
        <family val="2"/>
      </rPr>
      <t xml:space="preserve"> (for foods made from scratch). </t>
    </r>
  </si>
  <si>
    <r>
      <t xml:space="preserve">List the </t>
    </r>
    <r>
      <rPr>
        <b/>
        <sz val="10.5"/>
        <color theme="1"/>
        <rFont val="Arial"/>
        <family val="2"/>
      </rPr>
      <t>first ingredient</t>
    </r>
    <r>
      <rPr>
        <sz val="10.5"/>
        <color theme="1"/>
        <rFont val="Arial"/>
        <family val="2"/>
      </rPr>
      <t xml:space="preserve"> (for commercial products) or the </t>
    </r>
    <r>
      <rPr>
        <b/>
        <sz val="10.5"/>
        <color theme="1"/>
        <rFont val="Arial"/>
        <family val="2"/>
      </rPr>
      <t xml:space="preserve">greatest ingredient by weight </t>
    </r>
    <r>
      <rPr>
        <sz val="10.5"/>
        <color theme="1"/>
        <rFont val="Arial"/>
        <family val="2"/>
      </rPr>
      <t>(for recipes ):</t>
    </r>
  </si>
  <si>
    <r>
      <rPr>
        <b/>
        <sz val="10.5"/>
        <rFont val="Arial"/>
        <family val="2"/>
      </rPr>
      <t xml:space="preserve">Standard 2 — Food group: </t>
    </r>
    <r>
      <rPr>
        <sz val="10.5"/>
        <rFont val="Arial"/>
        <family val="2"/>
      </rPr>
      <t xml:space="preserve">One of the following food groups is the </t>
    </r>
    <r>
      <rPr>
        <b/>
        <sz val="10.5"/>
        <rFont val="Arial"/>
        <family val="2"/>
      </rPr>
      <t>first ingredient</t>
    </r>
    <r>
      <rPr>
        <sz val="10.5"/>
        <rFont val="Arial"/>
        <family val="2"/>
      </rPr>
      <t xml:space="preserve"> (for commercial products) or the </t>
    </r>
    <r>
      <rPr>
        <b/>
        <sz val="10.5"/>
        <rFont val="Arial"/>
        <family val="2"/>
      </rPr>
      <t xml:space="preserve">greatest ingredient by weight </t>
    </r>
    <r>
      <rPr>
        <sz val="10.5"/>
        <rFont val="Arial"/>
        <family val="2"/>
      </rPr>
      <t>(for recipes): fruits; vegetables; dairy; or protein foods, e.g., meat, beans, poultry, seafood, eggs, nuts, and seeds. If water is the first ingredient (or greatest ingredient by weight for recipes), the second ingredient (or second greatest ingredient by weight for recipes) must be a fruit, vegetable, dairy, or protein food.</t>
    </r>
  </si>
  <si>
    <r>
      <rPr>
        <b/>
        <sz val="10.5"/>
        <rFont val="Arial"/>
        <family val="2"/>
      </rPr>
      <t>Dried or dehydrated fruits</t>
    </r>
    <r>
      <rPr>
        <sz val="10.5"/>
        <rFont val="Arial"/>
        <family val="2"/>
      </rPr>
      <t xml:space="preserve"> (e.g., dried cherries or fruit puree) meet the fruit food group general standard. </t>
    </r>
    <r>
      <rPr>
        <b/>
        <sz val="10.5"/>
        <color rgb="FFC00000"/>
        <rFont val="Arial"/>
        <family val="2"/>
      </rPr>
      <t xml:space="preserve">Note: </t>
    </r>
    <r>
      <rPr>
        <sz val="10.5"/>
        <rFont val="Arial"/>
        <family val="2"/>
      </rPr>
      <t xml:space="preserve">Dehydrated or concentrated juice or puree (such as juice from concentrates and apple puree concentrate) are added sugars and do not meet the fruit food group general standard. </t>
    </r>
    <r>
      <rPr>
        <b/>
        <sz val="11"/>
        <rFont val="Arial Narrow"/>
        <family val="2"/>
      </rPr>
      <t/>
    </r>
  </si>
  <si>
    <r>
      <rPr>
        <b/>
        <sz val="10.5"/>
        <rFont val="Arial"/>
        <family val="2"/>
      </rPr>
      <t>Dried or dehydrated vegetables</t>
    </r>
    <r>
      <rPr>
        <sz val="10.5"/>
        <rFont val="Arial"/>
        <family val="2"/>
      </rPr>
      <t xml:space="preserve"> meet the vegetable food group general standard.</t>
    </r>
  </si>
  <si>
    <r>
      <rPr>
        <b/>
        <sz val="10.5"/>
        <rFont val="Arial"/>
        <family val="2"/>
      </rPr>
      <t>Tofu, textured vegetable protein (TVP), or soybean</t>
    </r>
    <r>
      <rPr>
        <sz val="10.5"/>
        <rFont val="Arial"/>
        <family val="2"/>
      </rPr>
      <t xml:space="preserve"> meet the protein food group general standard, not the vegetable food group standard. </t>
    </r>
  </si>
  <si>
    <r>
      <rPr>
        <b/>
        <sz val="10.5"/>
        <rFont val="Arial"/>
        <family val="2"/>
      </rPr>
      <t xml:space="preserve">Standard 3 — Combination food: </t>
    </r>
    <r>
      <rPr>
        <sz val="10.5"/>
        <rFont val="Arial"/>
        <family val="2"/>
      </rPr>
      <t>The food item is a combination food that contains at least ¼ cup of fruit and/or vegetable. Combination foods contain two or more components representing two or more of the recommended food groups (fruits, vegetables, dairy, protein, and grains). Note: Combination foods that include grains must also meet the WGR standard (refer to standard 1 above). For example, the wrapper of a vegetable egg roll must be WGR.</t>
    </r>
  </si>
  <si>
    <r>
      <rPr>
        <b/>
        <sz val="10.5"/>
        <rFont val="Arial"/>
        <family val="2"/>
      </rPr>
      <t xml:space="preserve">For individually packaged foods only: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3B below. </t>
    </r>
  </si>
  <si>
    <r>
      <t xml:space="preserve">Nutrition information per serving </t>
    </r>
    <r>
      <rPr>
        <sz val="10.5"/>
        <color theme="1"/>
        <rFont val="Arial"/>
        <family val="2"/>
      </rPr>
      <t xml:space="preserve">(or </t>
    </r>
    <r>
      <rPr>
        <b/>
        <sz val="10.5"/>
        <color theme="1"/>
        <rFont val="Arial"/>
        <family val="2"/>
      </rPr>
      <t xml:space="preserve">per package </t>
    </r>
    <r>
      <rPr>
        <sz val="10.5"/>
        <color theme="1"/>
        <rFont val="Arial"/>
        <family val="2"/>
      </rPr>
      <t>if the package contains multiple servings):</t>
    </r>
  </si>
  <si>
    <r>
      <t xml:space="preserve">If the serving size is listed only in </t>
    </r>
    <r>
      <rPr>
        <b/>
        <sz val="10.5"/>
        <color theme="1"/>
        <rFont val="Arial"/>
        <family val="2"/>
      </rPr>
      <t>ounces,</t>
    </r>
    <r>
      <rPr>
        <sz val="10.5"/>
        <color theme="1"/>
        <rFont val="Arial"/>
        <family val="2"/>
      </rPr>
      <t xml:space="preserve"> enter ounces below to convert to </t>
    </r>
    <r>
      <rPr>
        <b/>
        <sz val="10.5"/>
        <color theme="1"/>
        <rFont val="Arial"/>
        <family val="2"/>
      </rPr>
      <t>grams.</t>
    </r>
  </si>
  <si>
    <r>
      <t xml:space="preserve">Does the product contain </t>
    </r>
    <r>
      <rPr>
        <b/>
        <sz val="10.5"/>
        <rFont val="Arial"/>
        <family val="2"/>
      </rPr>
      <t>nonnutritive sweeteners or sugar alcohols</t>
    </r>
    <r>
      <rPr>
        <sz val="10.5"/>
        <rFont val="Arial"/>
        <family val="2"/>
      </rPr>
      <t xml:space="preserve">? </t>
    </r>
  </si>
  <si>
    <r>
      <rPr>
        <b/>
        <sz val="10.5"/>
        <color rgb="FFC00000"/>
        <rFont val="Arial"/>
        <family val="2"/>
      </rPr>
      <t>Note:</t>
    </r>
    <r>
      <rPr>
        <b/>
        <sz val="10.5"/>
        <color rgb="FFFF0000"/>
        <rFont val="Arial"/>
        <family val="2"/>
      </rPr>
      <t xml:space="preserve"> </t>
    </r>
    <r>
      <rPr>
        <sz val="10.5"/>
        <rFont val="Arial"/>
        <family val="2"/>
      </rPr>
      <t>This recommendation appli</t>
    </r>
    <r>
      <rPr>
        <sz val="10.5"/>
        <color theme="1"/>
        <rFont val="Arial"/>
        <family val="2"/>
      </rPr>
      <t>es only to non-entree combination foods that contain a WGR grain food, such as the wrapper in a vegetable egg roll.</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</si>
  <si>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</si>
  <si>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School Year 2024-25</t>
  </si>
  <si>
    <t>for Grades K-12</t>
  </si>
  <si>
    <r>
      <t xml:space="preserve">Calories: </t>
    </r>
    <r>
      <rPr>
        <b/>
        <sz val="10.5"/>
        <rFont val="Aptos Narrow"/>
        <family val="2"/>
      </rPr>
      <t>≤</t>
    </r>
    <r>
      <rPr>
        <b/>
        <sz val="10.5"/>
        <rFont val="Arial"/>
        <family val="2"/>
      </rPr>
      <t xml:space="preserve"> </t>
    </r>
    <r>
      <rPr>
        <sz val="10.5"/>
        <rFont val="Arial"/>
        <family val="2"/>
      </rPr>
      <t>200</t>
    </r>
  </si>
  <si>
    <r>
      <t xml:space="preserve">Sodium: </t>
    </r>
    <r>
      <rPr>
        <sz val="10.5"/>
        <rFont val="Arial"/>
        <family val="2"/>
      </rPr>
      <t>≤</t>
    </r>
    <r>
      <rPr>
        <b/>
        <sz val="10.5"/>
        <rFont val="Arial"/>
        <family val="2"/>
      </rPr>
      <t xml:space="preserve"> </t>
    </r>
    <r>
      <rPr>
        <sz val="10.5"/>
        <rFont val="Arial"/>
        <family val="2"/>
      </rPr>
      <t>200 milligrams (mg)</t>
    </r>
  </si>
  <si>
    <r>
      <t xml:space="preserve">Sugars: </t>
    </r>
    <r>
      <rPr>
        <sz val="10.5"/>
        <rFont val="Arial"/>
        <family val="2"/>
      </rPr>
      <t>≤</t>
    </r>
    <r>
      <rPr>
        <b/>
        <sz val="10.5"/>
        <rFont val="Arial"/>
        <family val="2"/>
      </rPr>
      <t xml:space="preserve"> </t>
    </r>
    <r>
      <rPr>
        <sz val="10.5"/>
        <rFont val="Arial"/>
        <family val="2"/>
      </rPr>
      <t>15 grams</t>
    </r>
  </si>
  <si>
    <r>
      <t xml:space="preserve">Saturated fat: </t>
    </r>
    <r>
      <rPr>
        <sz val="10.5"/>
        <rFont val="Symbol"/>
        <family val="1"/>
        <charset val="2"/>
      </rPr>
      <t>&lt;</t>
    </r>
    <r>
      <rPr>
        <sz val="10.5"/>
        <rFont val="Arial"/>
        <family val="2"/>
      </rPr>
      <t xml:space="preserve"> 10% of calories </t>
    </r>
  </si>
  <si>
    <r>
      <t xml:space="preserve">Sugars: </t>
    </r>
    <r>
      <rPr>
        <sz val="10.5"/>
        <rFont val="Arial"/>
        <family val="2"/>
      </rPr>
      <t>≤</t>
    </r>
    <r>
      <rPr>
        <b/>
        <sz val="10.5"/>
        <rFont val="Arial"/>
        <family val="2"/>
      </rPr>
      <t xml:space="preserve"> </t>
    </r>
    <r>
      <rPr>
        <sz val="10.5"/>
        <rFont val="Arial"/>
        <family val="2"/>
      </rPr>
      <t>35% by weight</t>
    </r>
  </si>
  <si>
    <t>% calories from fat</t>
  </si>
  <si>
    <t>% calories from saturated fat</t>
  </si>
  <si>
    <t>% sugars by weight</t>
  </si>
  <si>
    <r>
      <t xml:space="preserve">Part 2: Nutrient Standards for Non-entree Combination Foods, </t>
    </r>
    <r>
      <rPr>
        <b/>
        <i/>
        <sz val="12"/>
        <color theme="0"/>
        <rFont val="Arial"/>
        <family val="2"/>
      </rPr>
      <t>continued</t>
    </r>
  </si>
  <si>
    <t>To comply with the CNS, the commercial product or standardized recipe must meet at least one of the three general standards (part 1) and all nutrient standards (part 2).  If step 6 in part 3 indicates "yes," the commercial product or standardized recipe meets the CNS for the category of non-entree combination foods.</t>
  </si>
  <si>
    <t xml:space="preserve">The commercial product or standardized recipe must meet at least one general standard. </t>
  </si>
  <si>
    <t>Check (X) all general standards that the commercial product or standardized recipe meets.</t>
  </si>
  <si>
    <t xml:space="preserve"> Does the commercial product or standardized recipe meet at least one general standard?</t>
  </si>
  <si>
    <t xml:space="preserve">The commercial product or standardized recipe must meet all nutrient standards for non-entree combination foods in steps 3 and 4 below. </t>
  </si>
  <si>
    <t>Determine the nutrition information per serving for the commercial product or standardized recipe.</t>
  </si>
  <si>
    <t>Does the commercial product or standardized recipe meet the nutrient standard?</t>
  </si>
  <si>
    <t>In addition to meeting the CNS, the CSDE strongly encourages schools to choose foods that also meet the Better Choice Recommendations. These additional recommendations are not required, but help identify foods that are even better choices. Read the ingredients for the commercial product or standardized recipe. For each recommendation, check (X) either "Yes" or "No" in the blue boxes below.</t>
  </si>
  <si>
    <t>This worksheet applies to the non-entree combination foods category of the Connecticut Nutrition Standards (CNS), including commercial products and standardized recipes for foods made from scratch. Examples of non-entree combination foods include whole grain-rich (WGR) vegetable egg rolls, carrot sticks with peanut butter, and vegetables with hummus dip. Foods in this category either do not meet the main dish entree criteria or do not provide the minimum meal pattern requirements for meat/meat alternates and grains, or meat/meat alternates alone. For the other CNS food categories, refer to CNS worksheets 1-7 and 9. The CNS worksheets are available on the Connecticut State Department of Education's (CSDE) webpage below.</t>
  </si>
  <si>
    <t>If the food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</si>
  <si>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r>
      <rPr>
        <b/>
        <sz val="10.5"/>
        <color theme="1"/>
        <rFont val="Arial"/>
        <family val="2"/>
      </rPr>
      <t xml:space="preserve">No artificial flavors or colors:  </t>
    </r>
    <r>
      <rPr>
        <sz val="10.5"/>
        <color theme="1"/>
        <rFont val="Arial"/>
        <family val="2"/>
      </rPr>
      <t>Does the commercial product or standardized recipe</t>
    </r>
  </si>
  <si>
    <t>meet this recommendation?</t>
  </si>
  <si>
    <r>
      <rPr>
        <b/>
        <sz val="10.5"/>
        <color theme="1"/>
        <rFont val="Arial"/>
        <family val="2"/>
      </rPr>
      <t xml:space="preserve">No high fructose corn syrup: </t>
    </r>
    <r>
      <rPr>
        <sz val="10.5"/>
        <color theme="1"/>
        <rFont val="Arial"/>
        <family val="2"/>
      </rPr>
      <t xml:space="preserve"> Does the commercial product or standardized recipe</t>
    </r>
  </si>
  <si>
    <r>
      <rPr>
        <b/>
        <sz val="10.5"/>
        <color theme="1"/>
        <rFont val="Arial"/>
        <family val="2"/>
      </rPr>
      <t xml:space="preserve">At least 2.5 grams of fiber:  </t>
    </r>
    <r>
      <rPr>
        <sz val="10.5"/>
        <color theme="1"/>
        <rFont val="Arial"/>
        <family val="2"/>
      </rPr>
      <t>Does the commercial product or standardized recipe</t>
    </r>
  </si>
  <si>
    <r>
      <rPr>
        <b/>
        <sz val="10.5"/>
        <color theme="1"/>
        <rFont val="Arial"/>
        <family val="2"/>
      </rPr>
      <t>100 percent whole grain:</t>
    </r>
    <r>
      <rPr>
        <sz val="10.5"/>
        <color theme="1"/>
        <rFont val="Arial"/>
        <family val="2"/>
      </rPr>
      <t xml:space="preserve"> Does the commercial product or standardized recipe </t>
    </r>
  </si>
  <si>
    <t>nonentree_combination_food.xlsx.</t>
  </si>
  <si>
    <t>This worksheet is available at https://portal.ct.gov/-/media/sde/nutrition/hfc/cns/cns_worksheet8_</t>
  </si>
  <si>
    <t xml:space="preserve">Does the commercial product or standardized recipe meet all nutrient standards </t>
  </si>
  <si>
    <t xml:space="preserve"> for non-entree combination foods? (All answers in step 3B are "yes" and all </t>
  </si>
  <si>
    <t xml:space="preserve"> answers in step 4A-E are "no.") </t>
  </si>
  <si>
    <t xml:space="preserve">Does the commercial product or standardized recipe meet the CNS for </t>
  </si>
  <si>
    <t>non-entree combination foods? (The answers in steps 2 and 5 are "yes.")</t>
  </si>
  <si>
    <r>
      <t xml:space="preserve">Dietary fiber (g)  </t>
    </r>
    <r>
      <rPr>
        <i/>
        <sz val="10.5"/>
        <color theme="1"/>
        <rFont val="Arial"/>
        <family val="2"/>
      </rPr>
      <t xml:space="preserve">Enter 0 (zero) if the nutrition information per serving states “less than 1g" or "&lt;1g." </t>
    </r>
    <r>
      <rPr>
        <i/>
        <sz val="10.5"/>
        <color indexed="8"/>
        <rFont val="Arial"/>
        <family val="2"/>
      </rPr>
      <t xml:space="preserve"> </t>
    </r>
  </si>
  <si>
    <r>
      <t xml:space="preserve">Sugars (g) </t>
    </r>
    <r>
      <rPr>
        <i/>
        <sz val="10.5"/>
        <color indexed="8"/>
        <rFont val="Arial"/>
        <family val="2"/>
      </rPr>
      <t xml:space="preserve"> Enter 0 (zero) if the nutrition information per serving states “less than 1g" or "&lt;1g." </t>
    </r>
  </si>
  <si>
    <t>Guidance on Evaluating Recipes for Compliance with the Connecticut Nutrition Standards</t>
  </si>
  <si>
    <t>How to Evaluate Foods Made from Scratch for Compliance with the CNS</t>
  </si>
  <si>
    <r>
      <rPr>
        <b/>
        <sz val="10.5"/>
        <rFont val="Arial"/>
        <family val="2"/>
      </rPr>
      <t xml:space="preserve">Standard 1 — Whole grain-rich (WGR) food: </t>
    </r>
    <r>
      <rPr>
        <sz val="10.5"/>
        <rFont val="Arial"/>
        <family val="2"/>
      </rPr>
      <t>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the product contains any noncreditable grains, the manufacturer must provide a product formulation statement (PFS) that documents the total amount. If water is the first ingredient, the second ingredient must be a whole grain. For more information, refer to the CSDE's resources below.</t>
    </r>
  </si>
  <si>
    <t>Guide to Meeting the Whole Grain-rich Requirement for the NSLP and SBP Meal Patterns</t>
  </si>
  <si>
    <t xml:space="preserve">Enter the serving size weight (in grams) and nutrition information per serving from the product's Nutrition Facts label or the non-entree combination food recipe. </t>
  </si>
  <si>
    <r>
      <rPr>
        <b/>
        <sz val="10.5"/>
        <color theme="1"/>
        <rFont val="Arial"/>
        <family val="2"/>
      </rPr>
      <t>Must include accompaniments:</t>
    </r>
    <r>
      <rPr>
        <sz val="10.5"/>
        <color theme="1"/>
        <rFont val="Arial"/>
        <family val="2"/>
      </rPr>
      <t xml:space="preserve"> The nutrition information must be for the food item as served, including any added accompaniments such as butter, cream cheese, syrup, salsa, and condiments, e.g., ketchup, mustard, relish, mayonnaise, and salad dressing. For example, if a vegetable egg roll is served with duck sauce, enter the combined nutrition information for calories, fat, saturated fat,sodium, fiber and sugars for both foods. To determine the nutrition information for recipes, refer to the CSDE's resources below.</t>
    </r>
  </si>
  <si>
    <r>
      <t xml:space="preserve">Does the commercial product or standardized recipe contain </t>
    </r>
    <r>
      <rPr>
        <b/>
        <sz val="10.5"/>
        <rFont val="Arial"/>
        <family val="2"/>
      </rPr>
      <t>added caffeine</t>
    </r>
    <r>
      <rPr>
        <sz val="10.5"/>
        <rFont val="Arial"/>
        <family val="2"/>
      </rPr>
      <t>?</t>
    </r>
  </si>
  <si>
    <r>
      <t xml:space="preserve">Does the commercial product or standardized recipe contain </t>
    </r>
    <r>
      <rPr>
        <b/>
        <sz val="10.5"/>
        <rFont val="Arial"/>
        <family val="2"/>
      </rPr>
      <t>chemically altered fat substitutes</t>
    </r>
    <r>
      <rPr>
        <sz val="10.5"/>
        <rFont val="Arial"/>
        <family val="2"/>
      </rPr>
      <t>?  Examples include olestra (Olean) and microparticulated whey protein concentrate (Simplesse).</t>
    </r>
  </si>
  <si>
    <r>
      <t xml:space="preserve">Does the commercial product or standardized recipe contain </t>
    </r>
    <r>
      <rPr>
        <b/>
        <sz val="10.5"/>
        <rFont val="Arial"/>
        <family val="2"/>
      </rPr>
      <t>nutrition supplements</t>
    </r>
    <r>
      <rPr>
        <sz val="10.5"/>
        <rFont val="Arial"/>
        <family val="2"/>
      </rPr>
      <t>, such as amino acids (e.g., taurine, glutamine, lysine, and arginine), extracts (e.g., green tea extract and gotu kola extract), and herbs or other botanicals (e.g., ginseng and gingko biloba)?</t>
    </r>
  </si>
  <si>
    <r>
      <t xml:space="preserve">Does the commercial product or standardized recipe contain </t>
    </r>
    <r>
      <rPr>
        <b/>
        <sz val="10.5"/>
        <rFont val="Arial"/>
        <family val="2"/>
      </rPr>
      <t>significant fortification</t>
    </r>
    <r>
      <rPr>
        <sz val="10.5"/>
        <rFont val="Arial"/>
        <family val="2"/>
      </rPr>
      <t xml:space="preserve">? Fortified products must be naturally nutrient-rich products fortified with nutrients at levels based on scientifically documented health needs, such as breakfast cereals fortified with iron, soy products fortified with calcium, and grain products fortified with folic acid.      </t>
    </r>
  </si>
  <si>
    <t>Read the ingredients for the commercial product or standardized recipe. For questions A-E below, check (X) either "Yes" or "No" in the blue boxes. For more information on each requirement, refer to the CSDE's document below.</t>
  </si>
  <si>
    <r>
      <t xml:space="preserve">Fat: </t>
    </r>
    <r>
      <rPr>
        <sz val="10.5"/>
        <rFont val="Arial"/>
        <family val="2"/>
      </rPr>
      <t>≤ 35% of calories</t>
    </r>
    <r>
      <rPr>
        <b/>
        <sz val="10.5"/>
        <rFont val="Arial"/>
        <family val="2"/>
      </rPr>
      <t xml:space="preserve"> *</t>
    </r>
  </si>
  <si>
    <t>*</t>
  </si>
  <si>
    <t>Bean dips are exempt from the fat standard but not the saturated fat standard. This includes products marketed as hummus and bean dips made from any variety of beans, peas, or lentils.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</si>
</sst>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3" x14ac:knownFonts="1">
    <font>
      <sz val="11"/>
      <color theme="1"/>
      <name val="Calibri"/>
      <family val="2"/>
      <scheme val="minor"/>
    </font>
    <font>
      <b/>
      <sz val="11"/>
      <name val="Arial Narrow"/>
      <family val="2"/>
    </font>
    <font>
      <u/>
      <sz val="11"/>
      <color theme="10"/>
      <name val="Calibri"/>
      <family val="2"/>
      <scheme val="minor"/>
    </font>
    <font>
      <sz val="10.5"/>
      <color theme="1"/>
      <name val="Arial"/>
      <family val="2"/>
    </font>
    <font>
      <sz val="10.5"/>
      <color theme="1"/>
      <name val="Symbol"/>
      <family val="1"/>
      <charset val="2"/>
    </font>
    <font>
      <sz val="10.5"/>
      <name val="Arial"/>
      <family val="2"/>
    </font>
    <font>
      <b/>
      <sz val="10.5"/>
      <color theme="0"/>
      <name val="Arial"/>
      <family val="2"/>
    </font>
    <font>
      <b/>
      <sz val="10.5"/>
      <name val="Arial"/>
      <family val="2"/>
    </font>
    <font>
      <b/>
      <sz val="10.5"/>
      <color rgb="FFC00000"/>
      <name val="Arial"/>
      <family val="2"/>
    </font>
    <font>
      <u/>
      <sz val="10.5"/>
      <color theme="10"/>
      <name val="Arial"/>
      <family val="2"/>
    </font>
    <font>
      <sz val="10.5"/>
      <color indexed="8"/>
      <name val="Arial"/>
      <family val="2"/>
    </font>
    <font>
      <b/>
      <sz val="10.5"/>
      <color theme="1"/>
      <name val="Arial"/>
      <family val="2"/>
    </font>
    <font>
      <sz val="10.5"/>
      <color rgb="FF000000"/>
      <name val="Arial"/>
      <family val="2"/>
    </font>
    <font>
      <sz val="10.5"/>
      <color rgb="FFC00000"/>
      <name val="Arial"/>
      <family val="2"/>
    </font>
    <font>
      <b/>
      <u/>
      <sz val="10.5"/>
      <color theme="10"/>
      <name val="Arial"/>
      <family val="2"/>
    </font>
    <font>
      <b/>
      <i/>
      <sz val="10.5"/>
      <color theme="1"/>
      <name val="Arial"/>
      <family val="2"/>
    </font>
    <font>
      <i/>
      <sz val="10.5"/>
      <color theme="1"/>
      <name val="Arial"/>
      <family val="2"/>
    </font>
    <font>
      <sz val="10.5"/>
      <color rgb="FF0000FF"/>
      <name val="Arial"/>
      <family val="2"/>
    </font>
    <font>
      <b/>
      <sz val="10.5"/>
      <color rgb="FF0000FF"/>
      <name val="Arial"/>
      <family val="2"/>
    </font>
    <font>
      <b/>
      <sz val="10.5"/>
      <color rgb="FFFF0000"/>
      <name val="Arial"/>
      <family val="2"/>
    </font>
    <font>
      <sz val="10.5"/>
      <color rgb="FFFF0000"/>
      <name val="Arial"/>
      <family val="2"/>
    </font>
    <font>
      <i/>
      <sz val="10.5"/>
      <color indexed="8"/>
      <name val="Arial"/>
      <family val="2"/>
    </font>
    <font>
      <i/>
      <sz val="10.5"/>
      <color rgb="FF0000FF"/>
      <name val="Arial"/>
      <family val="2"/>
    </font>
    <font>
      <vertAlign val="superscript"/>
      <sz val="10.5"/>
      <color theme="1"/>
      <name val="Arial"/>
      <family val="2"/>
    </font>
    <font>
      <sz val="10.5"/>
      <color rgb="FF000099"/>
      <name val="Arial"/>
      <family val="2"/>
    </font>
    <font>
      <b/>
      <sz val="12"/>
      <color theme="0"/>
      <name val="Arial"/>
      <family val="2"/>
    </font>
    <font>
      <sz val="12"/>
      <color theme="1"/>
      <name val="Arial"/>
      <family val="2"/>
    </font>
    <font>
      <b/>
      <sz val="12"/>
      <name val="Arial"/>
      <family val="2"/>
    </font>
    <font>
      <b/>
      <sz val="10.5"/>
      <name val="Aptos Narrow"/>
      <family val="2"/>
    </font>
    <font>
      <sz val="10.5"/>
      <name val="Symbol"/>
      <family val="1"/>
      <charset val="2"/>
    </font>
    <font>
      <b/>
      <i/>
      <sz val="12"/>
      <color theme="0"/>
      <name val="Arial"/>
      <family val="2"/>
    </font>
    <font>
      <i/>
      <sz val="10"/>
      <color theme="1"/>
      <name val="Arial"/>
      <family val="2"/>
    </font>
    <font>
      <u/>
      <sz val="11"/>
      <color theme="10"/>
      <name val="Arial"/>
      <family val="2"/>
    </font>
  </fonts>
  <fills count="1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1"/>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FCD5B4"/>
        <bgColor indexed="64"/>
      </patternFill>
    </fill>
    <fill>
      <patternFill patternType="solid">
        <fgColor rgb="FFEBF1DE"/>
        <bgColor indexed="64"/>
      </patternFill>
    </fill>
    <fill>
      <patternFill patternType="solid">
        <fgColor rgb="FFE1F4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right style="medium">
        <color rgb="FFC00000"/>
      </right>
      <top/>
      <bottom/>
      <diagonal/>
    </border>
  </borders>
  <cellStyleXfs count="2">
    <xf numFmtId="0" fontId="0" fillId="0" borderId="0"/>
    <xf numFmtId="0" fontId="2" fillId="0" borderId="0" applyNumberFormat="0" applyFill="0" applyBorder="0" applyAlignment="0" applyProtection="0"/>
  </cellStyleXfs>
  <cellXfs count="252">
    <xf numFmtId="0" fontId="0" fillId="0" borderId="0" xfId="0"/>
    <xf numFmtId="0" fontId="3" fillId="0" borderId="0" xfId="0" applyFont="1"/>
    <xf numFmtId="0" fontId="4" fillId="3" borderId="0" xfId="0" applyFont="1" applyFill="1" applyAlignment="1">
      <alignment vertical="center"/>
    </xf>
    <xf numFmtId="0" fontId="4" fillId="0" borderId="0" xfId="0" applyFont="1" applyAlignment="1">
      <alignment vertical="center"/>
    </xf>
    <xf numFmtId="0" fontId="5" fillId="0" borderId="0" xfId="0" applyFont="1"/>
    <xf numFmtId="0" fontId="6" fillId="4" borderId="0" xfId="0" applyFont="1" applyFill="1" applyAlignment="1">
      <alignment horizontal="center" wrapText="1"/>
    </xf>
    <xf numFmtId="0" fontId="3" fillId="4" borderId="0" xfId="0" applyFont="1" applyFill="1"/>
    <xf numFmtId="0" fontId="5" fillId="4" borderId="0" xfId="0" applyFont="1" applyFill="1"/>
    <xf numFmtId="0" fontId="8" fillId="4" borderId="0" xfId="0" applyFont="1" applyFill="1" applyAlignment="1">
      <alignment horizontal="center" wrapText="1"/>
    </xf>
    <xf numFmtId="0" fontId="3" fillId="3" borderId="0" xfId="0" applyFont="1" applyFill="1" applyAlignment="1">
      <alignment horizontal="left" vertical="top" wrapText="1"/>
    </xf>
    <xf numFmtId="0" fontId="3" fillId="3" borderId="0" xfId="0" applyFont="1" applyFill="1" applyAlignment="1">
      <alignment vertical="top" wrapText="1"/>
    </xf>
    <xf numFmtId="0" fontId="5" fillId="0" borderId="0" xfId="0" applyFont="1" applyAlignment="1">
      <alignment vertical="center" wrapText="1"/>
    </xf>
    <xf numFmtId="0" fontId="5" fillId="0" borderId="0" xfId="0" applyFont="1" applyAlignment="1">
      <alignment vertical="top"/>
    </xf>
    <xf numFmtId="0" fontId="5" fillId="0" borderId="0" xfId="0" applyFont="1" applyAlignment="1">
      <alignment vertical="top" wrapText="1"/>
    </xf>
    <xf numFmtId="0" fontId="10" fillId="0" borderId="0" xfId="0" applyFont="1"/>
    <xf numFmtId="0" fontId="10" fillId="10" borderId="0" xfId="0" applyFont="1" applyFill="1"/>
    <xf numFmtId="0" fontId="3" fillId="0" borderId="0" xfId="0" applyFont="1" applyAlignment="1">
      <alignment horizontal="left" vertical="top" wrapText="1"/>
    </xf>
    <xf numFmtId="0" fontId="3" fillId="0" borderId="0" xfId="0" applyFont="1" applyAlignment="1">
      <alignment vertical="center"/>
    </xf>
    <xf numFmtId="0" fontId="9" fillId="0" borderId="0" xfId="1" applyFont="1" applyFill="1" applyAlignment="1" applyProtection="1">
      <alignment horizontal="left" vertical="top" wrapText="1"/>
    </xf>
    <xf numFmtId="0" fontId="11" fillId="0" borderId="0" xfId="0" applyFont="1"/>
    <xf numFmtId="0" fontId="12" fillId="7" borderId="0" xfId="0" applyFont="1" applyFill="1" applyAlignment="1">
      <alignment vertical="top" wrapText="1"/>
    </xf>
    <xf numFmtId="0" fontId="3" fillId="0" borderId="0" xfId="0" applyFont="1" applyAlignment="1">
      <alignment vertical="top" wrapText="1"/>
    </xf>
    <xf numFmtId="0" fontId="7" fillId="0" borderId="0" xfId="0" applyFont="1"/>
    <xf numFmtId="0" fontId="6" fillId="8" borderId="0" xfId="0" applyFont="1" applyFill="1" applyAlignment="1">
      <alignment horizontal="center" vertical="center"/>
    </xf>
    <xf numFmtId="0" fontId="3" fillId="0" borderId="0" xfId="0" applyFont="1" applyAlignment="1">
      <alignment horizontal="left" indent="1"/>
    </xf>
    <xf numFmtId="0" fontId="3" fillId="0" borderId="0" xfId="0" applyFont="1" applyAlignment="1">
      <alignment horizontal="left" vertical="top" wrapText="1" indent="1"/>
    </xf>
    <xf numFmtId="0" fontId="11" fillId="0" borderId="0" xfId="0" applyFont="1" applyAlignment="1">
      <alignment horizontal="left" vertical="top" wrapText="1" indent="1"/>
    </xf>
    <xf numFmtId="0" fontId="11" fillId="0" borderId="0" xfId="0" applyFont="1" applyAlignment="1">
      <alignment vertical="top" wrapText="1"/>
    </xf>
    <xf numFmtId="0" fontId="11" fillId="0" borderId="0" xfId="0" applyFont="1" applyAlignment="1">
      <alignment horizontal="left" vertical="top" indent="1"/>
    </xf>
    <xf numFmtId="0" fontId="5" fillId="0" borderId="0" xfId="0" applyFont="1" applyAlignment="1">
      <alignment horizontal="left" vertical="top" wrapText="1" indent="1"/>
    </xf>
    <xf numFmtId="0" fontId="5" fillId="0" borderId="0" xfId="0" applyFont="1" applyAlignment="1">
      <alignment horizontal="left" vertical="top" wrapText="1"/>
    </xf>
    <xf numFmtId="0" fontId="11" fillId="0" borderId="0" xfId="0" applyFont="1" applyAlignment="1">
      <alignment horizontal="center"/>
    </xf>
    <xf numFmtId="0" fontId="3" fillId="0" borderId="0" xfId="0" applyFont="1" applyAlignment="1">
      <alignment horizontal="right"/>
    </xf>
    <xf numFmtId="0" fontId="5" fillId="0" borderId="0" xfId="0" applyFont="1" applyAlignment="1">
      <alignment horizontal="left" vertical="top"/>
    </xf>
    <xf numFmtId="0" fontId="6" fillId="9" borderId="0" xfId="0" applyFont="1" applyFill="1" applyAlignment="1">
      <alignment horizontal="center" vertical="center"/>
    </xf>
    <xf numFmtId="0" fontId="3" fillId="5" borderId="0" xfId="0" applyFont="1" applyFill="1"/>
    <xf numFmtId="0" fontId="11" fillId="5" borderId="0" xfId="0" applyFont="1" applyFill="1"/>
    <xf numFmtId="0" fontId="11" fillId="2" borderId="1" xfId="0" applyFont="1" applyFill="1" applyBorder="1" applyAlignment="1">
      <alignment horizontal="center"/>
    </xf>
    <xf numFmtId="0" fontId="8" fillId="2" borderId="1" xfId="0" applyFont="1" applyFill="1" applyBorder="1" applyAlignment="1">
      <alignment horizontal="center"/>
    </xf>
    <xf numFmtId="0" fontId="8" fillId="0" borderId="0" xfId="0" applyFont="1"/>
    <xf numFmtId="0" fontId="13" fillId="0" borderId="0" xfId="0" applyFont="1"/>
    <xf numFmtId="0" fontId="5" fillId="0" borderId="0" xfId="0" applyFont="1" applyAlignment="1">
      <alignment horizontal="left" indent="1"/>
    </xf>
    <xf numFmtId="0" fontId="14" fillId="4" borderId="0" xfId="1" applyFont="1" applyFill="1" applyAlignment="1" applyProtection="1"/>
    <xf numFmtId="0" fontId="11" fillId="0" borderId="0" xfId="0" applyFont="1" applyAlignment="1">
      <alignment vertical="center"/>
    </xf>
    <xf numFmtId="0" fontId="11" fillId="0" borderId="0" xfId="0" applyFont="1" applyAlignment="1">
      <alignment horizontal="left" vertical="center" indent="1"/>
    </xf>
    <xf numFmtId="0" fontId="15" fillId="0" borderId="0" xfId="0" applyFont="1" applyAlignment="1">
      <alignment horizontal="left" vertical="center" indent="1"/>
    </xf>
    <xf numFmtId="0" fontId="11" fillId="0" borderId="0" xfId="0" applyFont="1" applyAlignment="1">
      <alignment horizontal="left" vertical="center"/>
    </xf>
    <xf numFmtId="0" fontId="11" fillId="0" borderId="0" xfId="0" applyFont="1" applyAlignment="1">
      <alignment horizontal="left" vertical="top" wrapText="1"/>
    </xf>
    <xf numFmtId="0" fontId="11" fillId="0" borderId="0" xfId="0" applyFont="1" applyAlignment="1">
      <alignment horizontal="center" vertical="center"/>
    </xf>
    <xf numFmtId="0" fontId="11" fillId="5" borderId="0" xfId="0" applyFont="1" applyFill="1" applyAlignment="1">
      <alignment horizontal="right" vertical="center"/>
    </xf>
    <xf numFmtId="0" fontId="11" fillId="0" borderId="0" xfId="0" applyFont="1" applyAlignment="1">
      <alignment vertical="center" wrapText="1"/>
    </xf>
    <xf numFmtId="0" fontId="11" fillId="0" borderId="0" xfId="0" applyFont="1" applyAlignment="1">
      <alignment horizontal="left" indent="1"/>
    </xf>
    <xf numFmtId="0" fontId="6" fillId="0" borderId="0" xfId="0" applyFont="1" applyAlignment="1">
      <alignment horizontal="center" vertical="center"/>
    </xf>
    <xf numFmtId="0" fontId="5" fillId="0" borderId="0" xfId="0" applyFont="1" applyAlignment="1">
      <alignment vertical="center"/>
    </xf>
    <xf numFmtId="0" fontId="9" fillId="0" borderId="0" xfId="1" applyFont="1" applyAlignment="1" applyProtection="1"/>
    <xf numFmtId="0" fontId="9" fillId="0" borderId="0" xfId="1" applyFont="1" applyAlignment="1" applyProtection="1">
      <alignment horizontal="left"/>
    </xf>
    <xf numFmtId="0" fontId="3" fillId="0" borderId="0" xfId="0" applyFont="1" applyAlignment="1">
      <alignment horizontal="left" vertical="center" indent="1"/>
    </xf>
    <xf numFmtId="0" fontId="16" fillId="0" borderId="0" xfId="0" applyFont="1" applyAlignment="1">
      <alignment horizontal="left" vertical="center" indent="1"/>
    </xf>
    <xf numFmtId="0" fontId="7" fillId="0" borderId="0" xfId="0" applyFont="1" applyAlignment="1">
      <alignment vertical="center" wrapText="1"/>
    </xf>
    <xf numFmtId="0" fontId="3" fillId="3" borderId="5" xfId="0" applyFont="1" applyFill="1" applyBorder="1"/>
    <xf numFmtId="0" fontId="11" fillId="3" borderId="0" xfId="0" applyFont="1" applyFill="1" applyAlignment="1">
      <alignment horizontal="left"/>
    </xf>
    <xf numFmtId="0" fontId="3" fillId="3" borderId="0" xfId="0" applyFont="1" applyFill="1"/>
    <xf numFmtId="0" fontId="11" fillId="3" borderId="0" xfId="0" applyFont="1" applyFill="1" applyAlignment="1">
      <alignment vertical="top" wrapText="1"/>
    </xf>
    <xf numFmtId="0" fontId="11" fillId="3" borderId="0" xfId="0" applyFont="1" applyFill="1"/>
    <xf numFmtId="0" fontId="11" fillId="3" borderId="2" xfId="0" applyFont="1" applyFill="1" applyBorder="1" applyAlignment="1">
      <alignment vertical="top" wrapText="1"/>
    </xf>
    <xf numFmtId="0" fontId="11" fillId="7" borderId="0" xfId="0" applyFont="1" applyFill="1"/>
    <xf numFmtId="0" fontId="3" fillId="7" borderId="0" xfId="0" applyFont="1" applyFill="1"/>
    <xf numFmtId="0" fontId="18" fillId="3" borderId="0" xfId="0" applyFont="1" applyFill="1" applyAlignment="1">
      <alignment vertical="top"/>
    </xf>
    <xf numFmtId="0" fontId="3" fillId="3" borderId="0" xfId="0" applyFont="1" applyFill="1" applyAlignment="1">
      <alignment horizontal="left"/>
    </xf>
    <xf numFmtId="2" fontId="7" fillId="3" borderId="0" xfId="0" applyNumberFormat="1" applyFont="1" applyFill="1" applyAlignment="1">
      <alignment horizontal="left" vertical="top"/>
    </xf>
    <xf numFmtId="0" fontId="11" fillId="3" borderId="0" xfId="0" applyFont="1" applyFill="1" applyAlignment="1">
      <alignment horizontal="right"/>
    </xf>
    <xf numFmtId="1" fontId="11" fillId="3" borderId="2" xfId="0" applyNumberFormat="1" applyFont="1" applyFill="1" applyBorder="1"/>
    <xf numFmtId="0" fontId="7" fillId="0" borderId="5" xfId="0" applyFont="1" applyBorder="1" applyAlignment="1">
      <alignment vertical="center" wrapText="1"/>
    </xf>
    <xf numFmtId="0" fontId="11" fillId="0" borderId="0" xfId="0" applyFont="1" applyAlignment="1">
      <alignment horizontal="left" vertical="top"/>
    </xf>
    <xf numFmtId="0" fontId="7" fillId="0" borderId="0" xfId="0" applyFont="1" applyAlignment="1">
      <alignment vertical="top"/>
    </xf>
    <xf numFmtId="0" fontId="3" fillId="3" borderId="0" xfId="0" applyFont="1" applyFill="1" applyAlignment="1">
      <alignment horizontal="left" vertical="top"/>
    </xf>
    <xf numFmtId="2" fontId="11" fillId="3" borderId="0" xfId="0" applyNumberFormat="1" applyFont="1" applyFill="1"/>
    <xf numFmtId="0" fontId="19" fillId="0" borderId="0" xfId="0" applyFont="1" applyAlignment="1">
      <alignment vertical="top" wrapText="1"/>
    </xf>
    <xf numFmtId="0" fontId="3" fillId="0" borderId="0" xfId="0" applyFont="1" applyAlignment="1">
      <alignment vertical="top"/>
    </xf>
    <xf numFmtId="0" fontId="7" fillId="0" borderId="0" xfId="0" applyFont="1" applyAlignment="1">
      <alignment horizontal="left" vertical="center" wrapText="1"/>
    </xf>
    <xf numFmtId="0" fontId="11" fillId="3" borderId="0" xfId="0" applyFont="1" applyFill="1" applyAlignment="1">
      <alignment horizontal="left" vertical="top"/>
    </xf>
    <xf numFmtId="0" fontId="11" fillId="3" borderId="2" xfId="0" applyFont="1" applyFill="1" applyBorder="1"/>
    <xf numFmtId="0" fontId="6" fillId="4" borderId="0" xfId="0" applyFont="1" applyFill="1" applyAlignment="1">
      <alignment vertical="top"/>
    </xf>
    <xf numFmtId="0" fontId="11" fillId="3" borderId="0" xfId="0" applyFont="1" applyFill="1" applyAlignment="1">
      <alignment horizontal="left" vertical="top" wrapText="1"/>
    </xf>
    <xf numFmtId="0" fontId="11" fillId="4" borderId="0" xfId="0" applyFont="1" applyFill="1"/>
    <xf numFmtId="0" fontId="17" fillId="3" borderId="0" xfId="0" applyFont="1" applyFill="1"/>
    <xf numFmtId="2" fontId="18" fillId="3" borderId="0" xfId="0" applyNumberFormat="1" applyFont="1" applyFill="1"/>
    <xf numFmtId="0" fontId="7" fillId="3" borderId="2" xfId="0" applyFont="1" applyFill="1" applyBorder="1"/>
    <xf numFmtId="0" fontId="7" fillId="0" borderId="0" xfId="0" applyFont="1" applyAlignment="1">
      <alignment horizontal="left" vertical="top" wrapText="1"/>
    </xf>
    <xf numFmtId="0" fontId="20" fillId="3" borderId="0" xfId="0" applyFont="1" applyFill="1" applyAlignment="1">
      <alignment horizontal="left" vertical="top" wrapText="1"/>
    </xf>
    <xf numFmtId="2" fontId="11" fillId="3" borderId="0" xfId="0" applyNumberFormat="1" applyFont="1" applyFill="1" applyAlignment="1">
      <alignment horizontal="center"/>
    </xf>
    <xf numFmtId="0" fontId="11" fillId="3" borderId="5" xfId="0" applyFont="1" applyFill="1" applyBorder="1" applyAlignment="1">
      <alignment vertical="top" wrapText="1"/>
    </xf>
    <xf numFmtId="0" fontId="8" fillId="0" borderId="0" xfId="0" applyFont="1" applyAlignment="1">
      <alignment horizontal="center"/>
    </xf>
    <xf numFmtId="0" fontId="7" fillId="0" borderId="0" xfId="0" applyFont="1" applyAlignment="1">
      <alignment horizontal="left" vertical="top"/>
    </xf>
    <xf numFmtId="0" fontId="11" fillId="3" borderId="5" xfId="0" applyFont="1" applyFill="1" applyBorder="1" applyAlignment="1">
      <alignment horizontal="left" indent="1"/>
    </xf>
    <xf numFmtId="0" fontId="19" fillId="3" borderId="0" xfId="0" applyFont="1" applyFill="1"/>
    <xf numFmtId="10" fontId="18" fillId="3" borderId="0" xfId="0" applyNumberFormat="1" applyFont="1" applyFill="1"/>
    <xf numFmtId="10" fontId="7" fillId="3" borderId="0" xfId="0" applyNumberFormat="1" applyFont="1" applyFill="1" applyAlignment="1">
      <alignment horizontal="center"/>
    </xf>
    <xf numFmtId="0" fontId="22" fillId="3" borderId="0" xfId="0" applyFont="1" applyFill="1"/>
    <xf numFmtId="0" fontId="3" fillId="3" borderId="4" xfId="0" applyFont="1" applyFill="1" applyBorder="1"/>
    <xf numFmtId="0" fontId="11" fillId="3" borderId="3" xfId="0" applyFont="1" applyFill="1" applyBorder="1" applyAlignment="1">
      <alignment horizontal="left"/>
    </xf>
    <xf numFmtId="0" fontId="3" fillId="3" borderId="3" xfId="0" applyFont="1" applyFill="1" applyBorder="1"/>
    <xf numFmtId="0" fontId="3" fillId="3" borderId="3" xfId="0" applyFont="1" applyFill="1" applyBorder="1" applyAlignment="1">
      <alignment horizontal="left" vertical="top" wrapText="1"/>
    </xf>
    <xf numFmtId="0" fontId="11" fillId="3" borderId="3" xfId="0" applyFont="1" applyFill="1" applyBorder="1" applyAlignment="1">
      <alignment vertical="top" wrapText="1"/>
    </xf>
    <xf numFmtId="0" fontId="11" fillId="3" borderId="3" xfId="0" applyFont="1" applyFill="1" applyBorder="1"/>
    <xf numFmtId="0" fontId="11" fillId="3" borderId="6" xfId="0" applyFont="1" applyFill="1" applyBorder="1" applyAlignment="1">
      <alignment vertical="top" wrapText="1"/>
    </xf>
    <xf numFmtId="0" fontId="11" fillId="0" borderId="0" xfId="0" applyFont="1" applyAlignment="1">
      <alignment horizontal="left"/>
    </xf>
    <xf numFmtId="0" fontId="3" fillId="0" borderId="0" xfId="0" applyFont="1" applyAlignment="1">
      <alignment horizontal="left"/>
    </xf>
    <xf numFmtId="0" fontId="23" fillId="0" borderId="0" xfId="0" applyFont="1"/>
    <xf numFmtId="0" fontId="12" fillId="0" borderId="0" xfId="0" applyFont="1"/>
    <xf numFmtId="0" fontId="3" fillId="0" borderId="0" xfId="0" applyFont="1" applyAlignment="1">
      <alignment horizontal="left" vertical="top"/>
    </xf>
    <xf numFmtId="0" fontId="3" fillId="0" borderId="0" xfId="0" applyFont="1" applyAlignment="1">
      <alignment horizontal="left" vertical="center" wrapText="1"/>
    </xf>
    <xf numFmtId="0" fontId="5" fillId="0" borderId="0" xfId="0" applyFont="1" applyAlignment="1">
      <alignment horizontal="left" wrapText="1"/>
    </xf>
    <xf numFmtId="0" fontId="3" fillId="0" borderId="0" xfId="0" applyFont="1" applyAlignment="1">
      <alignment horizontal="left" wrapText="1"/>
    </xf>
    <xf numFmtId="0" fontId="6" fillId="9" borderId="0" xfId="0" applyFont="1" applyFill="1" applyAlignment="1">
      <alignment horizontal="center" vertical="top"/>
    </xf>
    <xf numFmtId="0" fontId="17" fillId="0" borderId="0" xfId="0" applyFont="1" applyAlignment="1">
      <alignment horizontal="left"/>
    </xf>
    <xf numFmtId="0" fontId="17" fillId="0" borderId="0" xfId="0" applyFont="1" applyAlignment="1">
      <alignment horizontal="left" wrapText="1"/>
    </xf>
    <xf numFmtId="0" fontId="17" fillId="0" borderId="0" xfId="0" applyFont="1"/>
    <xf numFmtId="0" fontId="5" fillId="0" borderId="0" xfId="0" applyFont="1" applyAlignment="1">
      <alignment wrapText="1"/>
    </xf>
    <xf numFmtId="0" fontId="5" fillId="0" borderId="0" xfId="0" applyFont="1" applyAlignment="1">
      <alignment horizontal="left" vertical="top" indent="1"/>
    </xf>
    <xf numFmtId="0" fontId="7" fillId="0" borderId="0" xfId="0" applyFont="1" applyAlignment="1">
      <alignment vertical="center"/>
    </xf>
    <xf numFmtId="0" fontId="19" fillId="0" borderId="0" xfId="0" applyFont="1" applyAlignment="1">
      <alignment horizontal="center"/>
    </xf>
    <xf numFmtId="0" fontId="6" fillId="0" borderId="0" xfId="0" applyFont="1" applyAlignment="1">
      <alignment horizontal="center" vertical="top"/>
    </xf>
    <xf numFmtId="2" fontId="3" fillId="0" borderId="0" xfId="0" applyNumberFormat="1" applyFont="1"/>
    <xf numFmtId="0" fontId="11" fillId="0" borderId="0" xfId="0" applyFont="1" applyAlignment="1">
      <alignment wrapText="1"/>
    </xf>
    <xf numFmtId="0" fontId="23" fillId="0" borderId="0" xfId="0" applyFont="1" applyAlignment="1">
      <alignment vertical="center"/>
    </xf>
    <xf numFmtId="0" fontId="3" fillId="0" borderId="0" xfId="0" applyFont="1" applyAlignment="1">
      <alignment horizontal="left" vertical="center"/>
    </xf>
    <xf numFmtId="0" fontId="24" fillId="0" borderId="0" xfId="0" applyFont="1" applyAlignment="1">
      <alignment horizontal="left" vertical="center"/>
    </xf>
    <xf numFmtId="0" fontId="3" fillId="6" borderId="14" xfId="0" applyFont="1" applyFill="1" applyBorder="1"/>
    <xf numFmtId="0" fontId="3" fillId="6" borderId="0" xfId="0" applyFont="1" applyFill="1"/>
    <xf numFmtId="0" fontId="3" fillId="6" borderId="0" xfId="0" applyFont="1" applyFill="1" applyAlignment="1">
      <alignment horizontal="left"/>
    </xf>
    <xf numFmtId="0" fontId="3" fillId="3" borderId="17" xfId="0" applyFont="1" applyFill="1" applyBorder="1" applyAlignment="1">
      <alignment horizontal="left" wrapText="1"/>
    </xf>
    <xf numFmtId="0" fontId="3" fillId="6" borderId="16" xfId="0" applyFont="1" applyFill="1" applyBorder="1" applyAlignment="1">
      <alignment horizontal="left" wrapText="1"/>
    </xf>
    <xf numFmtId="0" fontId="3" fillId="11" borderId="9" xfId="0" applyFont="1" applyFill="1" applyBorder="1"/>
    <xf numFmtId="0" fontId="3" fillId="11" borderId="7" xfId="0" applyFont="1" applyFill="1" applyBorder="1"/>
    <xf numFmtId="0" fontId="3" fillId="11" borderId="8" xfId="0" applyFont="1" applyFill="1" applyBorder="1"/>
    <xf numFmtId="0" fontId="3" fillId="11" borderId="5" xfId="0" applyFont="1" applyFill="1" applyBorder="1"/>
    <xf numFmtId="0" fontId="3" fillId="11" borderId="0" xfId="0" applyFont="1" applyFill="1" applyAlignment="1">
      <alignment horizontal="left" vertical="top" wrapText="1"/>
    </xf>
    <xf numFmtId="0" fontId="3" fillId="11" borderId="2" xfId="0" applyFont="1" applyFill="1" applyBorder="1" applyAlignment="1">
      <alignment vertical="top" wrapText="1"/>
    </xf>
    <xf numFmtId="0" fontId="3" fillId="11" borderId="0" xfId="0" applyFont="1" applyFill="1" applyAlignment="1">
      <alignment vertical="top" wrapText="1"/>
    </xf>
    <xf numFmtId="0" fontId="3" fillId="11" borderId="0" xfId="0" applyFont="1" applyFill="1"/>
    <xf numFmtId="0" fontId="3" fillId="11" borderId="2" xfId="0" applyFont="1" applyFill="1" applyBorder="1"/>
    <xf numFmtId="0" fontId="3" fillId="11" borderId="4" xfId="0" applyFont="1" applyFill="1" applyBorder="1"/>
    <xf numFmtId="0" fontId="3" fillId="11" borderId="3" xfId="0" applyFont="1" applyFill="1" applyBorder="1"/>
    <xf numFmtId="0" fontId="3" fillId="11" borderId="6" xfId="0" applyFont="1" applyFill="1" applyBorder="1"/>
    <xf numFmtId="0" fontId="26" fillId="0" borderId="0" xfId="0" applyFont="1"/>
    <xf numFmtId="0" fontId="11" fillId="12" borderId="0" xfId="0" applyFont="1" applyFill="1" applyAlignment="1">
      <alignment horizontal="left"/>
    </xf>
    <xf numFmtId="0" fontId="3" fillId="12" borderId="0" xfId="0" applyFont="1" applyFill="1"/>
    <xf numFmtId="0" fontId="5" fillId="12" borderId="0" xfId="0" applyFont="1" applyFill="1"/>
    <xf numFmtId="0" fontId="7" fillId="12" borderId="0" xfId="0" applyFont="1" applyFill="1"/>
    <xf numFmtId="0" fontId="11" fillId="12" borderId="0" xfId="0" applyFont="1" applyFill="1"/>
    <xf numFmtId="0" fontId="5" fillId="12" borderId="0" xfId="0" applyFont="1" applyFill="1" applyAlignment="1">
      <alignment vertical="center" wrapText="1"/>
    </xf>
    <xf numFmtId="0" fontId="3" fillId="12" borderId="0" xfId="0" applyFont="1" applyFill="1" applyAlignment="1">
      <alignment vertical="center"/>
    </xf>
    <xf numFmtId="2" fontId="11" fillId="12" borderId="0" xfId="0" applyNumberFormat="1" applyFont="1" applyFill="1" applyAlignment="1">
      <alignment horizontal="center" vertical="center"/>
    </xf>
    <xf numFmtId="0" fontId="11" fillId="12" borderId="0" xfId="0" applyFont="1" applyFill="1" applyAlignment="1">
      <alignment horizontal="left" vertical="center"/>
    </xf>
    <xf numFmtId="0" fontId="3" fillId="12" borderId="0" xfId="0" applyFont="1" applyFill="1" applyAlignment="1">
      <alignment vertical="top"/>
    </xf>
    <xf numFmtId="0" fontId="11" fillId="12" borderId="0" xfId="0" applyFont="1" applyFill="1" applyAlignment="1">
      <alignment horizontal="right" vertical="center"/>
    </xf>
    <xf numFmtId="2" fontId="3" fillId="12" borderId="0" xfId="0" applyNumberFormat="1" applyFont="1" applyFill="1" applyAlignment="1">
      <alignment vertical="center"/>
    </xf>
    <xf numFmtId="0" fontId="11" fillId="12" borderId="0" xfId="0" applyFont="1" applyFill="1" applyAlignment="1">
      <alignment vertical="center"/>
    </xf>
    <xf numFmtId="49" fontId="3" fillId="12" borderId="0" xfId="0" applyNumberFormat="1" applyFont="1" applyFill="1"/>
    <xf numFmtId="0" fontId="11" fillId="12" borderId="0" xfId="0" applyFont="1" applyFill="1" applyAlignment="1">
      <alignment horizontal="left" vertical="top"/>
    </xf>
    <xf numFmtId="0" fontId="17" fillId="12" borderId="0" xfId="0" applyFont="1" applyFill="1"/>
    <xf numFmtId="0" fontId="3" fillId="3" borderId="13" xfId="0" applyFont="1" applyFill="1" applyBorder="1"/>
    <xf numFmtId="0" fontId="6" fillId="3" borderId="0" xfId="0" applyFont="1" applyFill="1" applyAlignment="1">
      <alignment horizontal="center" vertical="center"/>
    </xf>
    <xf numFmtId="0" fontId="11" fillId="3" borderId="0" xfId="0" applyFont="1" applyFill="1" applyAlignment="1">
      <alignment horizontal="left" indent="1"/>
    </xf>
    <xf numFmtId="0" fontId="3" fillId="3" borderId="0" xfId="0" applyFont="1" applyFill="1" applyAlignment="1">
      <alignment horizontal="left" wrapText="1"/>
    </xf>
    <xf numFmtId="0" fontId="11" fillId="3" borderId="0" xfId="0" applyFont="1" applyFill="1" applyAlignment="1">
      <alignment horizontal="center"/>
    </xf>
    <xf numFmtId="0" fontId="8" fillId="3" borderId="0" xfId="0" applyFont="1" applyFill="1" applyAlignment="1">
      <alignment horizontal="center"/>
    </xf>
    <xf numFmtId="0" fontId="6" fillId="3" borderId="15" xfId="0" applyFont="1" applyFill="1" applyBorder="1" applyAlignment="1">
      <alignment horizontal="center"/>
    </xf>
    <xf numFmtId="0" fontId="3" fillId="3" borderId="15" xfId="0" applyFont="1" applyFill="1" applyBorder="1" applyAlignment="1">
      <alignment horizontal="left"/>
    </xf>
    <xf numFmtId="0" fontId="11" fillId="3" borderId="15" xfId="0" applyFont="1" applyFill="1" applyBorder="1" applyAlignment="1">
      <alignment horizontal="left"/>
    </xf>
    <xf numFmtId="0" fontId="3" fillId="3" borderId="15" xfId="0" applyFont="1" applyFill="1" applyBorder="1" applyAlignment="1">
      <alignment horizontal="left" wrapText="1"/>
    </xf>
    <xf numFmtId="0" fontId="11" fillId="3" borderId="15" xfId="0" applyFont="1" applyFill="1" applyBorder="1" applyAlignment="1">
      <alignment horizontal="center"/>
    </xf>
    <xf numFmtId="0" fontId="11" fillId="3" borderId="15" xfId="0" applyFont="1" applyFill="1" applyBorder="1"/>
    <xf numFmtId="0" fontId="19" fillId="3" borderId="15" xfId="0" applyFont="1" applyFill="1" applyBorder="1" applyAlignment="1">
      <alignment horizontal="center"/>
    </xf>
    <xf numFmtId="0" fontId="11" fillId="12" borderId="0" xfId="0" applyFont="1" applyFill="1" applyAlignment="1">
      <alignment horizontal="left" vertical="top" indent="1"/>
    </xf>
    <xf numFmtId="0" fontId="11" fillId="12" borderId="0" xfId="0" applyFont="1" applyFill="1" applyAlignment="1">
      <alignment vertical="top" wrapText="1"/>
    </xf>
    <xf numFmtId="0" fontId="4" fillId="13" borderId="0" xfId="0" applyFont="1" applyFill="1" applyAlignment="1">
      <alignment vertical="center"/>
    </xf>
    <xf numFmtId="0" fontId="11" fillId="14" borderId="1" xfId="0" applyFont="1" applyFill="1" applyBorder="1" applyAlignment="1" applyProtection="1">
      <alignment horizontal="center"/>
      <protection locked="0"/>
    </xf>
    <xf numFmtId="0" fontId="12" fillId="13" borderId="0" xfId="0" applyFont="1" applyFill="1" applyAlignment="1">
      <alignment vertical="center"/>
    </xf>
    <xf numFmtId="0" fontId="25" fillId="0" borderId="0" xfId="0" applyFont="1" applyAlignment="1">
      <alignment horizontal="left"/>
    </xf>
    <xf numFmtId="0" fontId="9" fillId="0" borderId="0" xfId="1" applyFont="1" applyFill="1" applyBorder="1" applyAlignment="1" applyProtection="1">
      <alignment horizontal="left" vertical="top" wrapText="1"/>
    </xf>
    <xf numFmtId="164" fontId="7" fillId="0" borderId="0" xfId="0" applyNumberFormat="1" applyFont="1"/>
    <xf numFmtId="0" fontId="3" fillId="0" borderId="0" xfId="0" applyFont="1" applyAlignment="1">
      <alignment horizontal="left" vertical="top" wrapText="1"/>
    </xf>
    <xf numFmtId="0" fontId="7" fillId="12" borderId="5" xfId="0" applyFont="1" applyFill="1" applyBorder="1" applyAlignment="1">
      <alignment horizontal="center" vertical="center" wrapText="1"/>
    </xf>
    <xf numFmtId="0" fontId="7" fillId="12" borderId="0" xfId="0" applyFont="1" applyFill="1" applyAlignment="1">
      <alignment horizontal="center" vertical="center" wrapText="1"/>
    </xf>
    <xf numFmtId="2" fontId="11" fillId="14" borderId="10" xfId="0" applyNumberFormat="1" applyFont="1" applyFill="1" applyBorder="1" applyAlignment="1" applyProtection="1">
      <alignment horizontal="center" vertical="center"/>
      <protection locked="0"/>
    </xf>
    <xf numFmtId="2" fontId="11" fillId="14" borderId="11" xfId="0" applyNumberFormat="1" applyFont="1" applyFill="1" applyBorder="1" applyAlignment="1" applyProtection="1">
      <alignment horizontal="center" vertical="center"/>
      <protection locked="0"/>
    </xf>
    <xf numFmtId="2" fontId="11" fillId="14" borderId="12" xfId="0" applyNumberFormat="1" applyFont="1" applyFill="1" applyBorder="1" applyAlignment="1" applyProtection="1">
      <alignment horizontal="center" vertical="center"/>
      <protection locked="0"/>
    </xf>
    <xf numFmtId="0" fontId="27" fillId="4" borderId="0" xfId="0" applyFont="1" applyFill="1" applyAlignment="1">
      <alignment horizontal="center" wrapText="1"/>
    </xf>
    <xf numFmtId="0" fontId="9" fillId="3" borderId="0" xfId="1" applyFont="1" applyFill="1" applyAlignment="1" applyProtection="1">
      <alignment horizontal="left" vertical="top" wrapText="1"/>
      <protection locked="0"/>
    </xf>
    <xf numFmtId="0" fontId="9" fillId="0" borderId="0" xfId="1" applyFont="1" applyFill="1" applyAlignment="1" applyProtection="1">
      <alignment horizontal="left" vertical="top" wrapText="1"/>
      <protection locked="0"/>
    </xf>
    <xf numFmtId="0" fontId="9" fillId="0" borderId="0" xfId="1" applyFont="1" applyAlignment="1" applyProtection="1">
      <alignment horizontal="left"/>
      <protection locked="0"/>
    </xf>
    <xf numFmtId="0" fontId="31" fillId="3" borderId="5" xfId="0" applyFont="1" applyFill="1" applyBorder="1" applyAlignment="1">
      <alignment horizontal="center"/>
    </xf>
    <xf numFmtId="0" fontId="31" fillId="3" borderId="0" xfId="0" applyFont="1" applyFill="1" applyAlignment="1">
      <alignment horizontal="center"/>
    </xf>
    <xf numFmtId="0" fontId="31" fillId="3" borderId="2" xfId="0" applyFont="1" applyFill="1" applyBorder="1" applyAlignment="1">
      <alignment horizontal="center"/>
    </xf>
    <xf numFmtId="0" fontId="5" fillId="0" borderId="0" xfId="0" applyFont="1" applyAlignment="1">
      <alignment horizontal="left" vertical="top" wrapText="1" indent="1"/>
    </xf>
    <xf numFmtId="0" fontId="6" fillId="8" borderId="0" xfId="0" applyFont="1" applyFill="1" applyAlignment="1">
      <alignment horizontal="center" vertical="center"/>
    </xf>
    <xf numFmtId="0" fontId="3" fillId="0" borderId="0" xfId="0" applyFont="1" applyAlignment="1">
      <alignment horizontal="left" vertical="top" wrapText="1" indent="1"/>
    </xf>
    <xf numFmtId="0" fontId="3" fillId="14" borderId="10" xfId="0" applyFont="1" applyFill="1" applyBorder="1" applyAlignment="1" applyProtection="1">
      <alignment horizontal="left" vertical="top" wrapText="1"/>
      <protection locked="0"/>
    </xf>
    <xf numFmtId="0" fontId="3" fillId="14" borderId="11" xfId="0" applyFont="1" applyFill="1" applyBorder="1" applyAlignment="1" applyProtection="1">
      <alignment horizontal="left" vertical="top" wrapText="1"/>
      <protection locked="0"/>
    </xf>
    <xf numFmtId="0" fontId="3" fillId="14" borderId="12"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7" fillId="0" borderId="0" xfId="0" applyFont="1" applyAlignment="1">
      <alignment horizontal="left" vertical="top" wrapText="1"/>
    </xf>
    <xf numFmtId="0" fontId="11" fillId="3" borderId="9" xfId="0" applyFont="1" applyFill="1" applyBorder="1" applyAlignment="1">
      <alignment horizontal="center"/>
    </xf>
    <xf numFmtId="0" fontId="11" fillId="3" borderId="7" xfId="0" applyFont="1" applyFill="1" applyBorder="1" applyAlignment="1">
      <alignment horizontal="center"/>
    </xf>
    <xf numFmtId="0" fontId="11" fillId="3" borderId="8" xfId="0" applyFont="1" applyFill="1" applyBorder="1" applyAlignment="1">
      <alignment horizontal="center"/>
    </xf>
    <xf numFmtId="0" fontId="6" fillId="9" borderId="0" xfId="0" applyFont="1" applyFill="1" applyAlignment="1">
      <alignment horizontal="center"/>
    </xf>
    <xf numFmtId="0" fontId="11" fillId="2" borderId="1" xfId="0" applyFont="1" applyFill="1" applyBorder="1" applyAlignment="1">
      <alignment horizontal="center" vertical="center"/>
    </xf>
    <xf numFmtId="2" fontId="11" fillId="2" borderId="1" xfId="0" applyNumberFormat="1" applyFont="1" applyFill="1" applyBorder="1" applyAlignment="1">
      <alignment horizontal="center" vertical="center"/>
    </xf>
    <xf numFmtId="0" fontId="9" fillId="0" borderId="0" xfId="1" applyFont="1" applyFill="1" applyBorder="1" applyAlignment="1" applyProtection="1">
      <alignment horizontal="left" vertical="center" wrapText="1"/>
      <protection locked="0"/>
    </xf>
    <xf numFmtId="2" fontId="11" fillId="14" borderId="10" xfId="0" applyNumberFormat="1" applyFont="1" applyFill="1" applyBorder="1" applyAlignment="1" applyProtection="1">
      <alignment horizontal="center"/>
      <protection locked="0"/>
    </xf>
    <xf numFmtId="2" fontId="11" fillId="14" borderId="11" xfId="0" applyNumberFormat="1" applyFont="1" applyFill="1" applyBorder="1" applyAlignment="1" applyProtection="1">
      <alignment horizontal="center"/>
      <protection locked="0"/>
    </xf>
    <xf numFmtId="2" fontId="11" fillId="14" borderId="12" xfId="0" applyNumberFormat="1" applyFont="1" applyFill="1" applyBorder="1" applyAlignment="1" applyProtection="1">
      <alignment horizontal="center"/>
      <protection locked="0"/>
    </xf>
    <xf numFmtId="0" fontId="5" fillId="14" borderId="1" xfId="0" applyFont="1" applyFill="1" applyBorder="1" applyAlignment="1" applyProtection="1">
      <alignment horizontal="left"/>
      <protection locked="0"/>
    </xf>
    <xf numFmtId="0" fontId="5" fillId="0" borderId="0" xfId="0" applyFont="1" applyAlignment="1">
      <alignment vertical="top" wrapText="1"/>
    </xf>
    <xf numFmtId="0" fontId="11" fillId="4" borderId="5" xfId="0" applyFont="1" applyFill="1" applyBorder="1" applyAlignment="1">
      <alignment horizontal="left"/>
    </xf>
    <xf numFmtId="0" fontId="11" fillId="4" borderId="0" xfId="0" applyFont="1" applyFill="1" applyAlignment="1">
      <alignment horizontal="left"/>
    </xf>
    <xf numFmtId="0" fontId="11" fillId="4" borderId="2" xfId="0" applyFont="1" applyFill="1" applyBorder="1" applyAlignment="1">
      <alignment horizontal="left"/>
    </xf>
    <xf numFmtId="0" fontId="5" fillId="14" borderId="10" xfId="0" applyFont="1" applyFill="1" applyBorder="1" applyAlignment="1" applyProtection="1">
      <alignment horizontal="left"/>
      <protection locked="0"/>
    </xf>
    <xf numFmtId="0" fontId="5" fillId="14" borderId="11" xfId="0" applyFont="1" applyFill="1" applyBorder="1" applyAlignment="1" applyProtection="1">
      <alignment horizontal="left"/>
      <protection locked="0"/>
    </xf>
    <xf numFmtId="0" fontId="5" fillId="14" borderId="12" xfId="0" applyFont="1" applyFill="1" applyBorder="1" applyAlignment="1" applyProtection="1">
      <alignment horizontal="left"/>
      <protection locked="0"/>
    </xf>
    <xf numFmtId="0" fontId="12" fillId="7" borderId="0" xfId="0" applyFont="1" applyFill="1" applyAlignment="1">
      <alignment horizontal="left" vertical="top" wrapText="1"/>
    </xf>
    <xf numFmtId="0" fontId="6" fillId="9" borderId="0" xfId="0" applyFont="1" applyFill="1" applyAlignment="1">
      <alignment horizontal="center" vertical="center"/>
    </xf>
    <xf numFmtId="2" fontId="11" fillId="2" borderId="10" xfId="0" applyNumberFormat="1" applyFont="1" applyFill="1" applyBorder="1" applyAlignment="1">
      <alignment horizontal="center" vertical="center"/>
    </xf>
    <xf numFmtId="2" fontId="11" fillId="2" borderId="11" xfId="0" applyNumberFormat="1" applyFont="1" applyFill="1" applyBorder="1" applyAlignment="1">
      <alignment horizontal="center" vertical="center"/>
    </xf>
    <xf numFmtId="2" fontId="11" fillId="2" borderId="12" xfId="0" applyNumberFormat="1" applyFont="1" applyFill="1" applyBorder="1" applyAlignment="1">
      <alignment horizontal="center" vertical="center"/>
    </xf>
    <xf numFmtId="0" fontId="9" fillId="11" borderId="0" xfId="1" applyFont="1" applyFill="1" applyBorder="1" applyAlignment="1" applyProtection="1">
      <alignment horizontal="left" vertical="top"/>
      <protection locked="0"/>
    </xf>
    <xf numFmtId="0" fontId="3" fillId="11" borderId="0" xfId="0" applyFont="1" applyFill="1" applyAlignment="1">
      <alignment horizontal="left" vertical="top" wrapText="1"/>
    </xf>
    <xf numFmtId="0" fontId="25" fillId="9" borderId="0" xfId="0" applyFont="1" applyFill="1" applyAlignment="1">
      <alignment horizontal="left"/>
    </xf>
    <xf numFmtId="0" fontId="9" fillId="11" borderId="0" xfId="1" applyFont="1" applyFill="1" applyBorder="1" applyAlignment="1" applyProtection="1">
      <alignment horizontal="left" vertical="top" wrapText="1"/>
      <protection locked="0"/>
    </xf>
    <xf numFmtId="0" fontId="32" fillId="0" borderId="0" xfId="1" applyFont="1" applyAlignment="1" applyProtection="1">
      <alignment horizontal="left"/>
      <protection locked="0"/>
    </xf>
    <xf numFmtId="10" fontId="7" fillId="2" borderId="10" xfId="0" applyNumberFormat="1" applyFont="1" applyFill="1" applyBorder="1" applyAlignment="1">
      <alignment horizontal="center"/>
    </xf>
    <xf numFmtId="10" fontId="7" fillId="2" borderId="11" xfId="0" applyNumberFormat="1" applyFont="1" applyFill="1" applyBorder="1" applyAlignment="1">
      <alignment horizontal="center"/>
    </xf>
    <xf numFmtId="10" fontId="7" fillId="2" borderId="12" xfId="0" applyNumberFormat="1" applyFont="1" applyFill="1" applyBorder="1" applyAlignment="1">
      <alignment horizontal="center"/>
    </xf>
    <xf numFmtId="0" fontId="3" fillId="0" borderId="0" xfId="0" applyFont="1" applyAlignment="1">
      <alignment horizontal="left" wrapText="1"/>
    </xf>
    <xf numFmtId="0" fontId="25" fillId="9" borderId="0" xfId="0" applyFont="1" applyFill="1" applyAlignment="1">
      <alignment horizontal="center" vertical="center" wrapText="1"/>
    </xf>
    <xf numFmtId="0" fontId="6" fillId="9" borderId="0" xfId="0" applyFont="1" applyFill="1" applyAlignment="1">
      <alignment horizontal="left"/>
    </xf>
    <xf numFmtId="0" fontId="3" fillId="3" borderId="0" xfId="0" applyFont="1" applyFill="1" applyAlignment="1">
      <alignment horizontal="left" vertical="top" wrapText="1"/>
    </xf>
    <xf numFmtId="164" fontId="5" fillId="14" borderId="1" xfId="0" applyNumberFormat="1" applyFont="1" applyFill="1" applyBorder="1" applyAlignment="1" applyProtection="1">
      <alignment horizontal="left"/>
      <protection locked="0"/>
    </xf>
    <xf numFmtId="0" fontId="11" fillId="3" borderId="0" xfId="0" applyFont="1" applyFill="1" applyAlignment="1">
      <alignment horizontal="left" vertical="top" wrapText="1"/>
    </xf>
    <xf numFmtId="2" fontId="11" fillId="14" borderId="1" xfId="0" applyNumberFormat="1" applyFont="1" applyFill="1" applyBorder="1" applyAlignment="1" applyProtection="1">
      <alignment horizontal="center"/>
      <protection locked="0"/>
    </xf>
    <xf numFmtId="2" fontId="11" fillId="14" borderId="1" xfId="0" applyNumberFormat="1" applyFont="1" applyFill="1" applyBorder="1" applyAlignment="1" applyProtection="1">
      <alignment horizontal="center" vertical="center"/>
      <protection locked="0"/>
    </xf>
    <xf numFmtId="0" fontId="3" fillId="0" borderId="0" xfId="0" applyFont="1" applyProtection="1"/>
    <xf numFmtId="0" fontId="5" fillId="0" borderId="0" xfId="0" applyFont="1" applyProtection="1"/>
    <xf numFmtId="0" fontId="5" fillId="0" borderId="0" xfId="0" applyFont="1" applyAlignment="1" applyProtection="1">
      <alignment horizontal="left" vertical="top" wrapText="1" indent="1"/>
    </xf>
    <xf numFmtId="0" fontId="11" fillId="0" borderId="0" xfId="0" applyFont="1" applyAlignment="1" applyProtection="1">
      <alignment horizontal="center"/>
    </xf>
    <xf numFmtId="0" fontId="9" fillId="0" borderId="0" xfId="1" applyFont="1" applyAlignment="1" applyProtection="1">
      <alignment horizontal="left"/>
    </xf>
    <xf numFmtId="0" fontId="9" fillId="0" borderId="0" xfId="1" applyFont="1" applyFill="1" applyBorder="1" applyAlignment="1" applyProtection="1">
      <alignment horizontal="left" vertical="top" wrapText="1"/>
      <protection locked="0"/>
    </xf>
    <xf numFmtId="0" fontId="5" fillId="0" borderId="0" xfId="0" applyFont="1" applyAlignment="1" applyProtection="1">
      <alignment vertical="center" wrapText="1"/>
    </xf>
    <xf numFmtId="0" fontId="11" fillId="0" borderId="0" xfId="0" applyFont="1" applyProtection="1"/>
    <xf numFmtId="0" fontId="3" fillId="0" borderId="0" xfId="0" applyFont="1" applyAlignment="1" applyProtection="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FCD5B4"/>
      <color rgb="FFFFFFCC"/>
      <color rgb="FF0000FF"/>
      <color rgb="FF006600"/>
      <color rgb="FFCCECFF"/>
      <color rgb="FFFFFF99"/>
      <color rgb="FFFFCC9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3</xdr:col>
      <xdr:colOff>28575</xdr:colOff>
      <xdr:row>256</xdr:row>
      <xdr:rowOff>0</xdr:rowOff>
    </xdr:from>
    <xdr:to>
      <xdr:col>10</xdr:col>
      <xdr:colOff>276225</xdr:colOff>
      <xdr:row>256</xdr:row>
      <xdr:rowOff>133349</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BB16E4C0-44A9-41EE-BDE8-9A6E6CD29F76}"/>
            </a:ext>
          </a:extLst>
        </xdr:cNvPr>
        <xdr:cNvSpPr/>
      </xdr:nvSpPr>
      <xdr:spPr>
        <a:xfrm>
          <a:off x="457200" y="43481625"/>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142875</xdr:colOff>
      <xdr:row>265</xdr:row>
      <xdr:rowOff>0</xdr:rowOff>
    </xdr:from>
    <xdr:to>
      <xdr:col>10</xdr:col>
      <xdr:colOff>390525</xdr:colOff>
      <xdr:row>265</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3DA4CDD-C6F3-4C89-AEAF-226398FC124C}"/>
            </a:ext>
          </a:extLst>
        </xdr:cNvPr>
        <xdr:cNvSpPr/>
      </xdr:nvSpPr>
      <xdr:spPr>
        <a:xfrm>
          <a:off x="571500" y="48025050"/>
          <a:ext cx="1466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264</xdr:row>
      <xdr:rowOff>180976</xdr:rowOff>
    </xdr:from>
    <xdr:to>
      <xdr:col>31</xdr:col>
      <xdr:colOff>9525</xdr:colOff>
      <xdr:row>265</xdr:row>
      <xdr:rowOff>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FE601EF0-E6F1-4630-BE9D-134EBC44CCA4}"/>
            </a:ext>
          </a:extLst>
        </xdr:cNvPr>
        <xdr:cNvSpPr/>
      </xdr:nvSpPr>
      <xdr:spPr>
        <a:xfrm>
          <a:off x="3914775" y="48015526"/>
          <a:ext cx="1400175" cy="9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264</xdr:row>
      <xdr:rowOff>180976</xdr:rowOff>
    </xdr:from>
    <xdr:to>
      <xdr:col>31</xdr:col>
      <xdr:colOff>9525</xdr:colOff>
      <xdr:row>266</xdr:row>
      <xdr:rowOff>85725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900D2D73-1F14-48FA-BAB2-15858E476C44}"/>
            </a:ext>
          </a:extLst>
        </xdr:cNvPr>
        <xdr:cNvSpPr/>
      </xdr:nvSpPr>
      <xdr:spPr>
        <a:xfrm>
          <a:off x="3914775" y="48015526"/>
          <a:ext cx="1400175"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FBlist/SubmitProduct.pdf" TargetMode="External"/><Relationship Id="rId13" Type="http://schemas.openxmlformats.org/officeDocument/2006/relationships/hyperlink" Target="https://portal.ct.gov/-/media/SDE/Nutrition/NSLP/Crediting/WGR_Requirement_SNP_grades_K-12.pdf" TargetMode="External"/><Relationship Id="rId18" Type="http://schemas.openxmlformats.org/officeDocument/2006/relationships/hyperlink" Target="https://portal.ct.gov/-/media/SDE/Nutrition/HFC/CNS/CNS_worksheet9_Nutrent_Analysis_Recipes.xlsx" TargetMode="External"/><Relationship Id="rId3" Type="http://schemas.openxmlformats.org/officeDocument/2006/relationships/hyperlink" Target="https://portal.ct.gov/SDE/Nutrition/Healthy-Food-Certification/Contact" TargetMode="External"/><Relationship Id="rId21" Type="http://schemas.openxmlformats.org/officeDocument/2006/relationships/printerSettings" Target="../printerSettings/printerSettings1.bin"/><Relationship Id="rId7" Type="http://schemas.openxmlformats.org/officeDocument/2006/relationships/hyperlink" Target="https://portal.ct.gov/SDE/Nutrition/Connecticut-Nutrition-Standards/How-To" TargetMode="External"/><Relationship Id="rId12" Type="http://schemas.openxmlformats.org/officeDocument/2006/relationships/hyperlink" Target="https://portal.ct.gov/-/media/SDE/Nutrition/NSLP/Crediting/WGRRequirementSNPgradesK-12.pdf" TargetMode="External"/><Relationship Id="rId17" Type="http://schemas.openxmlformats.org/officeDocument/2006/relationships/hyperlink" Target="https://portal.ct.gov/-/media/SDE/Nutrition/NSLP/Crediting/WGR_Requirement_SNP_grades_K-12.pdf" TargetMode="External"/><Relationship Id="rId2" Type="http://schemas.openxmlformats.org/officeDocument/2006/relationships/hyperlink" Target="https://portal.ct.gov/SDE/Nutrition/Healthy-Food-Certification" TargetMode="External"/><Relationship Id="rId16" Type="http://schemas.openxmlformats.org/officeDocument/2006/relationships/hyperlink" Target="https://portal.ct.gov/-/media/SDE/Nutrition/NSLP/Crediting/WGRRequirementSNPgradesK-12.pdf" TargetMode="External"/><Relationship Id="rId20" Type="http://schemas.openxmlformats.org/officeDocument/2006/relationships/hyperlink" Target="https://portal.ct.gov/-/media/sde/nutrition/hfc/cns/connecticut_nutrition_standards_full_document.pdf" TargetMode="External"/><Relationship Id="rId1" Type="http://schemas.openxmlformats.org/officeDocument/2006/relationships/hyperlink" Target="https://portal.ct.gov/SDE/Nutrition/Connecticut-Nutrition-Standards/Documents" TargetMode="External"/><Relationship Id="rId6" Type="http://schemas.openxmlformats.org/officeDocument/2006/relationships/hyperlink" Target="https://portal.ct.gov/SDE/Nutrition/List-of-Acceptable-Foods-and-Beverages" TargetMode="External"/><Relationship Id="rId11" Type="http://schemas.openxmlformats.org/officeDocument/2006/relationships/hyperlink" Target="https://portal.ct.gov/-/media/SDE/Nutrition/NSLP/Crediting/WGRCriteria.pdf" TargetMode="External"/><Relationship Id="rId5" Type="http://schemas.openxmlformats.org/officeDocument/2006/relationships/hyperlink" Target="https://portal.ct.gov/-/media/SDE/Nutrition/HFC/FBlist/SubmitProduct.pdf" TargetMode="External"/><Relationship Id="rId15" Type="http://schemas.openxmlformats.org/officeDocument/2006/relationships/hyperlink" Target="https://portal.ct.gov/-/media/SDE/Nutrition/NSLP/Crediting/WGRCriteria.pdf" TargetMode="External"/><Relationship Id="rId10" Type="http://schemas.openxmlformats.org/officeDocument/2006/relationships/hyperlink" Target="https://portal.ct.gov/-/media/SDE/Nutrition/NSLP/Crediting/PFS.pdf" TargetMode="External"/><Relationship Id="rId19" Type="http://schemas.openxmlformats.org/officeDocument/2006/relationships/hyperlink" Target="https://portal.ct.gov/-/media/SDE/Nutrition/HFC/Evaluating_Recipes_CNS_Compliance.pdf" TargetMode="External"/><Relationship Id="rId4" Type="http://schemas.openxmlformats.org/officeDocument/2006/relationships/hyperlink" Target="https://portal.ct.gov/-/media/SDE/Nutrition/HFC/CNS/CNSfulldocument.pdf" TargetMode="External"/><Relationship Id="rId9" Type="http://schemas.openxmlformats.org/officeDocument/2006/relationships/hyperlink" Target="https://portal.ct.gov/-/media/SDE/Nutrition/HFC/FBlist/Submitting_Food_Beverage_Products.pdf" TargetMode="External"/><Relationship Id="rId14" Type="http://schemas.openxmlformats.org/officeDocument/2006/relationships/hyperlink" Target="https://portal.ct.gov/-/media/SDE/Nutrition/NSLP/Crediting/Product_Formulation_Statements.pdf"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68"/>
  <sheetViews>
    <sheetView showGridLines="0" tabSelected="1" view="pageBreakPreview" topLeftCell="A211" zoomScaleNormal="100" zoomScaleSheetLayoutView="100" workbookViewId="0">
      <selection activeCell="F245" sqref="F245:N245"/>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1.7109375" style="1" customWidth="1"/>
    <col min="8" max="8" width="4" style="1" customWidth="1"/>
    <col min="9" max="9" width="2.42578125" style="1" customWidth="1"/>
    <col min="10" max="10" width="1.7109375" style="1" customWidth="1"/>
    <col min="11" max="11" width="6" style="1" customWidth="1"/>
    <col min="12" max="12" width="2.42578125" style="1" customWidth="1"/>
    <col min="13" max="13" width="2.28515625" style="1" customWidth="1"/>
    <col min="14" max="14" width="3.42578125" style="1" customWidth="1"/>
    <col min="15" max="15" width="1.85546875" style="1" customWidth="1"/>
    <col min="16" max="16" width="2.85546875" style="1" customWidth="1"/>
    <col min="17" max="18" width="2.28515625" style="1" customWidth="1"/>
    <col min="19" max="19" width="7" style="1" customWidth="1"/>
    <col min="20" max="20" width="1.85546875" style="1" customWidth="1"/>
    <col min="21" max="21" width="3.140625" style="1" customWidth="1"/>
    <col min="22" max="22" width="3" style="1" customWidth="1"/>
    <col min="23" max="23" width="2" style="1" customWidth="1"/>
    <col min="24" max="24" width="1.140625" style="1" customWidth="1"/>
    <col min="25" max="25" width="1.85546875" style="1" customWidth="1"/>
    <col min="26" max="26" width="1.28515625" style="1" customWidth="1"/>
    <col min="27" max="27" width="3.7109375" style="1" customWidth="1"/>
    <col min="28" max="28" width="0.85546875" style="1" customWidth="1"/>
    <col min="29" max="29" width="1.5703125" style="1" customWidth="1"/>
    <col min="30" max="30" width="2.140625" style="1" customWidth="1"/>
    <col min="31" max="31" width="1.85546875" style="1" customWidth="1"/>
    <col min="32" max="32" width="1.7109375" style="1" customWidth="1"/>
    <col min="33" max="33" width="3.28515625" style="1" customWidth="1"/>
    <col min="34" max="34" width="4.85546875" style="1" customWidth="1"/>
    <col min="35" max="35" width="3" style="1" customWidth="1"/>
    <col min="36" max="36" width="2.140625" style="1" customWidth="1"/>
    <col min="37" max="37" width="3.42578125" style="1" customWidth="1"/>
    <col min="38" max="38" width="3" style="1" customWidth="1"/>
    <col min="39" max="39" width="5" style="1" customWidth="1"/>
    <col min="40" max="40" width="0.42578125" style="1" customWidth="1"/>
    <col min="41" max="41" width="0.42578125" style="1" hidden="1" customWidth="1"/>
    <col min="42" max="43" width="0" style="1" hidden="1" customWidth="1"/>
    <col min="44" max="44" width="8.28515625" style="1" hidden="1" customWidth="1"/>
    <col min="45" max="255" width="0" style="1" hidden="1"/>
    <col min="256" max="256" width="1" style="1" hidden="1" customWidth="1"/>
    <col min="257" max="16384" width="0" style="1" hidden="1"/>
  </cols>
  <sheetData>
    <row r="1" spans="1:47" ht="6" customHeight="1" x14ac:dyDescent="0.2">
      <c r="C1" s="4"/>
    </row>
    <row r="2" spans="1:47" x14ac:dyDescent="0.2">
      <c r="AE2" s="1" t="s">
        <v>34</v>
      </c>
    </row>
    <row r="3" spans="1:47" ht="6" customHeight="1" x14ac:dyDescent="0.2"/>
    <row r="4" spans="1:47" s="145" customFormat="1" ht="18" customHeight="1" x14ac:dyDescent="0.2">
      <c r="A4" s="236" t="s">
        <v>48</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row>
    <row r="5" spans="1:47" s="145" customFormat="1" ht="18" customHeight="1" x14ac:dyDescent="0.2">
      <c r="A5" s="236" t="s">
        <v>49</v>
      </c>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row>
    <row r="6" spans="1:47" s="6" customFormat="1" ht="8.1"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47" ht="18" customHeight="1" x14ac:dyDescent="0.25">
      <c r="A7" s="189" t="s">
        <v>64</v>
      </c>
      <c r="B7" s="189"/>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T7" s="7"/>
    </row>
    <row r="8" spans="1:47" ht="12" customHeight="1" x14ac:dyDescent="0.2">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U8" s="7"/>
    </row>
    <row r="9" spans="1:47" ht="17.100000000000001" customHeight="1" x14ac:dyDescent="0.2">
      <c r="A9" s="238" t="s">
        <v>83</v>
      </c>
      <c r="B9" s="238"/>
      <c r="C9" s="238"/>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row>
    <row r="10" spans="1:47" ht="17.100000000000001" customHeight="1" x14ac:dyDescent="0.2">
      <c r="A10" s="238"/>
      <c r="B10" s="238"/>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8"/>
      <c r="AI10" s="238"/>
      <c r="AJ10" s="238"/>
      <c r="AK10" s="238"/>
      <c r="AL10" s="238"/>
      <c r="AM10" s="238"/>
    </row>
    <row r="11" spans="1:47" ht="17.100000000000001" customHeight="1" x14ac:dyDescent="0.2">
      <c r="A11" s="238"/>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row>
    <row r="12" spans="1:47" ht="17.100000000000001" customHeight="1" x14ac:dyDescent="0.2">
      <c r="A12" s="238"/>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row>
    <row r="13" spans="1:47" ht="17.100000000000001" customHeight="1" x14ac:dyDescent="0.2">
      <c r="A13" s="238"/>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row>
    <row r="14" spans="1:47" ht="17.100000000000001" customHeight="1" x14ac:dyDescent="0.2">
      <c r="A14" s="238"/>
      <c r="B14" s="238"/>
      <c r="C14" s="238"/>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row>
    <row r="15" spans="1:47" ht="16.5" customHeight="1" x14ac:dyDescent="0.2">
      <c r="A15" s="10"/>
      <c r="B15" s="2" t="s">
        <v>6</v>
      </c>
      <c r="C15" s="190" t="s">
        <v>9</v>
      </c>
      <c r="D15" s="190"/>
      <c r="E15" s="190"/>
      <c r="F15" s="190"/>
      <c r="G15" s="190"/>
      <c r="H15" s="190"/>
      <c r="I15" s="190"/>
      <c r="J15" s="190"/>
      <c r="K15" s="190"/>
      <c r="L15" s="190"/>
      <c r="M15" s="190"/>
      <c r="N15" s="19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row>
    <row r="16" spans="1:47" x14ac:dyDescent="0.2">
      <c r="AL16" s="11"/>
    </row>
    <row r="17" spans="1:62" ht="16.5" customHeight="1" x14ac:dyDescent="0.2">
      <c r="A17" s="12" t="s">
        <v>50</v>
      </c>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row>
    <row r="18" spans="1:62" s="14" customFormat="1" ht="12" customHeight="1" x14ac:dyDescent="0.2">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T18" s="15"/>
      <c r="AU18" s="15"/>
      <c r="AV18" s="15"/>
      <c r="AW18" s="15"/>
      <c r="AX18" s="15"/>
      <c r="AY18" s="15"/>
      <c r="AZ18" s="15"/>
      <c r="BA18" s="15"/>
      <c r="BB18" s="15"/>
      <c r="BC18" s="15"/>
      <c r="BD18" s="15"/>
      <c r="BE18" s="15"/>
      <c r="BF18" s="15"/>
      <c r="BG18" s="15"/>
      <c r="BH18" s="15"/>
      <c r="BI18" s="15"/>
      <c r="BJ18" s="15"/>
    </row>
    <row r="19" spans="1:62" s="14" customFormat="1" x14ac:dyDescent="0.2">
      <c r="A19" s="215" t="s">
        <v>47</v>
      </c>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c r="AL19" s="215"/>
      <c r="AM19" s="215"/>
      <c r="AT19" s="15"/>
      <c r="AU19" s="15"/>
      <c r="AV19" s="15"/>
      <c r="AW19" s="15"/>
      <c r="AX19" s="15"/>
      <c r="AY19" s="15"/>
      <c r="AZ19" s="15"/>
      <c r="BA19" s="15"/>
      <c r="BB19" s="15"/>
      <c r="BC19" s="15"/>
      <c r="BD19" s="15"/>
      <c r="BE19" s="15"/>
      <c r="BF19" s="15"/>
      <c r="BG19" s="15"/>
      <c r="BH19" s="15"/>
      <c r="BI19" s="15"/>
      <c r="BJ19" s="15"/>
    </row>
    <row r="20" spans="1:62" s="14" customFormat="1" x14ac:dyDescent="0.2">
      <c r="A20" s="215"/>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T20" s="15"/>
      <c r="AU20" s="15"/>
      <c r="AV20" s="15"/>
      <c r="AW20" s="15"/>
      <c r="AX20" s="15"/>
      <c r="AY20" s="15"/>
      <c r="AZ20" s="15"/>
      <c r="BA20" s="15"/>
      <c r="BB20" s="15"/>
      <c r="BC20" s="15"/>
      <c r="BD20" s="15"/>
      <c r="BE20" s="15"/>
      <c r="BF20" s="15"/>
      <c r="BG20" s="15"/>
      <c r="BH20" s="15"/>
      <c r="BI20" s="15"/>
      <c r="BJ20" s="15"/>
    </row>
    <row r="21" spans="1:62" s="14" customFormat="1" x14ac:dyDescent="0.2">
      <c r="A21" s="215"/>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T21" s="15"/>
      <c r="AU21" s="15"/>
      <c r="AV21" s="15"/>
      <c r="AW21" s="15"/>
      <c r="AX21" s="15"/>
      <c r="AY21" s="15"/>
      <c r="AZ21" s="15"/>
      <c r="BA21" s="15"/>
      <c r="BB21" s="15"/>
      <c r="BC21" s="15"/>
      <c r="BD21" s="15"/>
      <c r="BE21" s="15"/>
      <c r="BF21" s="15"/>
      <c r="BG21" s="15"/>
      <c r="BH21" s="15"/>
      <c r="BI21" s="15"/>
      <c r="BJ21" s="15"/>
    </row>
    <row r="22" spans="1:62" x14ac:dyDescent="0.2"/>
    <row r="23" spans="1:62" ht="16.5" customHeight="1" x14ac:dyDescent="0.2">
      <c r="A23" s="183" t="s">
        <v>84</v>
      </c>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row>
    <row r="24" spans="1:62" ht="16.5" customHeight="1" x14ac:dyDescent="0.2">
      <c r="A24" s="183"/>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row>
    <row r="25" spans="1:62" ht="16.5" customHeight="1" x14ac:dyDescent="0.2">
      <c r="A25" s="183"/>
      <c r="B25" s="183"/>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row>
    <row r="26" spans="1:62" ht="16.5" customHeight="1" x14ac:dyDescent="0.2">
      <c r="B26" s="3" t="s">
        <v>6</v>
      </c>
      <c r="C26" s="191" t="s">
        <v>32</v>
      </c>
      <c r="D26" s="191"/>
      <c r="E26" s="191"/>
      <c r="F26" s="191"/>
      <c r="G26" s="191"/>
      <c r="H26" s="191"/>
      <c r="I26" s="191"/>
      <c r="J26" s="191"/>
      <c r="K26" s="191"/>
      <c r="L26" s="191"/>
      <c r="M26" s="191"/>
      <c r="N26" s="191"/>
      <c r="O26" s="191"/>
    </row>
    <row r="27" spans="1:62" ht="16.5" customHeight="1" x14ac:dyDescent="0.2">
      <c r="B27" s="3" t="s">
        <v>6</v>
      </c>
      <c r="C27" s="191" t="s">
        <v>33</v>
      </c>
      <c r="D27" s="191"/>
      <c r="E27" s="191"/>
      <c r="F27" s="191"/>
      <c r="G27" s="191"/>
      <c r="H27" s="191"/>
      <c r="I27" s="191"/>
      <c r="J27" s="191"/>
      <c r="K27" s="191"/>
      <c r="L27" s="191"/>
      <c r="M27" s="191"/>
      <c r="N27" s="191"/>
      <c r="O27" s="191"/>
      <c r="P27" s="191"/>
    </row>
    <row r="28" spans="1:62" x14ac:dyDescent="0.2">
      <c r="B28" s="17"/>
      <c r="C28" s="18"/>
      <c r="D28" s="18"/>
      <c r="E28" s="18"/>
      <c r="F28" s="18"/>
      <c r="G28" s="18"/>
      <c r="H28" s="18"/>
      <c r="I28" s="18"/>
      <c r="J28" s="18"/>
      <c r="K28" s="18"/>
      <c r="L28" s="18"/>
      <c r="M28" s="18"/>
    </row>
    <row r="29" spans="1:62" x14ac:dyDescent="0.2"/>
    <row r="30" spans="1:62" x14ac:dyDescent="0.2">
      <c r="A30" s="19" t="s">
        <v>11</v>
      </c>
      <c r="C30" s="19"/>
      <c r="D30" s="19"/>
      <c r="E30" s="19"/>
      <c r="F30" s="19"/>
      <c r="G30" s="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7"/>
    </row>
    <row r="31" spans="1:62" x14ac:dyDescent="0.2"/>
    <row r="32" spans="1:62" ht="15" customHeight="1" x14ac:dyDescent="0.2">
      <c r="A32" s="19" t="s">
        <v>19</v>
      </c>
      <c r="B32" s="4"/>
      <c r="C32" s="4"/>
      <c r="D32" s="4"/>
      <c r="E32" s="4"/>
      <c r="F32" s="4"/>
      <c r="G32" s="4"/>
      <c r="H32" s="4"/>
      <c r="I32" s="4"/>
      <c r="J32" s="219"/>
      <c r="K32" s="220"/>
      <c r="L32" s="220"/>
      <c r="M32" s="220"/>
      <c r="N32" s="220"/>
      <c r="O32" s="220"/>
      <c r="P32" s="220"/>
      <c r="Q32" s="220"/>
      <c r="R32" s="220"/>
      <c r="S32" s="220"/>
      <c r="T32" s="220"/>
      <c r="U32" s="220"/>
      <c r="V32" s="220"/>
      <c r="W32" s="220"/>
      <c r="X32" s="220"/>
      <c r="Y32" s="220"/>
      <c r="Z32" s="220"/>
      <c r="AA32" s="220"/>
      <c r="AB32" s="220"/>
      <c r="AC32" s="221"/>
      <c r="AD32" s="216" t="s">
        <v>12</v>
      </c>
      <c r="AE32" s="217"/>
      <c r="AF32" s="217"/>
      <c r="AG32" s="217"/>
      <c r="AH32" s="217"/>
      <c r="AI32" s="218"/>
      <c r="AJ32" s="239"/>
      <c r="AK32" s="239"/>
      <c r="AL32" s="239"/>
      <c r="AM32" s="239"/>
      <c r="AN32" s="182"/>
    </row>
    <row r="33" spans="1:40" x14ac:dyDescent="0.2">
      <c r="B33" s="17"/>
      <c r="C33" s="18"/>
      <c r="D33" s="18"/>
      <c r="E33" s="18"/>
      <c r="F33" s="18"/>
      <c r="G33" s="18"/>
      <c r="H33" s="18"/>
      <c r="I33" s="18"/>
      <c r="J33" s="18"/>
      <c r="K33" s="18"/>
      <c r="L33" s="18"/>
      <c r="M33" s="18"/>
    </row>
    <row r="34" spans="1:40" x14ac:dyDescent="0.2"/>
    <row r="35" spans="1:40" ht="17.100000000000001" customHeight="1" x14ac:dyDescent="0.2">
      <c r="A35" s="222" t="s">
        <v>75</v>
      </c>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0"/>
    </row>
    <row r="36" spans="1:40" ht="17.100000000000001" customHeight="1" x14ac:dyDescent="0.2">
      <c r="A36" s="222"/>
      <c r="B36" s="222"/>
      <c r="C36" s="222"/>
      <c r="D36" s="222"/>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0"/>
    </row>
    <row r="37" spans="1:40" ht="17.100000000000001" customHeight="1" x14ac:dyDescent="0.2">
      <c r="A37" s="222"/>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0"/>
    </row>
    <row r="38" spans="1:40" x14ac:dyDescent="0.2"/>
    <row r="39" spans="1:40" x14ac:dyDescent="0.2">
      <c r="B39" s="17"/>
      <c r="C39" s="18"/>
      <c r="D39" s="18"/>
      <c r="E39" s="18"/>
      <c r="F39" s="18"/>
      <c r="G39" s="18"/>
      <c r="H39" s="18"/>
      <c r="I39" s="18"/>
      <c r="J39" s="18"/>
      <c r="K39" s="18"/>
      <c r="L39" s="18"/>
      <c r="M39" s="18"/>
    </row>
    <row r="40" spans="1:40" ht="6" customHeight="1" x14ac:dyDescent="0.2">
      <c r="C40" s="4"/>
    </row>
    <row r="41" spans="1:40" x14ac:dyDescent="0.2">
      <c r="AE41" s="1" t="s">
        <v>35</v>
      </c>
    </row>
    <row r="42" spans="1:40" x14ac:dyDescent="0.2"/>
    <row r="43" spans="1:40" x14ac:dyDescent="0.2">
      <c r="A43" s="237" t="s">
        <v>31</v>
      </c>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row>
    <row r="44" spans="1:40" x14ac:dyDescent="0.2">
      <c r="C44" s="4"/>
    </row>
    <row r="45" spans="1:40" ht="16.5" customHeight="1" x14ac:dyDescent="0.2">
      <c r="A45" s="4" t="s">
        <v>76</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row>
    <row r="46" spans="1:40" ht="6" customHeight="1" x14ac:dyDescent="0.2">
      <c r="C46" s="4"/>
      <c r="D46" s="4"/>
      <c r="E46" s="4"/>
      <c r="F46" s="12"/>
      <c r="G46" s="4"/>
      <c r="H46" s="22"/>
      <c r="I46" s="22"/>
      <c r="J46" s="22"/>
      <c r="K46" s="22"/>
      <c r="L46" s="19"/>
      <c r="M46" s="19"/>
      <c r="N46" s="19"/>
      <c r="O46" s="19"/>
      <c r="P46" s="19"/>
      <c r="Q46" s="19"/>
      <c r="R46" s="19"/>
      <c r="U46" s="11"/>
      <c r="V46" s="11"/>
      <c r="AM46" s="11"/>
    </row>
    <row r="47" spans="1:40" ht="16.5" customHeight="1" x14ac:dyDescent="0.2">
      <c r="A47" s="197">
        <v>1</v>
      </c>
      <c r="B47" s="197"/>
      <c r="C47" s="24" t="s">
        <v>51</v>
      </c>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19"/>
    </row>
    <row r="48" spans="1:40" x14ac:dyDescent="0.2">
      <c r="C48" s="4"/>
      <c r="D48" s="4"/>
      <c r="E48" s="4"/>
      <c r="F48" s="12"/>
      <c r="G48" s="4"/>
      <c r="H48" s="22"/>
      <c r="I48" s="22"/>
      <c r="J48" s="22"/>
      <c r="K48" s="22"/>
      <c r="L48" s="19"/>
      <c r="M48" s="19"/>
      <c r="N48" s="19"/>
      <c r="O48" s="19"/>
      <c r="P48" s="19"/>
      <c r="Q48" s="19"/>
      <c r="R48" s="19"/>
      <c r="U48" s="11"/>
      <c r="V48" s="11"/>
      <c r="AM48" s="11"/>
    </row>
    <row r="49" spans="1:39" ht="16.5" customHeight="1" x14ac:dyDescent="0.2">
      <c r="A49" s="4"/>
      <c r="B49" s="4"/>
      <c r="D49" s="23" t="s">
        <v>7</v>
      </c>
      <c r="E49" s="198" t="s">
        <v>52</v>
      </c>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21"/>
    </row>
    <row r="50" spans="1:39" ht="8.1" customHeight="1" x14ac:dyDescent="0.2">
      <c r="A50" s="4"/>
      <c r="B50" s="4"/>
      <c r="C50" s="2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row>
    <row r="51" spans="1:39" ht="16.5" customHeight="1" x14ac:dyDescent="0.2">
      <c r="A51" s="4"/>
      <c r="B51" s="4"/>
      <c r="C51" s="26"/>
      <c r="D51" s="26"/>
      <c r="F51" s="199"/>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201"/>
      <c r="AM51" s="27"/>
    </row>
    <row r="52" spans="1:39" x14ac:dyDescent="0.2">
      <c r="C52" s="4"/>
      <c r="D52" s="4"/>
      <c r="E52" s="4"/>
      <c r="F52" s="12"/>
      <c r="G52" s="4"/>
      <c r="H52" s="22"/>
      <c r="I52" s="22"/>
      <c r="J52" s="22"/>
      <c r="K52" s="22"/>
      <c r="L52" s="19"/>
      <c r="M52" s="19"/>
      <c r="N52" s="19"/>
      <c r="O52" s="19"/>
      <c r="P52" s="19"/>
      <c r="Q52" s="19"/>
      <c r="R52" s="19"/>
      <c r="U52" s="11"/>
      <c r="V52" s="11"/>
      <c r="AM52" s="11"/>
    </row>
    <row r="53" spans="1:39" ht="16.5" customHeight="1" x14ac:dyDescent="0.2">
      <c r="A53" s="4"/>
      <c r="B53" s="4"/>
      <c r="C53" s="26"/>
      <c r="D53" s="23" t="s">
        <v>8</v>
      </c>
      <c r="E53" s="28" t="s">
        <v>77</v>
      </c>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27"/>
    </row>
    <row r="54" spans="1:39" x14ac:dyDescent="0.2">
      <c r="C54" s="4"/>
      <c r="D54" s="4"/>
      <c r="E54" s="4"/>
      <c r="F54" s="12"/>
      <c r="G54" s="4"/>
      <c r="H54" s="22"/>
      <c r="I54" s="22"/>
      <c r="J54" s="22"/>
      <c r="K54" s="22"/>
      <c r="L54" s="19"/>
      <c r="M54" s="19"/>
      <c r="N54" s="19"/>
      <c r="O54" s="19"/>
      <c r="P54" s="19"/>
      <c r="Q54" s="19"/>
      <c r="R54" s="19"/>
      <c r="U54" s="11"/>
      <c r="V54" s="11"/>
      <c r="AM54" s="11"/>
    </row>
    <row r="55" spans="1:39" ht="15.95" customHeight="1" x14ac:dyDescent="0.2">
      <c r="C55" s="4"/>
      <c r="E55" s="29"/>
      <c r="F55" s="178"/>
      <c r="G55" s="29"/>
      <c r="H55" s="202" t="s">
        <v>101</v>
      </c>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row>
    <row r="56" spans="1:39" x14ac:dyDescent="0.2">
      <c r="C56" s="4"/>
      <c r="E56" s="29"/>
      <c r="F56" s="31"/>
      <c r="G56" s="29"/>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row>
    <row r="57" spans="1:39" x14ac:dyDescent="0.2">
      <c r="C57" s="4"/>
      <c r="E57" s="29"/>
      <c r="F57" s="31"/>
      <c r="G57" s="29"/>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row>
    <row r="58" spans="1:39" x14ac:dyDescent="0.2">
      <c r="C58" s="4"/>
      <c r="E58" s="29"/>
      <c r="F58" s="31"/>
      <c r="G58" s="29"/>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row>
    <row r="59" spans="1:39" x14ac:dyDescent="0.2">
      <c r="C59" s="4"/>
      <c r="E59" s="29"/>
      <c r="F59" s="31"/>
      <c r="G59" s="29"/>
      <c r="H59" s="202"/>
      <c r="I59" s="202"/>
      <c r="J59" s="202"/>
      <c r="K59" s="202"/>
      <c r="L59" s="202"/>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row>
    <row r="60" spans="1:39" x14ac:dyDescent="0.2">
      <c r="C60" s="4"/>
      <c r="E60" s="29"/>
      <c r="F60" s="31"/>
      <c r="G60" s="29"/>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row>
    <row r="61" spans="1:39" x14ac:dyDescent="0.2">
      <c r="C61" s="4"/>
      <c r="E61" s="29"/>
      <c r="F61" s="31"/>
      <c r="G61" s="29"/>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row>
    <row r="62" spans="1:39" x14ac:dyDescent="0.2">
      <c r="C62" s="4"/>
      <c r="E62" s="29"/>
      <c r="F62" s="31"/>
      <c r="G62" s="29"/>
      <c r="H62" s="3" t="s">
        <v>6</v>
      </c>
      <c r="I62" s="192" t="s">
        <v>102</v>
      </c>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row>
    <row r="63" spans="1:39" s="243" customFormat="1" x14ac:dyDescent="0.2">
      <c r="C63" s="244"/>
      <c r="E63" s="245"/>
      <c r="F63" s="246"/>
      <c r="G63" s="245"/>
      <c r="I63" s="247" t="s">
        <v>65</v>
      </c>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row>
    <row r="64" spans="1:39" ht="15.75" customHeight="1" x14ac:dyDescent="0.2">
      <c r="C64" s="4"/>
      <c r="E64" s="29"/>
      <c r="F64" s="31"/>
      <c r="G64" s="29"/>
      <c r="H64" s="3" t="s">
        <v>6</v>
      </c>
      <c r="I64" s="192" t="s">
        <v>46</v>
      </c>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30"/>
      <c r="AI64" s="30"/>
      <c r="AJ64" s="30"/>
      <c r="AK64" s="30"/>
      <c r="AL64" s="30"/>
      <c r="AM64" s="30"/>
    </row>
    <row r="65" spans="3:45" x14ac:dyDescent="0.2">
      <c r="C65" s="4"/>
      <c r="E65" s="13"/>
      <c r="F65" s="13"/>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row>
    <row r="66" spans="3:45" ht="15.95" customHeight="1" x14ac:dyDescent="0.2">
      <c r="C66" s="4"/>
      <c r="F66" s="178"/>
      <c r="G66" s="196" t="s">
        <v>53</v>
      </c>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row>
    <row r="67" spans="3:45" x14ac:dyDescent="0.2">
      <c r="C67" s="4"/>
      <c r="D67" s="31"/>
      <c r="E67" s="13"/>
      <c r="F67" s="13"/>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row>
    <row r="68" spans="3:45" x14ac:dyDescent="0.2">
      <c r="C68" s="4"/>
      <c r="D68" s="31"/>
      <c r="E68" s="13"/>
      <c r="F68" s="13"/>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row>
    <row r="69" spans="3:45" x14ac:dyDescent="0.2">
      <c r="C69" s="4"/>
      <c r="D69" s="31"/>
      <c r="E69" s="13"/>
      <c r="F69" s="13"/>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row>
    <row r="70" spans="3:45" x14ac:dyDescent="0.2">
      <c r="C70" s="4"/>
      <c r="D70" s="31"/>
      <c r="E70" s="13"/>
      <c r="F70" s="13"/>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row>
    <row r="71" spans="3:45" x14ac:dyDescent="0.2">
      <c r="C71" s="4"/>
      <c r="E71" s="13"/>
      <c r="F71" s="13"/>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row>
    <row r="72" spans="3:45" ht="8.1" customHeight="1" x14ac:dyDescent="0.2">
      <c r="C72" s="4"/>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row>
    <row r="73" spans="3:45" ht="16.5" customHeight="1" x14ac:dyDescent="0.2">
      <c r="C73" s="4"/>
      <c r="D73" s="4"/>
      <c r="E73" s="32"/>
      <c r="H73" s="3" t="s">
        <v>6</v>
      </c>
      <c r="I73" s="202" t="s">
        <v>54</v>
      </c>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S73" s="19"/>
    </row>
    <row r="74" spans="3:45" ht="16.5" customHeight="1" x14ac:dyDescent="0.2">
      <c r="C74" s="4"/>
      <c r="D74" s="4"/>
      <c r="E74" s="32"/>
      <c r="H74" s="3"/>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S74" s="19"/>
    </row>
    <row r="75" spans="3:45" x14ac:dyDescent="0.2">
      <c r="C75" s="4"/>
      <c r="D75" s="4"/>
      <c r="E75" s="32"/>
      <c r="H75" s="1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S75" s="19"/>
    </row>
    <row r="76" spans="3:45" x14ac:dyDescent="0.2">
      <c r="C76" s="4"/>
      <c r="D76" s="4"/>
      <c r="E76" s="32"/>
      <c r="H76" s="1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S76" s="19"/>
    </row>
    <row r="77" spans="3:45" ht="8.1" customHeight="1" x14ac:dyDescent="0.2">
      <c r="C77" s="4"/>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row>
    <row r="78" spans="3:45" ht="16.5" customHeight="1" x14ac:dyDescent="0.2">
      <c r="C78" s="4"/>
      <c r="D78" s="4"/>
      <c r="E78" s="32"/>
      <c r="H78" s="3" t="s">
        <v>6</v>
      </c>
      <c r="I78" s="33" t="s">
        <v>55</v>
      </c>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S78" s="19"/>
    </row>
    <row r="79" spans="3:45" ht="8.1" customHeight="1" x14ac:dyDescent="0.2">
      <c r="C79" s="4"/>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row>
    <row r="80" spans="3:45" ht="16.5" customHeight="1" x14ac:dyDescent="0.2">
      <c r="C80" s="4"/>
      <c r="D80" s="4"/>
      <c r="E80" s="32"/>
      <c r="H80" s="3" t="s">
        <v>6</v>
      </c>
      <c r="I80" s="202" t="s">
        <v>56</v>
      </c>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S80" s="19"/>
    </row>
    <row r="81" spans="1:45" x14ac:dyDescent="0.2">
      <c r="C81" s="4"/>
      <c r="D81" s="4"/>
      <c r="E81" s="32"/>
      <c r="H81" s="1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S81" s="19"/>
    </row>
    <row r="82" spans="1:45" x14ac:dyDescent="0.2">
      <c r="C82" s="4"/>
      <c r="D82" s="4"/>
      <c r="E82" s="4"/>
      <c r="F82" s="12"/>
      <c r="G82" s="4"/>
      <c r="H82" s="22"/>
      <c r="I82" s="22"/>
      <c r="J82" s="22"/>
      <c r="K82" s="22"/>
      <c r="L82" s="19"/>
      <c r="M82" s="19"/>
      <c r="N82" s="19"/>
      <c r="O82" s="19"/>
      <c r="P82" s="19"/>
      <c r="Q82" s="19"/>
      <c r="R82" s="19"/>
      <c r="U82" s="11"/>
      <c r="V82" s="11"/>
      <c r="AM82" s="11"/>
    </row>
    <row r="83" spans="1:45" ht="15.95" customHeight="1" x14ac:dyDescent="0.2">
      <c r="C83" s="4"/>
      <c r="F83" s="178"/>
      <c r="G83" s="196" t="s">
        <v>57</v>
      </c>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row>
    <row r="84" spans="1:45" x14ac:dyDescent="0.2">
      <c r="C84" s="4"/>
      <c r="D84" s="4"/>
      <c r="E84" s="13"/>
      <c r="F84" s="13"/>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row>
    <row r="85" spans="1:45" x14ac:dyDescent="0.2">
      <c r="C85" s="4"/>
      <c r="D85" s="4"/>
      <c r="E85" s="13"/>
      <c r="F85" s="13"/>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row>
    <row r="86" spans="1:45" x14ac:dyDescent="0.2">
      <c r="C86" s="4"/>
      <c r="D86" s="4"/>
      <c r="E86" s="13"/>
      <c r="F86" s="13"/>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row>
    <row r="87" spans="1:45" x14ac:dyDescent="0.2">
      <c r="C87" s="4"/>
      <c r="E87" s="13"/>
      <c r="F87" s="13"/>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row>
    <row r="88" spans="1:45" x14ac:dyDescent="0.2">
      <c r="C88" s="4"/>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row>
    <row r="89" spans="1:45" x14ac:dyDescent="0.2">
      <c r="C89" s="4"/>
    </row>
    <row r="90" spans="1:45" x14ac:dyDescent="0.2">
      <c r="A90" s="223">
        <v>2</v>
      </c>
      <c r="B90" s="223"/>
      <c r="C90" s="146" t="s">
        <v>78</v>
      </c>
      <c r="D90" s="147"/>
      <c r="E90" s="148"/>
      <c r="F90" s="148"/>
      <c r="G90" s="148"/>
      <c r="H90" s="149"/>
      <c r="I90" s="149"/>
      <c r="J90" s="149"/>
      <c r="K90" s="149"/>
      <c r="L90" s="150"/>
      <c r="M90" s="150"/>
      <c r="N90" s="150"/>
      <c r="O90" s="150"/>
      <c r="P90" s="150"/>
      <c r="Q90" s="150"/>
      <c r="R90" s="150"/>
      <c r="S90" s="147"/>
      <c r="T90" s="147"/>
      <c r="U90" s="151"/>
      <c r="V90" s="151"/>
      <c r="W90" s="147"/>
      <c r="X90" s="147"/>
      <c r="Y90" s="147"/>
      <c r="Z90" s="147"/>
      <c r="AA90" s="147"/>
      <c r="AB90" s="147"/>
      <c r="AC90" s="147"/>
      <c r="AD90" s="147"/>
      <c r="AE90" s="147"/>
      <c r="AF90" s="147"/>
      <c r="AG90" s="147"/>
      <c r="AH90" s="147"/>
      <c r="AI90" s="37" t="str">
        <f>IF(OR(F55="x",F66="X",F83="x"),"X","")</f>
        <v/>
      </c>
      <c r="AJ90" s="150" t="s">
        <v>0</v>
      </c>
      <c r="AK90" s="147"/>
      <c r="AL90" s="38" t="str">
        <f>IF(AND(F55="",F66="",F83=""),"X","")</f>
        <v>X</v>
      </c>
      <c r="AM90" s="150" t="s">
        <v>1</v>
      </c>
    </row>
    <row r="91" spans="1:45" x14ac:dyDescent="0.2">
      <c r="C91" s="4"/>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row>
    <row r="92" spans="1:45" x14ac:dyDescent="0.2">
      <c r="C92" s="4"/>
    </row>
    <row r="93" spans="1:45" ht="6" customHeight="1" x14ac:dyDescent="0.2">
      <c r="C93" s="4"/>
      <c r="D93" s="4"/>
      <c r="E93" s="4"/>
      <c r="F93" s="12"/>
      <c r="G93" s="4"/>
      <c r="H93" s="22"/>
      <c r="I93" s="22"/>
      <c r="J93" s="22"/>
      <c r="K93" s="22"/>
      <c r="L93" s="19"/>
      <c r="M93" s="19"/>
      <c r="N93" s="19"/>
      <c r="O93" s="19"/>
      <c r="P93" s="19"/>
      <c r="Q93" s="19"/>
      <c r="R93" s="19"/>
      <c r="U93" s="11"/>
      <c r="V93" s="11"/>
      <c r="AM93" s="11"/>
    </row>
    <row r="94" spans="1:45" x14ac:dyDescent="0.2">
      <c r="AE94" s="1" t="s">
        <v>36</v>
      </c>
    </row>
    <row r="95" spans="1:45" ht="6" customHeight="1" x14ac:dyDescent="0.2">
      <c r="C95" s="4"/>
      <c r="D95" s="4"/>
      <c r="E95" s="4"/>
      <c r="F95" s="4"/>
      <c r="G95" s="4"/>
      <c r="H95" s="22"/>
      <c r="I95" s="22"/>
      <c r="J95" s="22"/>
      <c r="K95" s="22"/>
      <c r="L95" s="39"/>
      <c r="M95" s="19"/>
      <c r="Q95" s="40"/>
      <c r="U95" s="4"/>
      <c r="AM95" s="11"/>
    </row>
    <row r="96" spans="1:45" s="145" customFormat="1" ht="15.75" x14ac:dyDescent="0.25">
      <c r="A96" s="229" t="s">
        <v>42</v>
      </c>
      <c r="B96" s="229"/>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row>
    <row r="97" spans="1:40" ht="9.9499999999999993" customHeight="1" x14ac:dyDescent="0.2"/>
    <row r="98" spans="1:40" ht="16.5" customHeight="1" x14ac:dyDescent="0.2">
      <c r="A98" s="183" t="s">
        <v>79</v>
      </c>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row>
    <row r="99" spans="1:40" ht="12" customHeight="1" x14ac:dyDescent="0.2">
      <c r="C99" s="4"/>
    </row>
    <row r="100" spans="1:40" ht="16.5" customHeight="1" x14ac:dyDescent="0.2">
      <c r="A100" s="207">
        <v>3</v>
      </c>
      <c r="B100" s="207"/>
      <c r="C100" s="41" t="s">
        <v>80</v>
      </c>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11"/>
    </row>
    <row r="101" spans="1:40" ht="12" customHeight="1" x14ac:dyDescent="0.2">
      <c r="H101" s="22"/>
      <c r="I101" s="22"/>
      <c r="J101" s="22"/>
      <c r="K101" s="22"/>
      <c r="L101" s="19"/>
      <c r="M101" s="19"/>
      <c r="U101" s="4"/>
      <c r="AF101" s="42"/>
      <c r="AG101" s="42"/>
      <c r="AH101" s="42"/>
    </row>
    <row r="102" spans="1:40" ht="16.5" customHeight="1" x14ac:dyDescent="0.2">
      <c r="C102" s="43"/>
      <c r="D102" s="34" t="s">
        <v>7</v>
      </c>
      <c r="E102" s="196" t="s">
        <v>58</v>
      </c>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3"/>
    </row>
    <row r="103" spans="1:40" ht="12.75" customHeight="1" x14ac:dyDescent="0.2">
      <c r="C103" s="43"/>
      <c r="D103" s="43"/>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3"/>
    </row>
    <row r="104" spans="1:40" ht="12.75" customHeight="1" x14ac:dyDescent="0.2">
      <c r="C104" s="43"/>
      <c r="D104" s="43"/>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3"/>
    </row>
    <row r="105" spans="1:40" s="19" customFormat="1" x14ac:dyDescent="0.2">
      <c r="D105" s="44"/>
      <c r="E105" s="196"/>
      <c r="F105" s="196"/>
      <c r="G105" s="196"/>
      <c r="H105" s="196"/>
      <c r="I105" s="196"/>
      <c r="J105" s="196"/>
      <c r="K105" s="196"/>
      <c r="L105" s="196"/>
      <c r="M105" s="196"/>
      <c r="N105" s="196"/>
      <c r="O105" s="196"/>
      <c r="P105" s="196"/>
      <c r="Q105" s="196"/>
      <c r="R105" s="196"/>
      <c r="S105" s="196"/>
      <c r="T105" s="196"/>
      <c r="U105" s="196"/>
      <c r="V105" s="196"/>
      <c r="W105" s="196"/>
      <c r="X105" s="196"/>
      <c r="Y105" s="196"/>
      <c r="Z105" s="196"/>
      <c r="AA105" s="196"/>
      <c r="AB105" s="196"/>
      <c r="AC105" s="196"/>
      <c r="AD105" s="196"/>
      <c r="AE105" s="196"/>
      <c r="AF105" s="196"/>
      <c r="AG105" s="196"/>
      <c r="AH105" s="196"/>
      <c r="AI105" s="196"/>
      <c r="AJ105" s="196"/>
      <c r="AK105" s="196"/>
      <c r="AL105" s="196"/>
      <c r="AM105" s="196"/>
      <c r="AN105" s="13"/>
    </row>
    <row r="106" spans="1:40" ht="8.1" customHeight="1" x14ac:dyDescent="0.2">
      <c r="C106" s="45"/>
      <c r="D106" s="45"/>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3"/>
    </row>
    <row r="107" spans="1:40" ht="3" customHeight="1" x14ac:dyDescent="0.2">
      <c r="D107" s="17"/>
      <c r="AB107" s="27"/>
      <c r="AC107" s="27"/>
      <c r="AD107" s="27"/>
      <c r="AE107" s="27"/>
      <c r="AF107" s="27"/>
      <c r="AG107" s="27"/>
      <c r="AH107" s="27"/>
      <c r="AI107" s="27"/>
    </row>
    <row r="108" spans="1:40" ht="3.95" customHeight="1" x14ac:dyDescent="0.2">
      <c r="D108" s="46"/>
      <c r="F108" s="152"/>
      <c r="G108" s="152"/>
      <c r="H108" s="153"/>
      <c r="I108" s="147"/>
      <c r="J108" s="147"/>
      <c r="K108" s="153"/>
      <c r="L108" s="150"/>
      <c r="M108" s="150"/>
      <c r="N108" s="147"/>
      <c r="O108" s="147"/>
      <c r="P108" s="147"/>
      <c r="Q108" s="147"/>
      <c r="R108" s="147"/>
      <c r="S108" s="147"/>
      <c r="T108" s="147"/>
      <c r="U108" s="147"/>
      <c r="V108" s="147"/>
      <c r="W108" s="147"/>
      <c r="X108" s="147"/>
      <c r="Y108" s="147"/>
      <c r="Z108" s="147"/>
      <c r="AA108" s="147"/>
      <c r="AB108" s="47"/>
      <c r="AD108" s="27"/>
      <c r="AE108" s="27"/>
      <c r="AF108" s="27"/>
      <c r="AG108" s="27"/>
    </row>
    <row r="109" spans="1:40" x14ac:dyDescent="0.2">
      <c r="D109" s="17"/>
      <c r="F109" s="154"/>
      <c r="G109" s="154" t="s">
        <v>14</v>
      </c>
      <c r="H109" s="147"/>
      <c r="I109" s="147"/>
      <c r="J109" s="147"/>
      <c r="K109" s="147"/>
      <c r="L109" s="186">
        <v>0</v>
      </c>
      <c r="M109" s="187"/>
      <c r="N109" s="188"/>
      <c r="O109" s="152" t="s">
        <v>27</v>
      </c>
      <c r="P109" s="147"/>
      <c r="Q109" s="147"/>
      <c r="R109" s="147"/>
      <c r="S109" s="147"/>
      <c r="T109" s="224">
        <f>L109*28.35</f>
        <v>0</v>
      </c>
      <c r="U109" s="225"/>
      <c r="V109" s="226"/>
      <c r="W109" s="157" t="s">
        <v>28</v>
      </c>
      <c r="X109" s="147"/>
      <c r="Y109" s="147"/>
      <c r="Z109" s="147"/>
      <c r="AA109" s="147"/>
      <c r="AB109" s="47"/>
      <c r="AD109" s="27"/>
      <c r="AE109" s="27"/>
      <c r="AF109" s="27"/>
      <c r="AG109" s="27"/>
    </row>
    <row r="110" spans="1:40" ht="3.95" customHeight="1" x14ac:dyDescent="0.2">
      <c r="D110" s="46"/>
      <c r="F110" s="152"/>
      <c r="G110" s="152"/>
      <c r="H110" s="153"/>
      <c r="I110" s="147"/>
      <c r="J110" s="147"/>
      <c r="K110" s="153"/>
      <c r="L110" s="150"/>
      <c r="M110" s="150"/>
      <c r="N110" s="147"/>
      <c r="O110" s="147"/>
      <c r="P110" s="147"/>
      <c r="Q110" s="147"/>
      <c r="R110" s="147"/>
      <c r="S110" s="147"/>
      <c r="T110" s="147"/>
      <c r="U110" s="147"/>
      <c r="V110" s="147"/>
      <c r="W110" s="147"/>
      <c r="X110" s="147"/>
      <c r="Y110" s="147"/>
      <c r="Z110" s="147"/>
      <c r="AA110" s="147"/>
      <c r="AB110" s="47"/>
    </row>
    <row r="111" spans="1:40" x14ac:dyDescent="0.2">
      <c r="D111" s="17"/>
      <c r="F111" s="154"/>
      <c r="G111" s="154" t="s">
        <v>15</v>
      </c>
      <c r="H111" s="147"/>
      <c r="I111" s="147"/>
      <c r="J111" s="147"/>
      <c r="K111" s="147"/>
      <c r="L111" s="186">
        <v>0</v>
      </c>
      <c r="M111" s="187"/>
      <c r="N111" s="188"/>
      <c r="O111" s="152" t="s">
        <v>29</v>
      </c>
      <c r="P111" s="147"/>
      <c r="Q111" s="147"/>
      <c r="R111" s="147"/>
      <c r="S111" s="147"/>
      <c r="T111" s="224">
        <f>L111*28.35</f>
        <v>0</v>
      </c>
      <c r="U111" s="225"/>
      <c r="V111" s="226"/>
      <c r="W111" s="157" t="s">
        <v>30</v>
      </c>
      <c r="X111" s="147"/>
      <c r="Y111" s="147"/>
      <c r="Z111" s="147"/>
      <c r="AA111" s="147"/>
      <c r="AB111" s="48"/>
      <c r="AD111" s="27"/>
      <c r="AE111" s="27"/>
      <c r="AF111" s="27"/>
      <c r="AG111" s="27"/>
    </row>
    <row r="112" spans="1:40" ht="8.1" customHeight="1" x14ac:dyDescent="0.2">
      <c r="D112" s="46"/>
      <c r="F112" s="152"/>
      <c r="G112" s="152"/>
      <c r="H112" s="153"/>
      <c r="I112" s="147"/>
      <c r="J112" s="147"/>
      <c r="K112" s="153"/>
      <c r="L112" s="150"/>
      <c r="M112" s="150"/>
      <c r="N112" s="147"/>
      <c r="O112" s="147"/>
      <c r="P112" s="147"/>
      <c r="Q112" s="147"/>
      <c r="R112" s="147"/>
      <c r="S112" s="147"/>
      <c r="T112" s="147"/>
      <c r="U112" s="147"/>
      <c r="V112" s="147"/>
      <c r="W112" s="147"/>
      <c r="X112" s="147"/>
      <c r="Y112" s="147"/>
      <c r="Z112" s="147"/>
      <c r="AA112" s="147"/>
      <c r="AB112" s="47"/>
    </row>
    <row r="113" spans="3:41" x14ac:dyDescent="0.2">
      <c r="D113" s="17"/>
      <c r="F113" s="147"/>
      <c r="G113" s="155" t="s">
        <v>13</v>
      </c>
      <c r="H113" s="156"/>
      <c r="I113" s="156"/>
      <c r="J113" s="156"/>
      <c r="K113" s="156"/>
      <c r="L113" s="49"/>
      <c r="M113" s="35"/>
      <c r="N113" s="35"/>
      <c r="O113" s="147"/>
      <c r="P113" s="147"/>
      <c r="Q113" s="147"/>
      <c r="R113" s="147"/>
      <c r="S113" s="147"/>
      <c r="T113" s="208" t="str">
        <f>IF(T109=T111,"Yes","No")</f>
        <v>Yes</v>
      </c>
      <c r="U113" s="208"/>
      <c r="V113" s="208"/>
      <c r="W113" s="158"/>
      <c r="X113" s="158"/>
      <c r="Y113" s="147"/>
      <c r="Z113" s="147"/>
      <c r="AA113" s="147"/>
      <c r="AB113" s="50"/>
      <c r="AD113" s="27"/>
      <c r="AE113" s="27"/>
      <c r="AF113" s="27"/>
      <c r="AG113" s="27"/>
    </row>
    <row r="114" spans="3:41" ht="3.95" customHeight="1" x14ac:dyDescent="0.2">
      <c r="F114" s="152"/>
      <c r="G114" s="152"/>
      <c r="H114" s="153"/>
      <c r="I114" s="147"/>
      <c r="J114" s="147"/>
      <c r="K114" s="153"/>
      <c r="L114" s="150"/>
      <c r="M114" s="150"/>
      <c r="N114" s="147"/>
      <c r="O114" s="147"/>
      <c r="P114" s="147"/>
      <c r="Q114" s="147"/>
      <c r="R114" s="147"/>
      <c r="S114" s="147"/>
      <c r="T114" s="147"/>
      <c r="U114" s="147"/>
      <c r="V114" s="147"/>
      <c r="W114" s="147"/>
      <c r="X114" s="147"/>
      <c r="Y114" s="147"/>
      <c r="Z114" s="147"/>
      <c r="AA114" s="147"/>
      <c r="AB114" s="47"/>
      <c r="AF114" s="42"/>
      <c r="AG114" s="42"/>
    </row>
    <row r="115" spans="3:41" x14ac:dyDescent="0.2">
      <c r="C115" s="4"/>
    </row>
    <row r="116" spans="3:41" ht="16.5" customHeight="1" x14ac:dyDescent="0.2">
      <c r="D116" s="34" t="s">
        <v>8</v>
      </c>
      <c r="E116" s="51" t="s">
        <v>59</v>
      </c>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row>
    <row r="117" spans="3:41" ht="16.5" customHeight="1" x14ac:dyDescent="0.2">
      <c r="D117" s="52"/>
      <c r="E117" s="198" t="s">
        <v>103</v>
      </c>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row>
    <row r="118" spans="3:41" x14ac:dyDescent="0.2">
      <c r="D118" s="52"/>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row>
    <row r="119" spans="3:41" x14ac:dyDescent="0.2">
      <c r="D119" s="52"/>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row>
    <row r="120" spans="3:41" ht="15" customHeight="1" x14ac:dyDescent="0.2">
      <c r="D120" s="52"/>
      <c r="E120" s="183" t="s">
        <v>104</v>
      </c>
      <c r="F120" s="183"/>
      <c r="G120" s="183"/>
      <c r="H120" s="183"/>
      <c r="I120" s="183"/>
      <c r="J120" s="183"/>
      <c r="K120" s="183"/>
      <c r="L120" s="183"/>
      <c r="M120" s="183"/>
      <c r="N120" s="183"/>
      <c r="O120" s="183"/>
      <c r="P120" s="183"/>
      <c r="Q120" s="183"/>
      <c r="R120" s="183"/>
      <c r="S120" s="183"/>
      <c r="T120" s="183"/>
      <c r="U120" s="183"/>
      <c r="V120" s="183"/>
      <c r="W120" s="183"/>
      <c r="X120" s="183"/>
      <c r="Y120" s="183"/>
      <c r="Z120" s="183"/>
      <c r="AA120" s="183"/>
      <c r="AB120" s="183"/>
      <c r="AC120" s="183"/>
      <c r="AD120" s="183"/>
      <c r="AE120" s="183"/>
      <c r="AF120" s="183"/>
      <c r="AG120" s="183"/>
      <c r="AH120" s="183"/>
      <c r="AI120" s="183"/>
      <c r="AJ120" s="183"/>
      <c r="AK120" s="183"/>
      <c r="AL120" s="183"/>
      <c r="AM120" s="183"/>
    </row>
    <row r="121" spans="3:41" ht="15" customHeight="1" x14ac:dyDescent="0.2">
      <c r="D121" s="52"/>
      <c r="E121" s="183"/>
      <c r="F121" s="183"/>
      <c r="G121" s="183"/>
      <c r="H121" s="183"/>
      <c r="I121" s="183"/>
      <c r="J121" s="183"/>
      <c r="K121" s="183"/>
      <c r="L121" s="183"/>
      <c r="M121" s="183"/>
      <c r="N121" s="183"/>
      <c r="O121" s="183"/>
      <c r="P121" s="183"/>
      <c r="Q121" s="183"/>
      <c r="R121" s="183"/>
      <c r="S121" s="183"/>
      <c r="T121" s="183"/>
      <c r="U121" s="183"/>
      <c r="V121" s="183"/>
      <c r="W121" s="183"/>
      <c r="X121" s="183"/>
      <c r="Y121" s="183"/>
      <c r="Z121" s="183"/>
      <c r="AA121" s="183"/>
      <c r="AB121" s="183"/>
      <c r="AC121" s="183"/>
      <c r="AD121" s="183"/>
      <c r="AE121" s="183"/>
      <c r="AF121" s="183"/>
      <c r="AG121" s="183"/>
      <c r="AH121" s="183"/>
      <c r="AI121" s="183"/>
      <c r="AJ121" s="183"/>
      <c r="AK121" s="183"/>
      <c r="AL121" s="183"/>
      <c r="AM121" s="183"/>
    </row>
    <row r="122" spans="3:41" ht="15" customHeight="1" x14ac:dyDescent="0.2">
      <c r="D122" s="52"/>
      <c r="E122" s="183"/>
      <c r="F122" s="183"/>
      <c r="G122" s="183"/>
      <c r="H122" s="183"/>
      <c r="I122" s="183"/>
      <c r="J122" s="183"/>
      <c r="K122" s="183"/>
      <c r="L122" s="183"/>
      <c r="M122" s="183"/>
      <c r="N122" s="183"/>
      <c r="O122" s="183"/>
      <c r="P122" s="183"/>
      <c r="Q122" s="183"/>
      <c r="R122" s="183"/>
      <c r="S122" s="183"/>
      <c r="T122" s="183"/>
      <c r="U122" s="183"/>
      <c r="V122" s="183"/>
      <c r="W122" s="183"/>
      <c r="X122" s="183"/>
      <c r="Y122" s="183"/>
      <c r="Z122" s="183"/>
      <c r="AA122" s="183"/>
      <c r="AB122" s="183"/>
      <c r="AC122" s="183"/>
      <c r="AD122" s="183"/>
      <c r="AE122" s="183"/>
      <c r="AF122" s="183"/>
      <c r="AG122" s="183"/>
      <c r="AH122" s="183"/>
      <c r="AI122" s="183"/>
      <c r="AJ122" s="183"/>
      <c r="AK122" s="183"/>
      <c r="AL122" s="183"/>
      <c r="AM122" s="183"/>
    </row>
    <row r="123" spans="3:41" ht="15" customHeight="1" x14ac:dyDescent="0.2">
      <c r="D123" s="52"/>
      <c r="E123" s="183"/>
      <c r="F123" s="183"/>
      <c r="G123" s="183"/>
      <c r="H123" s="183"/>
      <c r="I123" s="183"/>
      <c r="J123" s="183"/>
      <c r="K123" s="183"/>
      <c r="L123" s="183"/>
      <c r="M123" s="183"/>
      <c r="N123" s="183"/>
      <c r="O123" s="183"/>
      <c r="P123" s="183"/>
      <c r="Q123" s="183"/>
      <c r="R123" s="183"/>
      <c r="S123" s="183"/>
      <c r="T123" s="183"/>
      <c r="U123" s="183"/>
      <c r="V123" s="183"/>
      <c r="W123" s="183"/>
      <c r="X123" s="183"/>
      <c r="Y123" s="183"/>
      <c r="Z123" s="183"/>
      <c r="AA123" s="183"/>
      <c r="AB123" s="183"/>
      <c r="AC123" s="183"/>
      <c r="AD123" s="183"/>
      <c r="AE123" s="183"/>
      <c r="AF123" s="183"/>
      <c r="AG123" s="183"/>
      <c r="AH123" s="183"/>
      <c r="AI123" s="183"/>
      <c r="AJ123" s="183"/>
      <c r="AK123" s="183"/>
      <c r="AL123" s="183"/>
      <c r="AM123" s="183"/>
    </row>
    <row r="124" spans="3:41" ht="15" customHeight="1" x14ac:dyDescent="0.2">
      <c r="D124" s="52"/>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row>
    <row r="125" spans="3:41" ht="13.5" customHeight="1" x14ac:dyDescent="0.2">
      <c r="D125" s="52"/>
      <c r="E125" s="25"/>
      <c r="F125" s="3" t="s">
        <v>6</v>
      </c>
      <c r="G125" s="248" t="s">
        <v>99</v>
      </c>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8"/>
      <c r="AK125" s="248"/>
      <c r="AL125" s="248"/>
      <c r="AM125" s="248"/>
      <c r="AN125" s="248"/>
      <c r="AO125" s="248"/>
    </row>
    <row r="126" spans="3:41" x14ac:dyDescent="0.2">
      <c r="C126" s="4"/>
      <c r="D126" s="53"/>
      <c r="F126" s="3" t="s">
        <v>6</v>
      </c>
      <c r="G126" s="210" t="s">
        <v>100</v>
      </c>
      <c r="H126" s="210"/>
      <c r="I126" s="210"/>
      <c r="J126" s="210"/>
      <c r="K126" s="210"/>
      <c r="L126" s="210"/>
      <c r="M126" s="210"/>
      <c r="N126" s="210"/>
      <c r="O126" s="210"/>
      <c r="P126" s="210"/>
      <c r="Q126" s="210"/>
      <c r="R126" s="210"/>
      <c r="S126" s="210"/>
      <c r="T126" s="210"/>
      <c r="U126" s="210"/>
      <c r="V126" s="210"/>
      <c r="W126" s="210"/>
      <c r="X126" s="210"/>
      <c r="Y126" s="210"/>
      <c r="Z126" s="210"/>
      <c r="AA126" s="210"/>
      <c r="AB126" s="210"/>
      <c r="AC126" s="210"/>
      <c r="AD126" s="210"/>
      <c r="AE126" s="210"/>
      <c r="AF126" s="210"/>
      <c r="AG126" s="210"/>
      <c r="AH126" s="210"/>
      <c r="AI126" s="210"/>
      <c r="AJ126" s="210"/>
      <c r="AK126" s="181"/>
      <c r="AL126" s="181"/>
      <c r="AM126" s="181"/>
      <c r="AN126" s="181"/>
      <c r="AO126" s="181"/>
    </row>
    <row r="127" spans="3:41" x14ac:dyDescent="0.2">
      <c r="C127" s="4"/>
      <c r="D127" s="53"/>
      <c r="F127" s="3" t="s">
        <v>6</v>
      </c>
      <c r="G127" s="192" t="s">
        <v>10</v>
      </c>
      <c r="H127" s="192"/>
      <c r="I127" s="192"/>
      <c r="J127" s="192"/>
      <c r="K127" s="192"/>
      <c r="L127" s="192"/>
      <c r="M127" s="192"/>
      <c r="N127" s="192"/>
      <c r="O127" s="192"/>
      <c r="P127" s="192"/>
      <c r="Q127" s="192"/>
      <c r="R127" s="192"/>
      <c r="S127" s="192"/>
      <c r="T127" s="192"/>
      <c r="U127" s="192"/>
      <c r="V127" s="192"/>
      <c r="W127" s="54"/>
      <c r="X127" s="54"/>
      <c r="Y127" s="54"/>
      <c r="Z127" s="54"/>
      <c r="AA127" s="54"/>
      <c r="AB127" s="54"/>
      <c r="AC127" s="54"/>
    </row>
    <row r="128" spans="3:41" x14ac:dyDescent="0.2">
      <c r="C128" s="4"/>
      <c r="D128" s="53"/>
      <c r="F128" s="53"/>
      <c r="G128" s="55"/>
      <c r="H128" s="55"/>
      <c r="I128" s="55"/>
      <c r="J128" s="55"/>
      <c r="K128" s="55"/>
      <c r="L128" s="55"/>
      <c r="M128" s="55"/>
      <c r="N128" s="55"/>
      <c r="O128" s="55"/>
      <c r="P128" s="55"/>
      <c r="Q128" s="55"/>
      <c r="R128" s="55"/>
      <c r="S128" s="55"/>
      <c r="T128" s="55"/>
      <c r="V128" s="54"/>
      <c r="W128" s="54"/>
      <c r="X128" s="54"/>
      <c r="Y128" s="54"/>
      <c r="Z128" s="54"/>
      <c r="AA128" s="54"/>
      <c r="AB128" s="54"/>
      <c r="AC128" s="54"/>
    </row>
    <row r="129" spans="1:42" s="19" customFormat="1" ht="16.5" customHeight="1" x14ac:dyDescent="0.2">
      <c r="D129" s="44"/>
      <c r="E129" s="56" t="s">
        <v>60</v>
      </c>
      <c r="F129" s="44"/>
      <c r="G129" s="44"/>
      <c r="H129" s="44"/>
      <c r="I129" s="44"/>
      <c r="J129" s="44"/>
      <c r="K129" s="44"/>
      <c r="U129" s="22"/>
      <c r="AA129" s="47"/>
      <c r="AC129" s="27"/>
      <c r="AD129" s="27"/>
      <c r="AE129" s="27"/>
      <c r="AF129" s="27"/>
      <c r="AG129" s="27"/>
      <c r="AH129" s="27"/>
      <c r="AI129" s="27"/>
    </row>
    <row r="130" spans="1:42" ht="6" customHeight="1" x14ac:dyDescent="0.2">
      <c r="C130" s="45"/>
      <c r="D130" s="45"/>
      <c r="F130" s="57"/>
      <c r="G130" s="57"/>
      <c r="H130" s="57"/>
      <c r="I130" s="57"/>
      <c r="J130" s="57"/>
      <c r="K130" s="57"/>
      <c r="L130" s="57"/>
      <c r="M130" s="19"/>
      <c r="N130" s="19"/>
      <c r="U130" s="4"/>
    </row>
    <row r="131" spans="1:42" ht="3" customHeight="1" x14ac:dyDescent="0.2">
      <c r="D131" s="17"/>
      <c r="F131" s="152"/>
      <c r="G131" s="152"/>
      <c r="H131" s="153"/>
      <c r="I131" s="147"/>
      <c r="J131" s="147"/>
      <c r="K131" s="153"/>
      <c r="L131" s="150"/>
      <c r="M131" s="150"/>
      <c r="N131" s="147"/>
      <c r="O131" s="147"/>
      <c r="P131" s="147"/>
      <c r="Q131" s="147"/>
      <c r="R131" s="147"/>
      <c r="S131" s="147"/>
      <c r="T131" s="147"/>
    </row>
    <row r="132" spans="1:42" x14ac:dyDescent="0.2">
      <c r="D132" s="46"/>
      <c r="F132" s="154"/>
      <c r="G132" s="242">
        <v>0</v>
      </c>
      <c r="H132" s="242"/>
      <c r="I132" s="242"/>
      <c r="J132" s="242"/>
      <c r="K132" s="147" t="s">
        <v>38</v>
      </c>
      <c r="L132" s="147"/>
      <c r="M132" s="159"/>
      <c r="N132" s="209">
        <f>G132*28.35</f>
        <v>0</v>
      </c>
      <c r="O132" s="209"/>
      <c r="P132" s="209"/>
      <c r="Q132" s="209"/>
      <c r="R132" s="157" t="s">
        <v>28</v>
      </c>
      <c r="S132" s="147"/>
      <c r="T132" s="147"/>
    </row>
    <row r="133" spans="1:42" ht="3" customHeight="1" x14ac:dyDescent="0.2">
      <c r="D133" s="17"/>
      <c r="F133" s="152"/>
      <c r="G133" s="152"/>
      <c r="H133" s="153"/>
      <c r="I133" s="147"/>
      <c r="J133" s="147"/>
      <c r="K133" s="153"/>
      <c r="L133" s="150"/>
      <c r="M133" s="150"/>
      <c r="N133" s="147"/>
      <c r="O133" s="147"/>
      <c r="P133" s="147"/>
      <c r="Q133" s="147"/>
      <c r="R133" s="147"/>
      <c r="S133" s="147"/>
      <c r="T133" s="147"/>
    </row>
    <row r="134" spans="1:42" s="17" customFormat="1" ht="8.1" customHeight="1" x14ac:dyDescent="0.2">
      <c r="A134" s="1"/>
      <c r="B134" s="1"/>
      <c r="L134" s="1"/>
      <c r="M134" s="1"/>
      <c r="N134" s="1"/>
      <c r="O134" s="1"/>
      <c r="P134" s="1"/>
      <c r="Q134" s="1"/>
      <c r="R134" s="1"/>
      <c r="S134" s="1"/>
      <c r="T134" s="1"/>
      <c r="U134" s="1"/>
      <c r="V134" s="1"/>
      <c r="W134" s="1"/>
      <c r="X134" s="1"/>
      <c r="Y134" s="1"/>
      <c r="Z134" s="1"/>
      <c r="AA134" s="1"/>
      <c r="AB134" s="1"/>
      <c r="AC134" s="1"/>
      <c r="AD134" s="1"/>
      <c r="AE134" s="1"/>
      <c r="AF134" s="1"/>
      <c r="AG134" s="1"/>
      <c r="AH134" s="58"/>
      <c r="AI134" s="58"/>
      <c r="AJ134" s="58"/>
      <c r="AK134" s="58"/>
      <c r="AL134" s="58"/>
      <c r="AM134" s="58"/>
    </row>
    <row r="135" spans="1:42" ht="21.95" customHeight="1" x14ac:dyDescent="0.2">
      <c r="A135" s="19"/>
      <c r="B135" s="19"/>
      <c r="D135" s="19"/>
      <c r="M135" s="204" t="s">
        <v>40</v>
      </c>
      <c r="N135" s="205"/>
      <c r="O135" s="205"/>
      <c r="P135" s="205"/>
      <c r="Q135" s="205"/>
      <c r="R135" s="205"/>
      <c r="S135" s="205"/>
      <c r="T135" s="205"/>
      <c r="U135" s="205"/>
      <c r="V135" s="205"/>
      <c r="W135" s="205"/>
      <c r="X135" s="205"/>
      <c r="Y135" s="205"/>
      <c r="Z135" s="205"/>
      <c r="AA135" s="205"/>
      <c r="AB135" s="205"/>
      <c r="AC135" s="205"/>
      <c r="AD135" s="205"/>
      <c r="AE135" s="205"/>
      <c r="AF135" s="205"/>
      <c r="AG135" s="206"/>
      <c r="AH135" s="184" t="s">
        <v>81</v>
      </c>
      <c r="AI135" s="185"/>
      <c r="AJ135" s="185"/>
      <c r="AK135" s="185"/>
      <c r="AL135" s="185"/>
      <c r="AM135" s="185"/>
    </row>
    <row r="136" spans="1:42" x14ac:dyDescent="0.2">
      <c r="A136" s="19"/>
      <c r="B136" s="19"/>
      <c r="D136" s="19"/>
      <c r="M136" s="193" t="s">
        <v>41</v>
      </c>
      <c r="N136" s="194"/>
      <c r="O136" s="194"/>
      <c r="P136" s="194"/>
      <c r="Q136" s="194"/>
      <c r="R136" s="194"/>
      <c r="S136" s="194"/>
      <c r="T136" s="194"/>
      <c r="U136" s="194"/>
      <c r="V136" s="194"/>
      <c r="W136" s="194"/>
      <c r="X136" s="194"/>
      <c r="Y136" s="194"/>
      <c r="Z136" s="194"/>
      <c r="AA136" s="194"/>
      <c r="AB136" s="194"/>
      <c r="AC136" s="194"/>
      <c r="AD136" s="194"/>
      <c r="AE136" s="194"/>
      <c r="AF136" s="194"/>
      <c r="AG136" s="195"/>
      <c r="AH136" s="184"/>
      <c r="AI136" s="185"/>
      <c r="AJ136" s="185"/>
      <c r="AK136" s="185"/>
      <c r="AL136" s="185"/>
      <c r="AM136" s="185"/>
    </row>
    <row r="137" spans="1:42" ht="6" customHeight="1" x14ac:dyDescent="0.2">
      <c r="A137" s="19"/>
      <c r="B137" s="19"/>
      <c r="D137" s="19"/>
      <c r="M137" s="59"/>
      <c r="N137" s="60"/>
      <c r="O137" s="61"/>
      <c r="P137" s="9"/>
      <c r="Q137" s="61"/>
      <c r="R137" s="61"/>
      <c r="S137" s="61"/>
      <c r="T137" s="61"/>
      <c r="U137" s="61"/>
      <c r="V137" s="61"/>
      <c r="W137" s="61"/>
      <c r="X137" s="62"/>
      <c r="Y137" s="62"/>
      <c r="Z137" s="62"/>
      <c r="AA137" s="61"/>
      <c r="AB137" s="63"/>
      <c r="AC137" s="63"/>
      <c r="AD137" s="62"/>
      <c r="AE137" s="61"/>
      <c r="AF137" s="61"/>
      <c r="AG137" s="64"/>
      <c r="AH137" s="184"/>
      <c r="AI137" s="185"/>
      <c r="AJ137" s="185"/>
      <c r="AK137" s="185"/>
      <c r="AL137" s="185"/>
      <c r="AM137" s="185"/>
    </row>
    <row r="138" spans="1:42" x14ac:dyDescent="0.2">
      <c r="A138" s="65"/>
      <c r="B138" s="160"/>
      <c r="C138" s="149" t="s">
        <v>20</v>
      </c>
      <c r="D138" s="147"/>
      <c r="E138" s="147"/>
      <c r="F138" s="147"/>
      <c r="G138" s="161"/>
      <c r="H138" s="147"/>
      <c r="I138" s="147"/>
      <c r="J138" s="147"/>
      <c r="K138" s="147"/>
      <c r="L138" s="66"/>
      <c r="M138" s="59"/>
      <c r="N138" s="60" t="s">
        <v>15</v>
      </c>
      <c r="O138" s="63"/>
      <c r="P138" s="67"/>
      <c r="Q138" s="61"/>
      <c r="R138" s="61"/>
      <c r="S138" s="241">
        <v>0</v>
      </c>
      <c r="T138" s="241"/>
      <c r="U138" s="241"/>
      <c r="V138" s="241"/>
      <c r="W138" s="68" t="s">
        <v>28</v>
      </c>
      <c r="X138" s="69"/>
      <c r="Y138" s="69"/>
      <c r="Z138" s="69"/>
      <c r="AA138" s="61"/>
      <c r="AB138" s="70"/>
      <c r="AC138" s="70"/>
      <c r="AD138" s="70"/>
      <c r="AE138" s="61"/>
      <c r="AF138" s="61"/>
      <c r="AG138" s="71"/>
      <c r="AH138" s="184"/>
      <c r="AI138" s="185"/>
      <c r="AJ138" s="185"/>
      <c r="AK138" s="185"/>
      <c r="AL138" s="185"/>
      <c r="AM138" s="185"/>
    </row>
    <row r="139" spans="1:42" x14ac:dyDescent="0.2">
      <c r="A139" s="19"/>
      <c r="B139" s="19"/>
      <c r="D139" s="19"/>
      <c r="M139" s="59"/>
      <c r="N139" s="60"/>
      <c r="O139" s="61"/>
      <c r="P139" s="9"/>
      <c r="Q139" s="61"/>
      <c r="R139" s="61"/>
      <c r="S139" s="61"/>
      <c r="T139" s="61"/>
      <c r="U139" s="61"/>
      <c r="V139" s="61"/>
      <c r="W139" s="61"/>
      <c r="X139" s="62"/>
      <c r="Y139" s="62"/>
      <c r="Z139" s="62"/>
      <c r="AA139" s="61"/>
      <c r="AB139" s="63"/>
      <c r="AC139" s="63"/>
      <c r="AD139" s="62"/>
      <c r="AE139" s="61"/>
      <c r="AF139" s="61"/>
      <c r="AG139" s="64"/>
      <c r="AH139" s="72"/>
      <c r="AI139" s="58"/>
      <c r="AJ139" s="58"/>
      <c r="AK139" s="58"/>
      <c r="AL139" s="58"/>
      <c r="AM139" s="58"/>
    </row>
    <row r="140" spans="1:42" ht="14.25" x14ac:dyDescent="0.2">
      <c r="A140" s="19"/>
      <c r="B140" s="73"/>
      <c r="C140" s="3" t="s">
        <v>6</v>
      </c>
      <c r="D140" s="74" t="s">
        <v>66</v>
      </c>
      <c r="E140" s="4"/>
      <c r="F140" s="4"/>
      <c r="G140" s="4"/>
      <c r="H140" s="4"/>
      <c r="I140" s="4"/>
      <c r="J140" s="4"/>
      <c r="K140" s="4"/>
      <c r="L140" s="4"/>
      <c r="M140" s="59"/>
      <c r="N140" s="60" t="s">
        <v>4</v>
      </c>
      <c r="O140" s="61"/>
      <c r="P140" s="61"/>
      <c r="Q140" s="61"/>
      <c r="R140" s="61"/>
      <c r="S140" s="61"/>
      <c r="T140" s="61"/>
      <c r="U140" s="61"/>
      <c r="V140" s="61"/>
      <c r="W140" s="75"/>
      <c r="X140" s="62"/>
      <c r="Y140" s="62"/>
      <c r="Z140" s="62"/>
      <c r="AA140" s="61"/>
      <c r="AB140" s="76"/>
      <c r="AC140" s="211">
        <v>0</v>
      </c>
      <c r="AD140" s="212"/>
      <c r="AE140" s="212"/>
      <c r="AF140" s="213"/>
      <c r="AG140" s="64"/>
      <c r="AI140" s="37" t="str">
        <f>IF(AC140&lt;=200,"X","")</f>
        <v>X</v>
      </c>
      <c r="AJ140" s="19" t="s">
        <v>0</v>
      </c>
      <c r="AK140" s="19"/>
      <c r="AL140" s="38" t="str">
        <f>IF(AC140&gt;200,"X","")</f>
        <v/>
      </c>
      <c r="AM140" s="19" t="s">
        <v>1</v>
      </c>
      <c r="AN140" s="77"/>
    </row>
    <row r="141" spans="1:42" ht="3.95" customHeight="1" x14ac:dyDescent="0.2">
      <c r="A141" s="19"/>
      <c r="B141" s="19"/>
      <c r="C141" s="78"/>
      <c r="D141" s="22"/>
      <c r="E141" s="4"/>
      <c r="F141" s="4"/>
      <c r="G141" s="4"/>
      <c r="H141" s="4"/>
      <c r="I141" s="4"/>
      <c r="J141" s="4"/>
      <c r="K141" s="4"/>
      <c r="L141" s="4"/>
      <c r="M141" s="59"/>
      <c r="N141" s="60"/>
      <c r="O141" s="61"/>
      <c r="P141" s="9"/>
      <c r="Q141" s="61"/>
      <c r="R141" s="61"/>
      <c r="S141" s="61"/>
      <c r="T141" s="61"/>
      <c r="U141" s="61"/>
      <c r="V141" s="61"/>
      <c r="W141" s="61"/>
      <c r="X141" s="62"/>
      <c r="Y141" s="62"/>
      <c r="Z141" s="62"/>
      <c r="AA141" s="61"/>
      <c r="AB141" s="63"/>
      <c r="AC141" s="63"/>
      <c r="AD141" s="62"/>
      <c r="AE141" s="61"/>
      <c r="AF141" s="61"/>
      <c r="AG141" s="64"/>
      <c r="AH141" s="79"/>
      <c r="AI141" s="79"/>
      <c r="AJ141" s="79"/>
      <c r="AK141" s="79"/>
      <c r="AL141" s="79"/>
      <c r="AM141" s="79"/>
    </row>
    <row r="142" spans="1:42" x14ac:dyDescent="0.2">
      <c r="A142" s="19"/>
      <c r="B142" s="73"/>
      <c r="C142" s="78"/>
      <c r="D142" s="12"/>
      <c r="E142" s="4"/>
      <c r="F142" s="4"/>
      <c r="G142" s="4"/>
      <c r="H142" s="4"/>
      <c r="I142" s="4"/>
      <c r="J142" s="4"/>
      <c r="K142" s="4"/>
      <c r="L142" s="4"/>
      <c r="M142" s="59"/>
      <c r="N142" s="60" t="s">
        <v>17</v>
      </c>
      <c r="O142" s="61"/>
      <c r="P142" s="75"/>
      <c r="Q142" s="61"/>
      <c r="R142" s="61"/>
      <c r="S142" s="61"/>
      <c r="T142" s="61"/>
      <c r="U142" s="61"/>
      <c r="V142" s="61"/>
      <c r="W142" s="80"/>
      <c r="X142" s="62"/>
      <c r="Y142" s="62"/>
      <c r="Z142" s="62"/>
      <c r="AA142" s="61"/>
      <c r="AB142" s="76"/>
      <c r="AC142" s="211">
        <v>0</v>
      </c>
      <c r="AD142" s="212"/>
      <c r="AE142" s="212"/>
      <c r="AF142" s="213"/>
      <c r="AG142" s="81" t="s">
        <v>2</v>
      </c>
      <c r="AN142" s="77"/>
      <c r="AP142" s="73"/>
    </row>
    <row r="143" spans="1:42" ht="3.95" customHeight="1" x14ac:dyDescent="0.2">
      <c r="A143" s="19"/>
      <c r="B143" s="19"/>
      <c r="C143" s="78"/>
      <c r="D143" s="22"/>
      <c r="E143" s="4"/>
      <c r="F143" s="4"/>
      <c r="G143" s="4"/>
      <c r="H143" s="4"/>
      <c r="I143" s="4"/>
      <c r="J143" s="4"/>
      <c r="K143" s="4"/>
      <c r="L143" s="4"/>
      <c r="M143" s="59"/>
      <c r="N143" s="60"/>
      <c r="O143" s="61"/>
      <c r="P143" s="9"/>
      <c r="Q143" s="61"/>
      <c r="R143" s="61"/>
      <c r="S143" s="61"/>
      <c r="T143" s="61"/>
      <c r="U143" s="61"/>
      <c r="V143" s="61"/>
      <c r="W143" s="61"/>
      <c r="X143" s="62"/>
      <c r="Y143" s="62"/>
      <c r="Z143" s="62"/>
      <c r="AA143" s="61"/>
      <c r="AB143" s="63"/>
      <c r="AC143" s="63"/>
      <c r="AD143" s="62"/>
      <c r="AE143" s="61"/>
      <c r="AF143" s="61"/>
      <c r="AG143" s="64"/>
      <c r="AH143" s="79"/>
      <c r="AI143" s="79"/>
      <c r="AJ143" s="79"/>
      <c r="AK143" s="79"/>
      <c r="AL143" s="79"/>
      <c r="AM143" s="79"/>
    </row>
    <row r="144" spans="1:42" x14ac:dyDescent="0.2">
      <c r="A144" s="82"/>
      <c r="B144" s="82"/>
      <c r="C144" s="78"/>
      <c r="D144" s="74"/>
      <c r="E144" s="22"/>
      <c r="F144" s="22"/>
      <c r="G144" s="22"/>
      <c r="H144" s="22"/>
      <c r="I144" s="22"/>
      <c r="J144" s="22"/>
      <c r="K144" s="22"/>
      <c r="L144" s="4"/>
      <c r="M144" s="59"/>
      <c r="N144" s="60" t="s">
        <v>18</v>
      </c>
      <c r="O144" s="61"/>
      <c r="P144" s="9"/>
      <c r="Q144" s="61"/>
      <c r="R144" s="61"/>
      <c r="S144" s="61"/>
      <c r="T144" s="61"/>
      <c r="U144" s="61"/>
      <c r="V144" s="61"/>
      <c r="W144" s="61"/>
      <c r="X144" s="83"/>
      <c r="Y144" s="61"/>
      <c r="Z144" s="61"/>
      <c r="AA144" s="61"/>
      <c r="AB144" s="76"/>
      <c r="AC144" s="211">
        <v>0</v>
      </c>
      <c r="AD144" s="212"/>
      <c r="AE144" s="212"/>
      <c r="AF144" s="213"/>
      <c r="AG144" s="81" t="s">
        <v>2</v>
      </c>
      <c r="AN144" s="77"/>
    </row>
    <row r="145" spans="1:41" ht="3.95" customHeight="1" x14ac:dyDescent="0.2">
      <c r="A145" s="19"/>
      <c r="B145" s="19"/>
      <c r="C145" s="78"/>
      <c r="D145" s="22"/>
      <c r="E145" s="4"/>
      <c r="F145" s="4"/>
      <c r="G145" s="4"/>
      <c r="H145" s="4"/>
      <c r="I145" s="4"/>
      <c r="J145" s="4"/>
      <c r="K145" s="4"/>
      <c r="L145" s="4"/>
      <c r="M145" s="59"/>
      <c r="N145" s="60"/>
      <c r="O145" s="61"/>
      <c r="P145" s="9"/>
      <c r="Q145" s="61"/>
      <c r="R145" s="61"/>
      <c r="S145" s="61"/>
      <c r="T145" s="61"/>
      <c r="U145" s="61"/>
      <c r="V145" s="61"/>
      <c r="W145" s="61"/>
      <c r="X145" s="62"/>
      <c r="Y145" s="62"/>
      <c r="Z145" s="62"/>
      <c r="AA145" s="61"/>
      <c r="AB145" s="63"/>
      <c r="AC145" s="63"/>
      <c r="AD145" s="62"/>
      <c r="AE145" s="61"/>
      <c r="AF145" s="61"/>
      <c r="AG145" s="64"/>
      <c r="AH145" s="79"/>
      <c r="AI145" s="79"/>
      <c r="AJ145" s="79"/>
      <c r="AK145" s="79"/>
      <c r="AL145" s="79"/>
      <c r="AM145" s="79"/>
    </row>
    <row r="146" spans="1:41" s="6" customFormat="1" ht="13.5" customHeight="1" x14ac:dyDescent="0.2">
      <c r="A146" s="84"/>
      <c r="B146" s="84"/>
      <c r="C146" s="3" t="s">
        <v>6</v>
      </c>
      <c r="D146" s="203" t="s">
        <v>67</v>
      </c>
      <c r="E146" s="203"/>
      <c r="F146" s="203"/>
      <c r="G146" s="203"/>
      <c r="H146" s="203"/>
      <c r="I146" s="203"/>
      <c r="J146" s="203"/>
      <c r="K146" s="203"/>
      <c r="L146" s="4"/>
      <c r="M146" s="59"/>
      <c r="N146" s="60" t="s">
        <v>5</v>
      </c>
      <c r="O146" s="61"/>
      <c r="P146" s="89"/>
      <c r="Q146" s="61"/>
      <c r="R146" s="61"/>
      <c r="S146" s="61"/>
      <c r="T146" s="61"/>
      <c r="U146" s="61"/>
      <c r="V146" s="61"/>
      <c r="W146" s="85"/>
      <c r="X146" s="67"/>
      <c r="Y146" s="67"/>
      <c r="Z146" s="67"/>
      <c r="AA146" s="61"/>
      <c r="AB146" s="86"/>
      <c r="AC146" s="211">
        <v>0</v>
      </c>
      <c r="AD146" s="212"/>
      <c r="AE146" s="212"/>
      <c r="AF146" s="213"/>
      <c r="AG146" s="87" t="s">
        <v>3</v>
      </c>
      <c r="AH146" s="1"/>
      <c r="AI146" s="37" t="str">
        <f>IF(AC146&lt;=200,"X","")</f>
        <v>X</v>
      </c>
      <c r="AJ146" s="19" t="s">
        <v>0</v>
      </c>
      <c r="AK146" s="19"/>
      <c r="AL146" s="38" t="str">
        <f>IF(AC146&gt;200,"X","")</f>
        <v/>
      </c>
      <c r="AM146" s="19" t="s">
        <v>1</v>
      </c>
      <c r="AN146" s="1"/>
    </row>
    <row r="147" spans="1:41" ht="3.95" customHeight="1" x14ac:dyDescent="0.2">
      <c r="A147" s="19"/>
      <c r="B147" s="19"/>
      <c r="C147" s="78"/>
      <c r="D147" s="203"/>
      <c r="E147" s="203"/>
      <c r="F147" s="203"/>
      <c r="G147" s="203"/>
      <c r="H147" s="203"/>
      <c r="I147" s="203"/>
      <c r="J147" s="203"/>
      <c r="K147" s="203"/>
      <c r="L147" s="4"/>
      <c r="M147" s="59"/>
      <c r="N147" s="60"/>
      <c r="O147" s="61"/>
      <c r="P147" s="9"/>
      <c r="Q147" s="61"/>
      <c r="R147" s="61"/>
      <c r="S147" s="61"/>
      <c r="T147" s="61"/>
      <c r="U147" s="61"/>
      <c r="V147" s="61"/>
      <c r="W147" s="61"/>
      <c r="X147" s="62"/>
      <c r="Y147" s="62"/>
      <c r="Z147" s="62"/>
      <c r="AA147" s="61"/>
      <c r="AB147" s="63"/>
      <c r="AC147" s="63"/>
      <c r="AD147" s="62"/>
      <c r="AE147" s="61"/>
      <c r="AF147" s="61"/>
      <c r="AG147" s="64"/>
      <c r="AH147" s="79"/>
      <c r="AI147" s="79"/>
      <c r="AJ147" s="79"/>
      <c r="AK147" s="79"/>
      <c r="AL147" s="79"/>
      <c r="AM147" s="79"/>
    </row>
    <row r="148" spans="1:41" ht="16.5" customHeight="1" x14ac:dyDescent="0.2">
      <c r="A148" s="19"/>
      <c r="B148" s="73"/>
      <c r="C148" s="78"/>
      <c r="D148" s="203"/>
      <c r="E148" s="203"/>
      <c r="F148" s="203"/>
      <c r="G148" s="203"/>
      <c r="H148" s="203"/>
      <c r="I148" s="203"/>
      <c r="J148" s="203"/>
      <c r="K148" s="203"/>
      <c r="L148" s="4"/>
      <c r="M148" s="59"/>
      <c r="N148" s="240" t="s">
        <v>97</v>
      </c>
      <c r="O148" s="240"/>
      <c r="P148" s="240"/>
      <c r="Q148" s="240"/>
      <c r="R148" s="240"/>
      <c r="S148" s="240"/>
      <c r="T148" s="240"/>
      <c r="U148" s="240"/>
      <c r="V148" s="240"/>
      <c r="W148" s="240"/>
      <c r="X148" s="240"/>
      <c r="Y148" s="240"/>
      <c r="Z148" s="240"/>
      <c r="AA148" s="240"/>
      <c r="AB148" s="86"/>
      <c r="AC148" s="211">
        <v>0</v>
      </c>
      <c r="AD148" s="212"/>
      <c r="AE148" s="212"/>
      <c r="AF148" s="213"/>
      <c r="AG148" s="87" t="s">
        <v>2</v>
      </c>
    </row>
    <row r="149" spans="1:41" ht="16.5" customHeight="1" x14ac:dyDescent="0.2">
      <c r="A149" s="19"/>
      <c r="B149" s="73"/>
      <c r="C149" s="78"/>
      <c r="D149" s="88"/>
      <c r="E149" s="88"/>
      <c r="F149" s="88"/>
      <c r="G149" s="88"/>
      <c r="H149" s="88"/>
      <c r="I149" s="88"/>
      <c r="J149" s="88"/>
      <c r="K149" s="88"/>
      <c r="L149" s="4"/>
      <c r="M149" s="59"/>
      <c r="N149" s="240"/>
      <c r="O149" s="240"/>
      <c r="P149" s="240"/>
      <c r="Q149" s="240"/>
      <c r="R149" s="240"/>
      <c r="S149" s="240"/>
      <c r="T149" s="240"/>
      <c r="U149" s="240"/>
      <c r="V149" s="240"/>
      <c r="W149" s="240"/>
      <c r="X149" s="240"/>
      <c r="Y149" s="240"/>
      <c r="Z149" s="240"/>
      <c r="AA149" s="240"/>
      <c r="AB149" s="86"/>
      <c r="AC149" s="90"/>
      <c r="AD149" s="90"/>
      <c r="AE149" s="90"/>
      <c r="AF149" s="90"/>
      <c r="AG149" s="87"/>
    </row>
    <row r="150" spans="1:41" x14ac:dyDescent="0.2">
      <c r="A150" s="19"/>
      <c r="B150" s="73"/>
      <c r="C150" s="78"/>
      <c r="D150" s="12"/>
      <c r="E150" s="4"/>
      <c r="F150" s="4"/>
      <c r="G150" s="4"/>
      <c r="H150" s="4"/>
      <c r="I150" s="4"/>
      <c r="J150" s="4"/>
      <c r="K150" s="4"/>
      <c r="L150" s="4"/>
      <c r="M150" s="91"/>
      <c r="N150" s="240"/>
      <c r="O150" s="240"/>
      <c r="P150" s="240"/>
      <c r="Q150" s="240"/>
      <c r="R150" s="240"/>
      <c r="S150" s="240"/>
      <c r="T150" s="240"/>
      <c r="U150" s="240"/>
      <c r="V150" s="240"/>
      <c r="W150" s="240"/>
      <c r="X150" s="240"/>
      <c r="Y150" s="240"/>
      <c r="Z150" s="240"/>
      <c r="AA150" s="240"/>
      <c r="AB150" s="86"/>
      <c r="AC150" s="90"/>
      <c r="AD150" s="90"/>
      <c r="AE150" s="90"/>
      <c r="AF150" s="90"/>
      <c r="AG150" s="87"/>
    </row>
    <row r="151" spans="1:41" ht="3.95" customHeight="1" x14ac:dyDescent="0.2">
      <c r="A151" s="19"/>
      <c r="B151" s="19"/>
      <c r="C151" s="78"/>
      <c r="D151" s="22"/>
      <c r="E151" s="4"/>
      <c r="F151" s="4"/>
      <c r="G151" s="4"/>
      <c r="H151" s="4"/>
      <c r="I151" s="4"/>
      <c r="J151" s="4"/>
      <c r="K151" s="4"/>
      <c r="L151" s="4"/>
      <c r="M151" s="59"/>
      <c r="N151" s="60"/>
      <c r="O151" s="61"/>
      <c r="P151" s="9"/>
      <c r="Q151" s="61"/>
      <c r="R151" s="61"/>
      <c r="S151" s="61"/>
      <c r="T151" s="61"/>
      <c r="U151" s="61"/>
      <c r="V151" s="61"/>
      <c r="W151" s="61"/>
      <c r="X151" s="62"/>
      <c r="Y151" s="62"/>
      <c r="Z151" s="62"/>
      <c r="AA151" s="61"/>
      <c r="AB151" s="63"/>
      <c r="AC151" s="63"/>
      <c r="AD151" s="62"/>
      <c r="AE151" s="61"/>
      <c r="AF151" s="61"/>
      <c r="AG151" s="64"/>
      <c r="AH151" s="79"/>
      <c r="AI151" s="79"/>
      <c r="AJ151" s="79"/>
      <c r="AK151" s="79"/>
      <c r="AL151" s="79"/>
      <c r="AM151" s="79"/>
    </row>
    <row r="152" spans="1:41" ht="16.5" customHeight="1" x14ac:dyDescent="0.2">
      <c r="C152" s="3" t="s">
        <v>6</v>
      </c>
      <c r="D152" s="74" t="s">
        <v>68</v>
      </c>
      <c r="E152" s="4"/>
      <c r="F152" s="4"/>
      <c r="G152" s="4"/>
      <c r="H152" s="4"/>
      <c r="I152" s="4"/>
      <c r="J152" s="4"/>
      <c r="K152" s="41"/>
      <c r="L152" s="4"/>
      <c r="M152" s="59"/>
      <c r="N152" s="240" t="s">
        <v>98</v>
      </c>
      <c r="O152" s="240"/>
      <c r="P152" s="240"/>
      <c r="Q152" s="240"/>
      <c r="R152" s="240"/>
      <c r="S152" s="240"/>
      <c r="T152" s="240"/>
      <c r="U152" s="240"/>
      <c r="V152" s="240"/>
      <c r="W152" s="240"/>
      <c r="X152" s="240"/>
      <c r="Y152" s="240"/>
      <c r="Z152" s="240"/>
      <c r="AA152" s="240"/>
      <c r="AB152" s="76"/>
      <c r="AC152" s="211">
        <v>0</v>
      </c>
      <c r="AD152" s="212"/>
      <c r="AE152" s="212"/>
      <c r="AF152" s="213"/>
      <c r="AG152" s="87" t="s">
        <v>2</v>
      </c>
      <c r="AI152" s="37" t="str">
        <f>IF(AC152&lt;=15,"X","")</f>
        <v>X</v>
      </c>
      <c r="AJ152" s="19" t="s">
        <v>0</v>
      </c>
      <c r="AK152" s="19"/>
      <c r="AL152" s="38" t="str">
        <f>IF(AC152&gt;15,"X","")</f>
        <v/>
      </c>
      <c r="AM152" s="19" t="s">
        <v>1</v>
      </c>
    </row>
    <row r="153" spans="1:41" ht="16.5" customHeight="1" x14ac:dyDescent="0.2">
      <c r="C153" s="12"/>
      <c r="D153" s="74"/>
      <c r="E153" s="4"/>
      <c r="F153" s="4"/>
      <c r="G153" s="4"/>
      <c r="H153" s="4"/>
      <c r="I153" s="4"/>
      <c r="J153" s="4"/>
      <c r="K153" s="41"/>
      <c r="L153" s="4"/>
      <c r="M153" s="59"/>
      <c r="N153" s="240"/>
      <c r="O153" s="240"/>
      <c r="P153" s="240"/>
      <c r="Q153" s="240"/>
      <c r="R153" s="240"/>
      <c r="S153" s="240"/>
      <c r="T153" s="240"/>
      <c r="U153" s="240"/>
      <c r="V153" s="240"/>
      <c r="W153" s="240"/>
      <c r="X153" s="240"/>
      <c r="Y153" s="240"/>
      <c r="Z153" s="240"/>
      <c r="AA153" s="240"/>
      <c r="AB153" s="76"/>
      <c r="AC153" s="90"/>
      <c r="AD153" s="90"/>
      <c r="AE153" s="90"/>
      <c r="AF153" s="90"/>
      <c r="AG153" s="87"/>
      <c r="AI153" s="31"/>
      <c r="AJ153" s="19"/>
      <c r="AK153" s="19"/>
      <c r="AL153" s="92"/>
      <c r="AM153" s="19"/>
    </row>
    <row r="154" spans="1:41" x14ac:dyDescent="0.2">
      <c r="C154" s="93"/>
      <c r="D154" s="74"/>
      <c r="E154" s="4"/>
      <c r="F154" s="4"/>
      <c r="G154" s="4"/>
      <c r="H154" s="4"/>
      <c r="I154" s="4"/>
      <c r="J154" s="4"/>
      <c r="K154" s="41"/>
      <c r="L154" s="4"/>
      <c r="M154" s="94"/>
      <c r="N154" s="240"/>
      <c r="O154" s="240"/>
      <c r="P154" s="240"/>
      <c r="Q154" s="240"/>
      <c r="R154" s="240"/>
      <c r="S154" s="240"/>
      <c r="T154" s="240"/>
      <c r="U154" s="240"/>
      <c r="V154" s="240"/>
      <c r="W154" s="240"/>
      <c r="X154" s="240"/>
      <c r="Y154" s="240"/>
      <c r="Z154" s="240"/>
      <c r="AA154" s="240"/>
      <c r="AB154" s="76"/>
      <c r="AC154" s="90"/>
      <c r="AD154" s="90"/>
      <c r="AE154" s="90"/>
      <c r="AF154" s="90"/>
      <c r="AG154" s="87"/>
      <c r="AI154" s="31"/>
      <c r="AJ154" s="19"/>
      <c r="AK154" s="19"/>
      <c r="AL154" s="92"/>
      <c r="AM154" s="19"/>
    </row>
    <row r="155" spans="1:41" ht="3.95" customHeight="1" x14ac:dyDescent="0.2">
      <c r="A155" s="19"/>
      <c r="B155" s="19"/>
      <c r="C155" s="78"/>
      <c r="D155" s="22"/>
      <c r="E155" s="4"/>
      <c r="F155" s="4"/>
      <c r="G155" s="4"/>
      <c r="H155" s="4"/>
      <c r="I155" s="4"/>
      <c r="J155" s="4"/>
      <c r="K155" s="4"/>
      <c r="L155" s="4"/>
      <c r="M155" s="59"/>
      <c r="N155" s="60"/>
      <c r="O155" s="61"/>
      <c r="P155" s="9"/>
      <c r="Q155" s="61"/>
      <c r="R155" s="61"/>
      <c r="S155" s="61"/>
      <c r="T155" s="61"/>
      <c r="U155" s="61"/>
      <c r="V155" s="61"/>
      <c r="W155" s="61"/>
      <c r="X155" s="62"/>
      <c r="Y155" s="62"/>
      <c r="Z155" s="62"/>
      <c r="AA155" s="61"/>
      <c r="AB155" s="63"/>
      <c r="AC155" s="63"/>
      <c r="AD155" s="62"/>
      <c r="AE155" s="61"/>
      <c r="AF155" s="61"/>
      <c r="AG155" s="64"/>
      <c r="AH155" s="79"/>
      <c r="AI155" s="79"/>
      <c r="AJ155" s="79"/>
      <c r="AK155" s="79"/>
      <c r="AL155" s="79"/>
      <c r="AM155" s="79"/>
    </row>
    <row r="156" spans="1:41" s="6" customFormat="1" x14ac:dyDescent="0.2">
      <c r="A156" s="1"/>
      <c r="B156" s="1"/>
      <c r="C156" s="3" t="s">
        <v>6</v>
      </c>
      <c r="D156" s="74" t="s">
        <v>110</v>
      </c>
      <c r="E156" s="4"/>
      <c r="F156" s="4"/>
      <c r="G156" s="4"/>
      <c r="H156" s="4"/>
      <c r="I156" s="4"/>
      <c r="J156" s="4"/>
      <c r="K156" s="41"/>
      <c r="L156" s="4"/>
      <c r="M156" s="59"/>
      <c r="N156" s="60" t="s">
        <v>71</v>
      </c>
      <c r="O156" s="63"/>
      <c r="P156" s="95"/>
      <c r="Q156" s="63"/>
      <c r="R156" s="63"/>
      <c r="S156" s="63"/>
      <c r="T156" s="63"/>
      <c r="U156" s="61"/>
      <c r="V156" s="61"/>
      <c r="W156" s="85"/>
      <c r="X156" s="67"/>
      <c r="Y156" s="67"/>
      <c r="Z156" s="67"/>
      <c r="AA156" s="61"/>
      <c r="AB156" s="61"/>
      <c r="AC156" s="232" t="e">
        <f>(AC142*9)/AC140</f>
        <v>#DIV/0!</v>
      </c>
      <c r="AD156" s="233"/>
      <c r="AE156" s="233"/>
      <c r="AF156" s="234"/>
      <c r="AG156" s="87"/>
      <c r="AH156" s="1"/>
      <c r="AI156" s="37" t="e">
        <f>IF(AC156&lt;=35%,"X","")</f>
        <v>#DIV/0!</v>
      </c>
      <c r="AJ156" s="19" t="s">
        <v>0</v>
      </c>
      <c r="AK156" s="19"/>
      <c r="AL156" s="38" t="e">
        <f>IF(AC156&gt;35%,"X","")</f>
        <v>#DIV/0!</v>
      </c>
      <c r="AM156" s="19" t="s">
        <v>1</v>
      </c>
      <c r="AN156" s="1"/>
      <c r="AO156" s="1"/>
    </row>
    <row r="157" spans="1:41" ht="3.95" customHeight="1" x14ac:dyDescent="0.2">
      <c r="A157" s="19"/>
      <c r="B157" s="19"/>
      <c r="C157" s="78"/>
      <c r="D157" s="22"/>
      <c r="E157" s="4"/>
      <c r="F157" s="4"/>
      <c r="G157" s="4"/>
      <c r="H157" s="4"/>
      <c r="I157" s="4"/>
      <c r="J157" s="4"/>
      <c r="K157" s="4"/>
      <c r="L157" s="4"/>
      <c r="M157" s="59"/>
      <c r="N157" s="60"/>
      <c r="O157" s="61"/>
      <c r="P157" s="9"/>
      <c r="Q157" s="61"/>
      <c r="R157" s="61"/>
      <c r="S157" s="61"/>
      <c r="T157" s="61"/>
      <c r="U157" s="61"/>
      <c r="V157" s="61"/>
      <c r="W157" s="61"/>
      <c r="X157" s="62"/>
      <c r="Y157" s="62"/>
      <c r="Z157" s="62"/>
      <c r="AA157" s="61"/>
      <c r="AB157" s="63"/>
      <c r="AC157" s="63"/>
      <c r="AD157" s="62"/>
      <c r="AE157" s="61"/>
      <c r="AF157" s="61"/>
      <c r="AG157" s="64"/>
      <c r="AH157" s="79"/>
      <c r="AI157" s="79"/>
      <c r="AJ157" s="79"/>
      <c r="AK157" s="79"/>
      <c r="AL157" s="79"/>
      <c r="AM157" s="79"/>
    </row>
    <row r="158" spans="1:41" s="6" customFormat="1" ht="13.5" customHeight="1" x14ac:dyDescent="0.2">
      <c r="A158" s="1"/>
      <c r="B158" s="1"/>
      <c r="C158" s="3" t="s">
        <v>6</v>
      </c>
      <c r="D158" s="203" t="s">
        <v>69</v>
      </c>
      <c r="E158" s="203"/>
      <c r="F158" s="203"/>
      <c r="G158" s="203"/>
      <c r="H158" s="203"/>
      <c r="I158" s="203"/>
      <c r="J158" s="203"/>
      <c r="K158" s="203"/>
      <c r="L158" s="4"/>
      <c r="M158" s="59"/>
      <c r="N158" s="60" t="s">
        <v>72</v>
      </c>
      <c r="O158" s="63"/>
      <c r="P158" s="95"/>
      <c r="Q158" s="63"/>
      <c r="R158" s="63"/>
      <c r="S158" s="63"/>
      <c r="T158" s="63"/>
      <c r="U158" s="61"/>
      <c r="V158" s="61"/>
      <c r="W158" s="85"/>
      <c r="X158" s="67"/>
      <c r="Y158" s="67"/>
      <c r="Z158" s="67"/>
      <c r="AA158" s="61"/>
      <c r="AB158" s="96"/>
      <c r="AC158" s="232" t="e">
        <f>(AC144*9)/AC140</f>
        <v>#DIV/0!</v>
      </c>
      <c r="AD158" s="233"/>
      <c r="AE158" s="233"/>
      <c r="AF158" s="234"/>
      <c r="AG158" s="87"/>
      <c r="AH158" s="1"/>
      <c r="AI158" s="37" t="e">
        <f>IF(AC158&lt;10%,"X","")</f>
        <v>#DIV/0!</v>
      </c>
      <c r="AJ158" s="19" t="s">
        <v>0</v>
      </c>
      <c r="AK158" s="19"/>
      <c r="AL158" s="38" t="e">
        <f>IF(AC158&gt;=10%,"X","")</f>
        <v>#DIV/0!</v>
      </c>
      <c r="AM158" s="19" t="s">
        <v>1</v>
      </c>
      <c r="AN158" s="1"/>
      <c r="AO158" s="1"/>
    </row>
    <row r="159" spans="1:41" s="6" customFormat="1" x14ac:dyDescent="0.2">
      <c r="A159" s="1"/>
      <c r="B159" s="1"/>
      <c r="C159" s="12"/>
      <c r="D159" s="203"/>
      <c r="E159" s="203"/>
      <c r="F159" s="203"/>
      <c r="G159" s="203"/>
      <c r="H159" s="203"/>
      <c r="I159" s="203"/>
      <c r="J159" s="203"/>
      <c r="K159" s="203"/>
      <c r="L159" s="4"/>
      <c r="M159" s="59"/>
      <c r="N159" s="60"/>
      <c r="O159" s="63"/>
      <c r="P159" s="95"/>
      <c r="Q159" s="63"/>
      <c r="R159" s="63"/>
      <c r="S159" s="63"/>
      <c r="T159" s="63"/>
      <c r="U159" s="61"/>
      <c r="V159" s="61"/>
      <c r="W159" s="85"/>
      <c r="X159" s="67"/>
      <c r="Y159" s="67"/>
      <c r="Z159" s="67"/>
      <c r="AA159" s="61"/>
      <c r="AB159" s="96"/>
      <c r="AC159" s="97"/>
      <c r="AD159" s="97"/>
      <c r="AE159" s="97"/>
      <c r="AF159" s="97"/>
      <c r="AG159" s="87"/>
      <c r="AH159" s="1"/>
      <c r="AI159" s="31"/>
      <c r="AJ159" s="19"/>
      <c r="AK159" s="19"/>
      <c r="AL159" s="92"/>
      <c r="AM159" s="19"/>
      <c r="AN159" s="1"/>
      <c r="AO159" s="1"/>
    </row>
    <row r="160" spans="1:41" ht="3.95" customHeight="1" x14ac:dyDescent="0.2">
      <c r="A160" s="19"/>
      <c r="B160" s="19"/>
      <c r="C160" s="78"/>
      <c r="D160" s="22"/>
      <c r="E160" s="4"/>
      <c r="F160" s="4"/>
      <c r="G160" s="4"/>
      <c r="H160" s="4"/>
      <c r="I160" s="4"/>
      <c r="J160" s="4"/>
      <c r="K160" s="4"/>
      <c r="L160" s="4"/>
      <c r="M160" s="59"/>
      <c r="N160" s="60"/>
      <c r="O160" s="61"/>
      <c r="P160" s="9"/>
      <c r="Q160" s="61"/>
      <c r="R160" s="61"/>
      <c r="S160" s="61"/>
      <c r="T160" s="61"/>
      <c r="U160" s="61"/>
      <c r="V160" s="61"/>
      <c r="W160" s="61"/>
      <c r="X160" s="62"/>
      <c r="Y160" s="62"/>
      <c r="Z160" s="62"/>
      <c r="AA160" s="61"/>
      <c r="AB160" s="63"/>
      <c r="AC160" s="63"/>
      <c r="AD160" s="62"/>
      <c r="AE160" s="61"/>
      <c r="AF160" s="61"/>
      <c r="AG160" s="64"/>
      <c r="AH160" s="79"/>
      <c r="AI160" s="79"/>
      <c r="AJ160" s="79"/>
      <c r="AK160" s="79"/>
      <c r="AL160" s="79"/>
      <c r="AM160" s="79"/>
    </row>
    <row r="161" spans="1:41" s="6" customFormat="1" x14ac:dyDescent="0.2">
      <c r="A161" s="1"/>
      <c r="B161" s="1"/>
      <c r="C161" s="3" t="s">
        <v>6</v>
      </c>
      <c r="D161" s="74" t="s">
        <v>70</v>
      </c>
      <c r="E161" s="4"/>
      <c r="F161" s="4"/>
      <c r="G161" s="4"/>
      <c r="H161" s="4"/>
      <c r="I161" s="4"/>
      <c r="J161" s="4"/>
      <c r="K161" s="41"/>
      <c r="L161" s="4"/>
      <c r="M161" s="59"/>
      <c r="N161" s="60" t="s">
        <v>73</v>
      </c>
      <c r="O161" s="63"/>
      <c r="P161" s="95"/>
      <c r="Q161" s="63"/>
      <c r="R161" s="63"/>
      <c r="S161" s="63"/>
      <c r="T161" s="63"/>
      <c r="U161" s="61"/>
      <c r="V161" s="61"/>
      <c r="W161" s="98"/>
      <c r="X161" s="67"/>
      <c r="Y161" s="67"/>
      <c r="Z161" s="67"/>
      <c r="AA161" s="61"/>
      <c r="AB161" s="96"/>
      <c r="AC161" s="232" t="e">
        <f>AC152/S138</f>
        <v>#DIV/0!</v>
      </c>
      <c r="AD161" s="233"/>
      <c r="AE161" s="233"/>
      <c r="AF161" s="234"/>
      <c r="AG161" s="87"/>
      <c r="AH161" s="1"/>
      <c r="AI161" s="37" t="e">
        <f>IF(AC161&lt;=35%,"X","")</f>
        <v>#DIV/0!</v>
      </c>
      <c r="AJ161" s="19" t="s">
        <v>0</v>
      </c>
      <c r="AK161" s="19"/>
      <c r="AL161" s="38" t="e">
        <f>IF(AC161&gt;35%,"X","")</f>
        <v>#DIV/0!</v>
      </c>
      <c r="AM161" s="19" t="s">
        <v>1</v>
      </c>
      <c r="AN161" s="1"/>
      <c r="AO161" s="1"/>
    </row>
    <row r="162" spans="1:41" ht="6" customHeight="1" x14ac:dyDescent="0.2">
      <c r="A162" s="19"/>
      <c r="B162" s="19"/>
      <c r="C162" s="78"/>
      <c r="D162" s="22"/>
      <c r="E162" s="4"/>
      <c r="F162" s="4"/>
      <c r="G162" s="4"/>
      <c r="H162" s="4"/>
      <c r="I162" s="4"/>
      <c r="J162" s="4"/>
      <c r="K162" s="4"/>
      <c r="L162" s="4"/>
      <c r="M162" s="99"/>
      <c r="N162" s="100"/>
      <c r="O162" s="101"/>
      <c r="P162" s="102"/>
      <c r="Q162" s="101"/>
      <c r="R162" s="101"/>
      <c r="S162" s="101"/>
      <c r="T162" s="101"/>
      <c r="U162" s="101"/>
      <c r="V162" s="101"/>
      <c r="W162" s="101"/>
      <c r="X162" s="103"/>
      <c r="Y162" s="103"/>
      <c r="Z162" s="103"/>
      <c r="AA162" s="101"/>
      <c r="AB162" s="104"/>
      <c r="AC162" s="104"/>
      <c r="AD162" s="103"/>
      <c r="AE162" s="101"/>
      <c r="AF162" s="101"/>
      <c r="AG162" s="105"/>
      <c r="AH162" s="79"/>
      <c r="AI162" s="79"/>
      <c r="AJ162" s="79"/>
      <c r="AK162" s="79"/>
      <c r="AL162" s="79"/>
      <c r="AM162" s="79"/>
    </row>
    <row r="163" spans="1:41" ht="8.1" customHeight="1" x14ac:dyDescent="0.2">
      <c r="A163" s="19"/>
      <c r="B163" s="19"/>
      <c r="D163" s="22"/>
      <c r="E163" s="4"/>
      <c r="F163" s="4"/>
      <c r="G163" s="4"/>
      <c r="H163" s="4"/>
      <c r="I163" s="4"/>
      <c r="J163" s="4"/>
      <c r="K163" s="4"/>
      <c r="L163" s="4"/>
      <c r="N163" s="106"/>
      <c r="P163" s="16"/>
      <c r="X163" s="27"/>
      <c r="Y163" s="27"/>
      <c r="Z163" s="27"/>
      <c r="AB163" s="19"/>
      <c r="AC163" s="19"/>
      <c r="AD163" s="27"/>
      <c r="AG163" s="27"/>
      <c r="AH163" s="79"/>
      <c r="AI163" s="79"/>
      <c r="AJ163" s="79"/>
      <c r="AK163" s="79"/>
      <c r="AL163" s="79"/>
      <c r="AM163" s="79"/>
    </row>
    <row r="164" spans="1:41" x14ac:dyDescent="0.2">
      <c r="A164" s="19"/>
      <c r="B164" s="19" t="s">
        <v>111</v>
      </c>
      <c r="C164" s="235" t="s">
        <v>112</v>
      </c>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5"/>
      <c r="AG164" s="235"/>
      <c r="AH164" s="235"/>
      <c r="AI164" s="235"/>
      <c r="AJ164" s="235"/>
      <c r="AK164" s="235"/>
      <c r="AL164" s="235"/>
      <c r="AM164" s="235"/>
    </row>
    <row r="165" spans="1:41" x14ac:dyDescent="0.2">
      <c r="A165" s="19"/>
      <c r="B165" s="19"/>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235"/>
      <c r="AE165" s="235"/>
      <c r="AF165" s="235"/>
      <c r="AG165" s="235"/>
      <c r="AH165" s="235"/>
      <c r="AI165" s="235"/>
      <c r="AJ165" s="235"/>
      <c r="AK165" s="235"/>
      <c r="AL165" s="235"/>
      <c r="AM165" s="235"/>
    </row>
    <row r="166" spans="1:41" x14ac:dyDescent="0.2">
      <c r="A166" s="19"/>
      <c r="B166" s="19"/>
      <c r="D166" s="22"/>
      <c r="E166" s="4"/>
      <c r="F166" s="4"/>
      <c r="G166" s="4"/>
      <c r="H166" s="4"/>
      <c r="I166" s="4"/>
      <c r="J166" s="4"/>
      <c r="K166" s="4"/>
      <c r="L166" s="4"/>
      <c r="N166" s="106"/>
      <c r="P166" s="16"/>
      <c r="X166" s="27"/>
      <c r="Y166" s="27"/>
      <c r="Z166" s="27"/>
      <c r="AB166" s="19"/>
      <c r="AC166" s="19"/>
      <c r="AD166" s="27"/>
      <c r="AG166" s="27"/>
      <c r="AH166" s="79"/>
      <c r="AI166" s="79"/>
      <c r="AJ166" s="79"/>
      <c r="AK166" s="79"/>
      <c r="AL166" s="79"/>
      <c r="AM166" s="79"/>
    </row>
    <row r="167" spans="1:41" ht="6" customHeight="1" x14ac:dyDescent="0.2">
      <c r="C167" s="4"/>
    </row>
    <row r="168" spans="1:41" x14ac:dyDescent="0.2">
      <c r="AE168" s="1" t="s">
        <v>37</v>
      </c>
    </row>
    <row r="169" spans="1:41" s="6" customFormat="1" ht="8.1"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s="145" customFormat="1" ht="15.75" x14ac:dyDescent="0.25">
      <c r="A170" s="229" t="s">
        <v>74</v>
      </c>
      <c r="B170" s="229"/>
      <c r="C170" s="229"/>
      <c r="D170" s="229"/>
      <c r="E170" s="229"/>
      <c r="F170" s="229"/>
      <c r="G170" s="229"/>
      <c r="H170" s="229"/>
      <c r="I170" s="229"/>
      <c r="J170" s="229"/>
      <c r="K170" s="229"/>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c r="AH170" s="229"/>
      <c r="AI170" s="229"/>
      <c r="AJ170" s="229"/>
      <c r="AK170" s="229"/>
      <c r="AL170" s="229"/>
      <c r="AM170" s="229"/>
      <c r="AN170" s="229"/>
    </row>
    <row r="171" spans="1:41" s="6" customForma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s="6" customForma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s="107" customFormat="1" ht="15.75" customHeight="1" x14ac:dyDescent="0.2">
      <c r="A173" s="223">
        <v>4</v>
      </c>
      <c r="B173" s="223"/>
      <c r="C173" s="196" t="s">
        <v>109</v>
      </c>
      <c r="D173" s="196"/>
      <c r="E173" s="196"/>
      <c r="F173" s="196"/>
      <c r="G173" s="196"/>
      <c r="H173" s="196"/>
      <c r="I173" s="196"/>
      <c r="J173" s="196"/>
      <c r="K173" s="196"/>
      <c r="L173" s="196"/>
      <c r="M173" s="196"/>
      <c r="N173" s="196"/>
      <c r="O173" s="196"/>
      <c r="P173" s="196"/>
      <c r="Q173" s="196"/>
      <c r="R173" s="196"/>
      <c r="S173" s="196"/>
      <c r="T173" s="196"/>
      <c r="U173" s="196"/>
      <c r="V173" s="196"/>
      <c r="W173" s="196"/>
      <c r="X173" s="196"/>
      <c r="Y173" s="196"/>
      <c r="Z173" s="196"/>
      <c r="AA173" s="196"/>
      <c r="AB173" s="196"/>
      <c r="AC173" s="196"/>
      <c r="AD173" s="196"/>
      <c r="AE173" s="196"/>
      <c r="AF173" s="196"/>
      <c r="AG173" s="196"/>
      <c r="AH173" s="196"/>
      <c r="AI173" s="196"/>
      <c r="AJ173" s="196"/>
      <c r="AK173" s="196"/>
      <c r="AL173" s="196"/>
      <c r="AM173" s="196"/>
      <c r="AN173" s="1"/>
      <c r="AO173" s="1"/>
    </row>
    <row r="174" spans="1:41" s="107" customFormat="1" ht="15.75" customHeight="1" x14ac:dyDescent="0.2">
      <c r="A174" s="34"/>
      <c r="B174" s="34"/>
      <c r="C174" s="196"/>
      <c r="D174" s="196"/>
      <c r="E174" s="196"/>
      <c r="F174" s="196"/>
      <c r="G174" s="196"/>
      <c r="H174" s="196"/>
      <c r="I174" s="196"/>
      <c r="J174" s="196"/>
      <c r="K174" s="196"/>
      <c r="L174" s="196"/>
      <c r="M174" s="196"/>
      <c r="N174" s="196"/>
      <c r="O174" s="196"/>
      <c r="P174" s="196"/>
      <c r="Q174" s="196"/>
      <c r="R174" s="196"/>
      <c r="S174" s="196"/>
      <c r="T174" s="196"/>
      <c r="U174" s="196"/>
      <c r="V174" s="196"/>
      <c r="W174" s="196"/>
      <c r="X174" s="196"/>
      <c r="Y174" s="196"/>
      <c r="Z174" s="196"/>
      <c r="AA174" s="196"/>
      <c r="AB174" s="196"/>
      <c r="AC174" s="196"/>
      <c r="AD174" s="196"/>
      <c r="AE174" s="196"/>
      <c r="AF174" s="196"/>
      <c r="AG174" s="196"/>
      <c r="AH174" s="196"/>
      <c r="AI174" s="196"/>
      <c r="AJ174" s="196"/>
      <c r="AK174" s="196"/>
      <c r="AL174" s="196"/>
      <c r="AM174" s="196"/>
      <c r="AN174" s="1"/>
      <c r="AO174" s="1"/>
    </row>
    <row r="175" spans="1:41" s="107" customFormat="1" ht="15.75" customHeight="1" x14ac:dyDescent="0.2">
      <c r="A175" s="52"/>
      <c r="B175" s="52"/>
      <c r="C175" s="196"/>
      <c r="D175" s="196"/>
      <c r="E175" s="196"/>
      <c r="F175" s="196"/>
      <c r="G175" s="196"/>
      <c r="H175" s="196"/>
      <c r="I175" s="196"/>
      <c r="J175" s="196"/>
      <c r="K175" s="196"/>
      <c r="L175" s="196"/>
      <c r="M175" s="196"/>
      <c r="N175" s="196"/>
      <c r="O175" s="196"/>
      <c r="P175" s="196"/>
      <c r="Q175" s="196"/>
      <c r="R175" s="196"/>
      <c r="S175" s="196"/>
      <c r="T175" s="196"/>
      <c r="U175" s="196"/>
      <c r="V175" s="196"/>
      <c r="W175" s="196"/>
      <c r="X175" s="196"/>
      <c r="Y175" s="196"/>
      <c r="Z175" s="196"/>
      <c r="AA175" s="196"/>
      <c r="AB175" s="196"/>
      <c r="AC175" s="196"/>
      <c r="AD175" s="196"/>
      <c r="AE175" s="196"/>
      <c r="AF175" s="196"/>
      <c r="AG175" s="196"/>
      <c r="AH175" s="196"/>
      <c r="AI175" s="196"/>
      <c r="AJ175" s="196"/>
      <c r="AK175" s="196"/>
      <c r="AL175" s="196"/>
      <c r="AM175" s="196"/>
      <c r="AN175" s="1"/>
      <c r="AO175" s="1"/>
    </row>
    <row r="176" spans="1:41" s="110" customFormat="1" ht="15.75" x14ac:dyDescent="0.2">
      <c r="A176" s="108"/>
      <c r="B176" s="109"/>
      <c r="D176" s="3" t="s">
        <v>6</v>
      </c>
      <c r="E176" s="231" t="s">
        <v>16</v>
      </c>
      <c r="F176" s="231"/>
      <c r="G176" s="231"/>
      <c r="H176" s="231"/>
      <c r="I176" s="231"/>
      <c r="J176" s="231"/>
      <c r="K176" s="231"/>
      <c r="L176" s="231"/>
      <c r="M176" s="231"/>
      <c r="N176" s="231"/>
      <c r="O176" s="231"/>
      <c r="P176" s="231"/>
      <c r="Q176" s="231"/>
      <c r="R176" s="231"/>
      <c r="S176" s="231"/>
      <c r="T176" s="231"/>
      <c r="U176" s="231"/>
      <c r="V176" s="109"/>
      <c r="W176" s="109"/>
      <c r="X176" s="109"/>
      <c r="Y176" s="109"/>
      <c r="Z176" s="109"/>
      <c r="AA176" s="109"/>
      <c r="AB176" s="109"/>
      <c r="AC176" s="109"/>
      <c r="AD176" s="109"/>
      <c r="AE176" s="109"/>
      <c r="AF176" s="109"/>
      <c r="AG176" s="109"/>
      <c r="AH176" s="109"/>
      <c r="AI176" s="109"/>
      <c r="AJ176" s="109"/>
      <c r="AK176" s="109"/>
      <c r="AL176" s="109"/>
      <c r="AM176" s="109"/>
      <c r="AN176" s="109"/>
    </row>
    <row r="177" spans="3:45" x14ac:dyDescent="0.2">
      <c r="C177" s="111"/>
      <c r="D177" s="112"/>
      <c r="E177" s="113"/>
      <c r="F177" s="113"/>
      <c r="G177" s="113"/>
      <c r="H177" s="113"/>
      <c r="I177" s="113"/>
      <c r="J177" s="113"/>
      <c r="K177" s="113"/>
      <c r="L177" s="113"/>
      <c r="M177" s="113"/>
      <c r="N177" s="113"/>
      <c r="O177" s="113"/>
      <c r="P177" s="113"/>
      <c r="Q177" s="113"/>
      <c r="R177" s="113"/>
      <c r="S177" s="113"/>
      <c r="T177" s="113"/>
      <c r="U177" s="113"/>
      <c r="V177" s="113"/>
      <c r="W177" s="113"/>
      <c r="X177" s="113"/>
      <c r="Y177" s="113"/>
      <c r="Z177" s="113"/>
      <c r="AA177" s="113"/>
      <c r="AB177" s="113"/>
      <c r="AC177" s="113"/>
      <c r="AD177" s="113"/>
      <c r="AE177" s="113"/>
      <c r="AF177" s="113"/>
      <c r="AG177" s="113"/>
      <c r="AH177" s="113"/>
      <c r="AI177" s="113"/>
      <c r="AJ177" s="113"/>
      <c r="AL177" s="113"/>
      <c r="AM177" s="113"/>
      <c r="AN177" s="11"/>
      <c r="AO177" s="11"/>
      <c r="AP177" s="11"/>
      <c r="AQ177" s="11"/>
      <c r="AR177" s="11"/>
      <c r="AS177" s="11"/>
    </row>
    <row r="178" spans="3:45" x14ac:dyDescent="0.2">
      <c r="D178" s="114" t="s">
        <v>7</v>
      </c>
      <c r="E178" s="41" t="s">
        <v>105</v>
      </c>
      <c r="F178" s="115"/>
      <c r="G178" s="115"/>
      <c r="H178" s="116"/>
      <c r="I178" s="117"/>
      <c r="J178" s="117"/>
      <c r="K178" s="107"/>
      <c r="N178" s="118"/>
      <c r="O178" s="118"/>
      <c r="P178" s="118"/>
      <c r="Q178" s="118"/>
      <c r="AI178" s="178"/>
      <c r="AJ178" s="19" t="s">
        <v>0</v>
      </c>
      <c r="AK178" s="19"/>
      <c r="AL178" s="178"/>
      <c r="AM178" s="19" t="s">
        <v>1</v>
      </c>
    </row>
    <row r="179" spans="3:45" x14ac:dyDescent="0.2">
      <c r="D179" s="53"/>
      <c r="E179" s="196"/>
      <c r="F179" s="196"/>
      <c r="G179" s="196"/>
      <c r="H179" s="196"/>
      <c r="I179" s="196"/>
      <c r="J179" s="196"/>
      <c r="K179" s="196"/>
      <c r="L179" s="196"/>
      <c r="M179" s="196"/>
      <c r="N179" s="196"/>
      <c r="O179" s="196"/>
      <c r="P179" s="196"/>
      <c r="Q179" s="196"/>
      <c r="R179" s="196"/>
      <c r="S179" s="196"/>
      <c r="T179" s="196"/>
      <c r="U179" s="196"/>
      <c r="V179" s="196"/>
      <c r="W179" s="196"/>
      <c r="X179" s="196"/>
      <c r="Y179" s="196"/>
      <c r="Z179" s="196"/>
      <c r="AA179" s="196"/>
      <c r="AB179" s="196"/>
      <c r="AC179" s="196"/>
      <c r="AD179" s="196"/>
      <c r="AE179" s="196"/>
      <c r="AF179" s="196"/>
      <c r="AG179" s="13"/>
      <c r="AI179" s="31"/>
      <c r="AJ179" s="19"/>
      <c r="AK179" s="19"/>
      <c r="AL179" s="31"/>
      <c r="AM179" s="19"/>
    </row>
    <row r="180" spans="3:45" x14ac:dyDescent="0.2">
      <c r="D180" s="114" t="s">
        <v>8</v>
      </c>
      <c r="E180" s="119" t="s">
        <v>61</v>
      </c>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I180" s="178"/>
      <c r="AJ180" s="19" t="s">
        <v>0</v>
      </c>
      <c r="AK180" s="19"/>
      <c r="AL180" s="178"/>
      <c r="AM180" s="19" t="s">
        <v>1</v>
      </c>
    </row>
    <row r="181" spans="3:45" x14ac:dyDescent="0.2">
      <c r="D181" s="53"/>
      <c r="E181" s="196" t="s">
        <v>45</v>
      </c>
      <c r="F181" s="196"/>
      <c r="G181" s="196"/>
      <c r="H181" s="196"/>
      <c r="I181" s="196"/>
      <c r="J181" s="196"/>
      <c r="K181" s="196"/>
      <c r="L181" s="196"/>
      <c r="M181" s="196"/>
      <c r="N181" s="196"/>
      <c r="O181" s="196"/>
      <c r="P181" s="196"/>
      <c r="Q181" s="196"/>
      <c r="R181" s="196"/>
      <c r="S181" s="196"/>
      <c r="T181" s="196"/>
      <c r="U181" s="196"/>
      <c r="V181" s="196"/>
      <c r="W181" s="196"/>
      <c r="X181" s="196"/>
      <c r="Y181" s="196"/>
      <c r="Z181" s="196"/>
      <c r="AA181" s="196"/>
      <c r="AB181" s="196"/>
      <c r="AC181" s="196"/>
      <c r="AD181" s="196"/>
      <c r="AE181" s="196"/>
      <c r="AF181" s="196"/>
      <c r="AG181" s="196"/>
      <c r="AH181" s="196"/>
      <c r="AI181" s="31"/>
      <c r="AJ181" s="19"/>
      <c r="AK181" s="19"/>
      <c r="AL181" s="31"/>
      <c r="AM181" s="19"/>
    </row>
    <row r="182" spans="3:45" x14ac:dyDescent="0.2">
      <c r="D182" s="53"/>
      <c r="E182" s="196"/>
      <c r="F182" s="196"/>
      <c r="G182" s="196"/>
      <c r="H182" s="196"/>
      <c r="I182" s="196"/>
      <c r="J182" s="196"/>
      <c r="K182" s="196"/>
      <c r="L182" s="196"/>
      <c r="M182" s="196"/>
      <c r="N182" s="196"/>
      <c r="O182" s="196"/>
      <c r="P182" s="196"/>
      <c r="Q182" s="196"/>
      <c r="R182" s="196"/>
      <c r="S182" s="196"/>
      <c r="T182" s="196"/>
      <c r="U182" s="196"/>
      <c r="V182" s="196"/>
      <c r="W182" s="196"/>
      <c r="X182" s="196"/>
      <c r="Y182" s="196"/>
      <c r="Z182" s="196"/>
      <c r="AA182" s="196"/>
      <c r="AB182" s="196"/>
      <c r="AC182" s="196"/>
      <c r="AD182" s="196"/>
      <c r="AE182" s="196"/>
      <c r="AF182" s="196"/>
      <c r="AG182" s="196"/>
      <c r="AH182" s="196"/>
      <c r="AI182" s="31"/>
      <c r="AJ182" s="19"/>
      <c r="AK182" s="19"/>
      <c r="AL182" s="31"/>
      <c r="AM182" s="19"/>
    </row>
    <row r="183" spans="3:45" x14ac:dyDescent="0.2">
      <c r="D183" s="53"/>
      <c r="E183" s="196"/>
      <c r="F183" s="196"/>
      <c r="G183" s="196"/>
      <c r="H183" s="196"/>
      <c r="I183" s="196"/>
      <c r="J183" s="196"/>
      <c r="K183" s="196"/>
      <c r="L183" s="196"/>
      <c r="M183" s="196"/>
      <c r="N183" s="196"/>
      <c r="O183" s="196"/>
      <c r="P183" s="196"/>
      <c r="Q183" s="196"/>
      <c r="R183" s="196"/>
      <c r="S183" s="196"/>
      <c r="T183" s="196"/>
      <c r="U183" s="196"/>
      <c r="V183" s="196"/>
      <c r="W183" s="196"/>
      <c r="X183" s="196"/>
      <c r="Y183" s="196"/>
      <c r="Z183" s="196"/>
      <c r="AA183" s="196"/>
      <c r="AB183" s="196"/>
      <c r="AC183" s="196"/>
      <c r="AD183" s="196"/>
      <c r="AE183" s="196"/>
      <c r="AF183" s="196"/>
      <c r="AG183" s="196"/>
      <c r="AH183" s="196"/>
      <c r="AI183" s="31"/>
      <c r="AJ183" s="19"/>
      <c r="AK183" s="19"/>
      <c r="AL183" s="31"/>
      <c r="AM183" s="19"/>
    </row>
    <row r="184" spans="3:45" x14ac:dyDescent="0.2">
      <c r="D184" s="120"/>
      <c r="E184" s="196"/>
      <c r="F184" s="196"/>
      <c r="G184" s="196"/>
      <c r="H184" s="196"/>
      <c r="I184" s="196"/>
      <c r="J184" s="196"/>
      <c r="K184" s="196"/>
      <c r="L184" s="196"/>
      <c r="M184" s="196"/>
      <c r="N184" s="196"/>
      <c r="O184" s="196"/>
      <c r="P184" s="196"/>
      <c r="Q184" s="196"/>
      <c r="R184" s="196"/>
      <c r="S184" s="196"/>
      <c r="T184" s="196"/>
      <c r="U184" s="196"/>
      <c r="V184" s="196"/>
      <c r="W184" s="196"/>
      <c r="X184" s="196"/>
      <c r="Y184" s="196"/>
      <c r="Z184" s="196"/>
      <c r="AA184" s="196"/>
      <c r="AB184" s="196"/>
      <c r="AC184" s="196"/>
      <c r="AD184" s="196"/>
      <c r="AE184" s="196"/>
      <c r="AF184" s="196"/>
      <c r="AG184" s="196"/>
      <c r="AH184" s="196"/>
      <c r="AI184" s="31"/>
      <c r="AJ184" s="19"/>
      <c r="AK184" s="19"/>
      <c r="AL184" s="121"/>
      <c r="AM184" s="19"/>
    </row>
    <row r="185" spans="3:45" x14ac:dyDescent="0.2">
      <c r="D185" s="111"/>
      <c r="E185" s="112"/>
      <c r="F185" s="113"/>
      <c r="G185" s="113"/>
      <c r="H185" s="113"/>
      <c r="I185" s="113"/>
      <c r="J185" s="113"/>
      <c r="K185" s="113"/>
      <c r="L185" s="113"/>
      <c r="M185" s="113"/>
      <c r="N185" s="113"/>
      <c r="O185" s="113"/>
      <c r="P185" s="113"/>
      <c r="Q185" s="113"/>
      <c r="R185" s="113"/>
      <c r="S185" s="113"/>
      <c r="T185" s="113"/>
      <c r="U185" s="113"/>
      <c r="V185" s="113"/>
      <c r="W185" s="113"/>
      <c r="X185" s="113"/>
      <c r="Y185" s="113"/>
      <c r="Z185" s="113"/>
      <c r="AA185" s="113"/>
      <c r="AB185" s="113"/>
      <c r="AC185" s="113"/>
      <c r="AD185" s="113"/>
      <c r="AE185" s="113"/>
      <c r="AF185" s="113"/>
      <c r="AG185" s="113"/>
      <c r="AH185" s="113"/>
      <c r="AI185" s="113"/>
      <c r="AJ185" s="113"/>
      <c r="AL185" s="113"/>
      <c r="AM185" s="113"/>
      <c r="AN185" s="11"/>
      <c r="AO185" s="11"/>
      <c r="AP185" s="11"/>
      <c r="AQ185" s="11"/>
      <c r="AR185" s="11"/>
      <c r="AS185" s="11"/>
    </row>
    <row r="186" spans="3:45" x14ac:dyDescent="0.2">
      <c r="D186" s="114" t="s">
        <v>24</v>
      </c>
      <c r="E186" s="196" t="s">
        <v>106</v>
      </c>
      <c r="F186" s="196"/>
      <c r="G186" s="196"/>
      <c r="H186" s="196"/>
      <c r="I186" s="196"/>
      <c r="J186" s="196"/>
      <c r="K186" s="196"/>
      <c r="L186" s="196"/>
      <c r="M186" s="196"/>
      <c r="N186" s="196"/>
      <c r="O186" s="196"/>
      <c r="P186" s="196"/>
      <c r="Q186" s="196"/>
      <c r="R186" s="196"/>
      <c r="S186" s="196"/>
      <c r="T186" s="196"/>
      <c r="U186" s="196"/>
      <c r="V186" s="196"/>
      <c r="W186" s="196"/>
      <c r="X186" s="196"/>
      <c r="Y186" s="196"/>
      <c r="Z186" s="196"/>
      <c r="AA186" s="196"/>
      <c r="AB186" s="196"/>
      <c r="AC186" s="196"/>
      <c r="AD186" s="196"/>
      <c r="AE186" s="196"/>
      <c r="AF186" s="196"/>
      <c r="AG186" s="196"/>
      <c r="AI186" s="178"/>
      <c r="AJ186" s="19" t="s">
        <v>0</v>
      </c>
      <c r="AK186" s="19"/>
      <c r="AL186" s="178"/>
      <c r="AM186" s="19" t="s">
        <v>1</v>
      </c>
    </row>
    <row r="187" spans="3:45" x14ac:dyDescent="0.2">
      <c r="D187" s="120"/>
      <c r="E187" s="196"/>
      <c r="F187" s="196"/>
      <c r="G187" s="196"/>
      <c r="H187" s="196"/>
      <c r="I187" s="196"/>
      <c r="J187" s="196"/>
      <c r="K187" s="196"/>
      <c r="L187" s="196"/>
      <c r="M187" s="196"/>
      <c r="N187" s="196"/>
      <c r="O187" s="196"/>
      <c r="P187" s="196"/>
      <c r="Q187" s="196"/>
      <c r="R187" s="196"/>
      <c r="S187" s="196"/>
      <c r="T187" s="196"/>
      <c r="U187" s="196"/>
      <c r="V187" s="196"/>
      <c r="W187" s="196"/>
      <c r="X187" s="196"/>
      <c r="Y187" s="196"/>
      <c r="Z187" s="196"/>
      <c r="AA187" s="196"/>
      <c r="AB187" s="196"/>
      <c r="AC187" s="196"/>
      <c r="AD187" s="196"/>
      <c r="AE187" s="196"/>
      <c r="AF187" s="196"/>
      <c r="AG187" s="196"/>
      <c r="AH187" s="13"/>
    </row>
    <row r="188" spans="3:45" x14ac:dyDescent="0.2">
      <c r="D188" s="120"/>
      <c r="E188" s="196"/>
      <c r="F188" s="196"/>
      <c r="G188" s="196"/>
      <c r="H188" s="196"/>
      <c r="I188" s="196"/>
      <c r="J188" s="196"/>
      <c r="K188" s="196"/>
      <c r="L188" s="196"/>
      <c r="M188" s="196"/>
      <c r="N188" s="196"/>
      <c r="O188" s="196"/>
      <c r="P188" s="196"/>
      <c r="Q188" s="196"/>
      <c r="R188" s="196"/>
      <c r="S188" s="196"/>
      <c r="T188" s="196"/>
      <c r="U188" s="196"/>
      <c r="V188" s="196"/>
      <c r="W188" s="196"/>
      <c r="X188" s="196"/>
      <c r="Y188" s="196"/>
      <c r="Z188" s="196"/>
      <c r="AA188" s="196"/>
      <c r="AB188" s="196"/>
      <c r="AC188" s="196"/>
      <c r="AD188" s="196"/>
      <c r="AE188" s="196"/>
      <c r="AF188" s="196"/>
      <c r="AG188" s="196"/>
      <c r="AH188" s="13"/>
    </row>
    <row r="189" spans="3:45" x14ac:dyDescent="0.2">
      <c r="D189" s="111"/>
      <c r="E189" s="112"/>
      <c r="F189" s="113"/>
      <c r="G189" s="113"/>
      <c r="H189" s="113"/>
      <c r="I189" s="113"/>
      <c r="J189" s="113"/>
      <c r="K189" s="113"/>
      <c r="L189" s="113"/>
      <c r="M189" s="113"/>
      <c r="N189" s="113"/>
      <c r="O189" s="113"/>
      <c r="P189" s="113"/>
      <c r="Q189" s="113"/>
      <c r="R189" s="113"/>
      <c r="S189" s="113"/>
      <c r="T189" s="113"/>
      <c r="U189" s="113"/>
      <c r="V189" s="113"/>
      <c r="W189" s="113"/>
      <c r="X189" s="113"/>
      <c r="Y189" s="113"/>
      <c r="Z189" s="113"/>
      <c r="AA189" s="113"/>
      <c r="AB189" s="113"/>
      <c r="AC189" s="113"/>
      <c r="AD189" s="113"/>
      <c r="AE189" s="113"/>
      <c r="AF189" s="113"/>
      <c r="AG189" s="113"/>
      <c r="AH189" s="113"/>
      <c r="AI189" s="113"/>
      <c r="AJ189" s="113"/>
      <c r="AL189" s="113"/>
      <c r="AM189" s="113"/>
      <c r="AN189" s="11"/>
      <c r="AO189" s="11"/>
      <c r="AP189" s="11"/>
      <c r="AQ189" s="11"/>
      <c r="AR189" s="11"/>
      <c r="AS189" s="11"/>
    </row>
    <row r="190" spans="3:45" x14ac:dyDescent="0.2">
      <c r="D190" s="114" t="s">
        <v>25</v>
      </c>
      <c r="E190" s="196" t="s">
        <v>107</v>
      </c>
      <c r="F190" s="196"/>
      <c r="G190" s="196"/>
      <c r="H190" s="196"/>
      <c r="I190" s="196"/>
      <c r="J190" s="196"/>
      <c r="K190" s="196"/>
      <c r="L190" s="196"/>
      <c r="M190" s="196"/>
      <c r="N190" s="196"/>
      <c r="O190" s="196"/>
      <c r="P190" s="196"/>
      <c r="Q190" s="196"/>
      <c r="R190" s="196"/>
      <c r="S190" s="196"/>
      <c r="T190" s="196"/>
      <c r="U190" s="196"/>
      <c r="V190" s="196"/>
      <c r="W190" s="196"/>
      <c r="X190" s="196"/>
      <c r="Y190" s="196"/>
      <c r="Z190" s="196"/>
      <c r="AA190" s="196"/>
      <c r="AB190" s="196"/>
      <c r="AC190" s="196"/>
      <c r="AD190" s="196"/>
      <c r="AE190" s="196"/>
      <c r="AF190" s="196"/>
      <c r="AG190" s="196"/>
      <c r="AH190" s="13"/>
      <c r="AI190" s="178"/>
      <c r="AJ190" s="19" t="s">
        <v>0</v>
      </c>
      <c r="AK190" s="19"/>
      <c r="AL190" s="178"/>
      <c r="AM190" s="19" t="s">
        <v>1</v>
      </c>
    </row>
    <row r="191" spans="3:45" x14ac:dyDescent="0.2">
      <c r="D191" s="122"/>
      <c r="E191" s="196"/>
      <c r="F191" s="196"/>
      <c r="G191" s="196"/>
      <c r="H191" s="196"/>
      <c r="I191" s="196"/>
      <c r="J191" s="196"/>
      <c r="K191" s="196"/>
      <c r="L191" s="196"/>
      <c r="M191" s="196"/>
      <c r="N191" s="196"/>
      <c r="O191" s="196"/>
      <c r="P191" s="196"/>
      <c r="Q191" s="196"/>
      <c r="R191" s="196"/>
      <c r="S191" s="196"/>
      <c r="T191" s="196"/>
      <c r="U191" s="196"/>
      <c r="V191" s="196"/>
      <c r="W191" s="196"/>
      <c r="X191" s="196"/>
      <c r="Y191" s="196"/>
      <c r="Z191" s="196"/>
      <c r="AA191" s="196"/>
      <c r="AB191" s="196"/>
      <c r="AC191" s="196"/>
      <c r="AD191" s="196"/>
      <c r="AE191" s="196"/>
      <c r="AF191" s="196"/>
      <c r="AG191" s="196"/>
      <c r="AH191" s="13"/>
      <c r="AI191" s="31"/>
      <c r="AJ191" s="19"/>
      <c r="AK191" s="19"/>
      <c r="AL191" s="31"/>
      <c r="AM191" s="19"/>
    </row>
    <row r="192" spans="3:45" x14ac:dyDescent="0.2">
      <c r="D192" s="122"/>
      <c r="E192" s="196"/>
      <c r="F192" s="196"/>
      <c r="G192" s="196"/>
      <c r="H192" s="196"/>
      <c r="I192" s="196"/>
      <c r="J192" s="196"/>
      <c r="K192" s="196"/>
      <c r="L192" s="196"/>
      <c r="M192" s="196"/>
      <c r="N192" s="196"/>
      <c r="O192" s="196"/>
      <c r="P192" s="196"/>
      <c r="Q192" s="196"/>
      <c r="R192" s="196"/>
      <c r="S192" s="196"/>
      <c r="T192" s="196"/>
      <c r="U192" s="196"/>
      <c r="V192" s="196"/>
      <c r="W192" s="196"/>
      <c r="X192" s="196"/>
      <c r="Y192" s="196"/>
      <c r="Z192" s="196"/>
      <c r="AA192" s="196"/>
      <c r="AB192" s="196"/>
      <c r="AC192" s="196"/>
      <c r="AD192" s="196"/>
      <c r="AE192" s="196"/>
      <c r="AF192" s="196"/>
      <c r="AG192" s="196"/>
      <c r="AH192" s="13"/>
      <c r="AI192" s="31"/>
      <c r="AJ192" s="19"/>
      <c r="AK192" s="19"/>
      <c r="AL192" s="31"/>
      <c r="AM192" s="19"/>
    </row>
    <row r="193" spans="1:45" x14ac:dyDescent="0.2">
      <c r="D193" s="120"/>
      <c r="E193" s="196"/>
      <c r="F193" s="196"/>
      <c r="G193" s="196"/>
      <c r="H193" s="196"/>
      <c r="I193" s="196"/>
      <c r="J193" s="196"/>
      <c r="K193" s="196"/>
      <c r="L193" s="196"/>
      <c r="M193" s="196"/>
      <c r="N193" s="196"/>
      <c r="O193" s="196"/>
      <c r="P193" s="196"/>
      <c r="Q193" s="196"/>
      <c r="R193" s="196"/>
      <c r="S193" s="196"/>
      <c r="T193" s="196"/>
      <c r="U193" s="196"/>
      <c r="V193" s="196"/>
      <c r="W193" s="196"/>
      <c r="X193" s="196"/>
      <c r="Y193" s="196"/>
      <c r="Z193" s="196"/>
      <c r="AA193" s="196"/>
      <c r="AB193" s="196"/>
      <c r="AC193" s="196"/>
      <c r="AD193" s="196"/>
      <c r="AE193" s="196"/>
      <c r="AF193" s="196"/>
      <c r="AG193" s="196"/>
      <c r="AH193" s="13"/>
      <c r="AI193" s="31"/>
      <c r="AJ193" s="19"/>
      <c r="AK193" s="19"/>
      <c r="AL193" s="121"/>
      <c r="AM193" s="19"/>
    </row>
    <row r="194" spans="1:45" x14ac:dyDescent="0.2">
      <c r="D194" s="111"/>
      <c r="E194" s="112"/>
      <c r="F194" s="113"/>
      <c r="G194" s="113"/>
      <c r="H194" s="113"/>
      <c r="I194" s="113"/>
      <c r="J194" s="113"/>
      <c r="K194" s="113"/>
      <c r="L194" s="113"/>
      <c r="M194" s="113"/>
      <c r="N194" s="113"/>
      <c r="O194" s="113"/>
      <c r="P194" s="113"/>
      <c r="Q194" s="113"/>
      <c r="R194" s="113"/>
      <c r="S194" s="113"/>
      <c r="T194" s="113"/>
      <c r="U194" s="113"/>
      <c r="V194" s="113"/>
      <c r="W194" s="113"/>
      <c r="X194" s="113"/>
      <c r="Y194" s="113"/>
      <c r="Z194" s="113"/>
      <c r="AA194" s="113"/>
      <c r="AB194" s="113"/>
      <c r="AC194" s="113"/>
      <c r="AD194" s="113"/>
      <c r="AE194" s="113"/>
      <c r="AF194" s="113"/>
      <c r="AG194" s="113"/>
      <c r="AH194" s="113"/>
      <c r="AI194" s="113"/>
      <c r="AJ194" s="113"/>
      <c r="AL194" s="113"/>
      <c r="AM194" s="113"/>
      <c r="AN194" s="11"/>
      <c r="AO194" s="11"/>
      <c r="AP194" s="11"/>
      <c r="AQ194" s="11"/>
      <c r="AR194" s="11"/>
      <c r="AS194" s="11"/>
    </row>
    <row r="195" spans="1:45" x14ac:dyDescent="0.2">
      <c r="D195" s="114" t="s">
        <v>26</v>
      </c>
      <c r="E195" s="196" t="s">
        <v>108</v>
      </c>
      <c r="F195" s="196"/>
      <c r="G195" s="196"/>
      <c r="H195" s="196"/>
      <c r="I195" s="196"/>
      <c r="J195" s="196"/>
      <c r="K195" s="196"/>
      <c r="L195" s="196"/>
      <c r="M195" s="196"/>
      <c r="N195" s="196"/>
      <c r="O195" s="196"/>
      <c r="P195" s="196"/>
      <c r="Q195" s="196"/>
      <c r="R195" s="196"/>
      <c r="S195" s="196"/>
      <c r="T195" s="196"/>
      <c r="U195" s="196"/>
      <c r="V195" s="196"/>
      <c r="W195" s="196"/>
      <c r="X195" s="196"/>
      <c r="Y195" s="196"/>
      <c r="Z195" s="196"/>
      <c r="AA195" s="196"/>
      <c r="AB195" s="196"/>
      <c r="AC195" s="196"/>
      <c r="AD195" s="196"/>
      <c r="AE195" s="196"/>
      <c r="AF195" s="196"/>
      <c r="AG195" s="196"/>
      <c r="AI195" s="178"/>
      <c r="AJ195" s="19" t="s">
        <v>0</v>
      </c>
      <c r="AK195" s="19"/>
      <c r="AL195" s="178"/>
      <c r="AM195" s="19" t="s">
        <v>1</v>
      </c>
    </row>
    <row r="196" spans="1:45" s="6" customFormat="1" x14ac:dyDescent="0.2">
      <c r="A196" s="1"/>
      <c r="B196" s="1"/>
      <c r="D196" s="110"/>
      <c r="E196" s="196"/>
      <c r="F196" s="196"/>
      <c r="G196" s="196"/>
      <c r="H196" s="196"/>
      <c r="I196" s="196"/>
      <c r="J196" s="196"/>
      <c r="K196" s="196"/>
      <c r="L196" s="196"/>
      <c r="M196" s="196"/>
      <c r="N196" s="196"/>
      <c r="O196" s="196"/>
      <c r="P196" s="196"/>
      <c r="Q196" s="196"/>
      <c r="R196" s="196"/>
      <c r="S196" s="196"/>
      <c r="T196" s="196"/>
      <c r="U196" s="196"/>
      <c r="V196" s="196"/>
      <c r="W196" s="196"/>
      <c r="X196" s="196"/>
      <c r="Y196" s="196"/>
      <c r="Z196" s="196"/>
      <c r="AA196" s="196"/>
      <c r="AB196" s="196"/>
      <c r="AC196" s="196"/>
      <c r="AD196" s="196"/>
      <c r="AE196" s="196"/>
      <c r="AF196" s="196"/>
      <c r="AG196" s="196"/>
      <c r="AH196" s="1"/>
      <c r="AI196" s="1"/>
      <c r="AJ196" s="1"/>
      <c r="AK196" s="1"/>
      <c r="AL196" s="1"/>
      <c r="AM196" s="1"/>
      <c r="AN196" s="1"/>
      <c r="AO196" s="1"/>
    </row>
    <row r="197" spans="1:45" s="6" customFormat="1" x14ac:dyDescent="0.2">
      <c r="A197" s="1"/>
      <c r="B197" s="1"/>
      <c r="D197" s="110"/>
      <c r="E197" s="196"/>
      <c r="F197" s="196"/>
      <c r="G197" s="196"/>
      <c r="H197" s="196"/>
      <c r="I197" s="196"/>
      <c r="J197" s="196"/>
      <c r="K197" s="196"/>
      <c r="L197" s="196"/>
      <c r="M197" s="196"/>
      <c r="N197" s="196"/>
      <c r="O197" s="196"/>
      <c r="P197" s="196"/>
      <c r="Q197" s="196"/>
      <c r="R197" s="196"/>
      <c r="S197" s="196"/>
      <c r="T197" s="196"/>
      <c r="U197" s="196"/>
      <c r="V197" s="196"/>
      <c r="W197" s="196"/>
      <c r="X197" s="196"/>
      <c r="Y197" s="196"/>
      <c r="Z197" s="196"/>
      <c r="AA197" s="196"/>
      <c r="AB197" s="196"/>
      <c r="AC197" s="196"/>
      <c r="AD197" s="196"/>
      <c r="AE197" s="196"/>
      <c r="AF197" s="196"/>
      <c r="AG197" s="196"/>
      <c r="AH197" s="1"/>
      <c r="AI197" s="1"/>
      <c r="AJ197" s="1"/>
      <c r="AK197" s="1"/>
      <c r="AL197" s="1"/>
      <c r="AM197" s="1"/>
      <c r="AN197" s="1"/>
      <c r="AO197" s="1"/>
    </row>
    <row r="198" spans="1:45" s="6" customFormat="1" x14ac:dyDescent="0.2">
      <c r="A198" s="1"/>
      <c r="B198" s="1"/>
      <c r="C198" s="110"/>
      <c r="D198" s="21"/>
      <c r="E198" s="196"/>
      <c r="F198" s="196"/>
      <c r="G198" s="196"/>
      <c r="H198" s="196"/>
      <c r="I198" s="196"/>
      <c r="J198" s="196"/>
      <c r="K198" s="196"/>
      <c r="L198" s="196"/>
      <c r="M198" s="196"/>
      <c r="N198" s="196"/>
      <c r="O198" s="196"/>
      <c r="P198" s="196"/>
      <c r="Q198" s="196"/>
      <c r="R198" s="196"/>
      <c r="S198" s="196"/>
      <c r="T198" s="196"/>
      <c r="U198" s="196"/>
      <c r="V198" s="196"/>
      <c r="W198" s="196"/>
      <c r="X198" s="196"/>
      <c r="Y198" s="196"/>
      <c r="Z198" s="196"/>
      <c r="AA198" s="196"/>
      <c r="AB198" s="196"/>
      <c r="AC198" s="196"/>
      <c r="AD198" s="196"/>
      <c r="AE198" s="196"/>
      <c r="AF198" s="196"/>
      <c r="AG198" s="196"/>
      <c r="AH198" s="1"/>
      <c r="AI198" s="1"/>
      <c r="AJ198" s="1"/>
      <c r="AK198" s="1"/>
      <c r="AL198" s="1"/>
      <c r="AM198" s="1"/>
      <c r="AN198" s="1"/>
      <c r="AO198" s="1"/>
    </row>
    <row r="199" spans="1:45" s="126" customFormat="1" ht="15.75" x14ac:dyDescent="0.2">
      <c r="A199" s="125"/>
      <c r="B199" s="109"/>
      <c r="C199" s="109"/>
      <c r="D199" s="21"/>
      <c r="E199" s="196"/>
      <c r="F199" s="196"/>
      <c r="G199" s="196"/>
      <c r="H199" s="196"/>
      <c r="I199" s="196"/>
      <c r="J199" s="196"/>
      <c r="K199" s="196"/>
      <c r="L199" s="196"/>
      <c r="M199" s="196"/>
      <c r="N199" s="196"/>
      <c r="O199" s="196"/>
      <c r="P199" s="196"/>
      <c r="Q199" s="196"/>
      <c r="R199" s="196"/>
      <c r="S199" s="196"/>
      <c r="T199" s="196"/>
      <c r="U199" s="196"/>
      <c r="V199" s="196"/>
      <c r="W199" s="196"/>
      <c r="X199" s="196"/>
      <c r="Y199" s="196"/>
      <c r="Z199" s="196"/>
      <c r="AA199" s="196"/>
      <c r="AB199" s="196"/>
      <c r="AC199" s="196"/>
      <c r="AD199" s="196"/>
      <c r="AE199" s="196"/>
      <c r="AF199" s="196"/>
      <c r="AG199" s="196"/>
      <c r="AQ199" s="127"/>
    </row>
    <row r="200" spans="1:45" x14ac:dyDescent="0.2">
      <c r="C200" s="53"/>
      <c r="D200" s="4"/>
      <c r="E200" s="115"/>
      <c r="F200" s="115"/>
      <c r="G200" s="115"/>
      <c r="H200" s="115"/>
      <c r="I200" s="117"/>
      <c r="J200" s="117"/>
      <c r="K200" s="107"/>
      <c r="N200" s="123"/>
      <c r="R200" s="124"/>
      <c r="S200" s="124"/>
      <c r="T200" s="124"/>
      <c r="AI200" s="31"/>
      <c r="AJ200" s="19"/>
      <c r="AK200" s="19"/>
      <c r="AL200" s="31"/>
      <c r="AM200" s="19"/>
    </row>
    <row r="201" spans="1:45" s="6" customForma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5" s="107" customFormat="1" x14ac:dyDescent="0.2">
      <c r="A202" s="223">
        <v>5</v>
      </c>
      <c r="B202" s="223"/>
      <c r="C202" s="175" t="s">
        <v>92</v>
      </c>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c r="AB202" s="176"/>
      <c r="AC202" s="176"/>
      <c r="AD202" s="176"/>
      <c r="AE202" s="176"/>
      <c r="AF202" s="176"/>
      <c r="AG202" s="176"/>
      <c r="AH202" s="176"/>
      <c r="AI202" s="37" t="e">
        <f>IF(AND(AI140="X",AI146="X",AI152="X",AI156="X",AI158="X",AI161="X",AL178="X",AL180="X",AL186="X",AL190="X",AL195="X"),"X","")</f>
        <v>#DIV/0!</v>
      </c>
      <c r="AJ202" s="150" t="s">
        <v>0</v>
      </c>
      <c r="AK202" s="150"/>
      <c r="AL202" s="38" t="e">
        <f>IF(OR(AL140="X",AL146="X",AL152="X",AL156="X",AL158="X",AL161="X",AI178="X",AI180="X",AI186="X",AI190="X",AI195="X"),"X","")</f>
        <v>#DIV/0!</v>
      </c>
      <c r="AM202" s="36" t="s">
        <v>1</v>
      </c>
      <c r="AN202" s="113"/>
    </row>
    <row r="203" spans="1:45" s="6" customFormat="1" x14ac:dyDescent="0.2">
      <c r="A203" s="1"/>
      <c r="B203" s="1"/>
      <c r="C203" s="175" t="s">
        <v>93</v>
      </c>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c r="AB203" s="176"/>
      <c r="AC203" s="176"/>
      <c r="AD203" s="176"/>
      <c r="AE203" s="176"/>
      <c r="AF203" s="176"/>
      <c r="AG203" s="176"/>
      <c r="AH203" s="176"/>
      <c r="AI203" s="147"/>
      <c r="AJ203" s="147"/>
      <c r="AK203" s="147"/>
      <c r="AL203" s="147"/>
      <c r="AM203" s="147"/>
      <c r="AN203" s="1"/>
      <c r="AO203" s="1"/>
    </row>
    <row r="204" spans="1:45" x14ac:dyDescent="0.2">
      <c r="C204" s="175" t="s">
        <v>94</v>
      </c>
      <c r="D204" s="147"/>
      <c r="E204" s="147"/>
      <c r="F204" s="147"/>
      <c r="G204" s="147"/>
      <c r="H204" s="147"/>
      <c r="I204" s="147"/>
      <c r="J204" s="147"/>
      <c r="K204" s="147"/>
      <c r="L204" s="147"/>
      <c r="M204" s="147"/>
      <c r="N204" s="147"/>
      <c r="O204" s="147"/>
      <c r="P204" s="147"/>
      <c r="Q204" s="147"/>
      <c r="R204" s="147"/>
      <c r="S204" s="147"/>
      <c r="T204" s="147"/>
      <c r="U204" s="147"/>
      <c r="V204" s="147"/>
      <c r="W204" s="147"/>
      <c r="X204" s="147"/>
      <c r="Y204" s="147"/>
      <c r="Z204" s="147"/>
      <c r="AA204" s="147"/>
      <c r="AB204" s="147"/>
      <c r="AC204" s="147"/>
      <c r="AD204" s="147"/>
      <c r="AE204" s="147"/>
      <c r="AF204" s="147"/>
      <c r="AG204" s="147"/>
      <c r="AH204" s="147"/>
      <c r="AI204" s="147"/>
      <c r="AJ204" s="147"/>
      <c r="AK204" s="147"/>
      <c r="AL204" s="147"/>
      <c r="AM204" s="147"/>
    </row>
    <row r="205" spans="1:45" x14ac:dyDescent="0.2">
      <c r="C205" s="28"/>
    </row>
    <row r="206" spans="1:45" s="6" customForma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5" s="145" customFormat="1" ht="15.75" x14ac:dyDescent="0.25">
      <c r="A207" s="229" t="s">
        <v>43</v>
      </c>
      <c r="B207" s="229"/>
      <c r="C207" s="229"/>
      <c r="D207" s="229"/>
      <c r="E207" s="229"/>
      <c r="F207" s="229"/>
      <c r="G207" s="229"/>
      <c r="H207" s="229"/>
      <c r="I207" s="229"/>
      <c r="J207" s="229"/>
      <c r="K207" s="229"/>
      <c r="L207" s="229"/>
      <c r="M207" s="229"/>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row>
    <row r="208" spans="1:45" s="145" customFormat="1" ht="15.75" x14ac:dyDescent="0.25">
      <c r="A208" s="180"/>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c r="AC208" s="180"/>
      <c r="AD208" s="180"/>
      <c r="AE208" s="180"/>
      <c r="AF208" s="180"/>
      <c r="AG208" s="180"/>
      <c r="AH208" s="180"/>
      <c r="AI208" s="180"/>
      <c r="AJ208" s="180"/>
      <c r="AK208" s="180"/>
      <c r="AL208" s="180"/>
      <c r="AM208" s="180"/>
      <c r="AN208" s="180"/>
    </row>
    <row r="209" spans="1:45" s="6" customFormat="1" ht="14.25" thickBo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5" s="129" customFormat="1" ht="6" customHeight="1" x14ac:dyDescent="0.2">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28"/>
    </row>
    <row r="211" spans="1:45" s="107" customFormat="1" x14ac:dyDescent="0.2">
      <c r="A211" s="223">
        <v>6</v>
      </c>
      <c r="B211" s="223"/>
      <c r="C211" s="164" t="s">
        <v>95</v>
      </c>
      <c r="D211" s="68"/>
      <c r="E211" s="68"/>
      <c r="F211" s="68"/>
      <c r="G211" s="68"/>
      <c r="H211" s="68"/>
      <c r="I211" s="68"/>
      <c r="J211" s="68"/>
      <c r="K211" s="68"/>
      <c r="L211" s="68"/>
      <c r="M211" s="68"/>
      <c r="N211" s="68"/>
      <c r="O211" s="60"/>
      <c r="P211" s="60"/>
      <c r="Q211" s="60"/>
      <c r="R211" s="165"/>
      <c r="S211" s="165"/>
      <c r="T211" s="165"/>
      <c r="U211" s="165"/>
      <c r="V211" s="165"/>
      <c r="W211" s="165"/>
      <c r="X211" s="165"/>
      <c r="Y211" s="165"/>
      <c r="Z211" s="165"/>
      <c r="AA211" s="165"/>
      <c r="AB211" s="68"/>
      <c r="AC211" s="68"/>
      <c r="AD211" s="68"/>
      <c r="AE211" s="68"/>
      <c r="AF211" s="165"/>
      <c r="AG211" s="165"/>
      <c r="AH211" s="165"/>
      <c r="AI211" s="37" t="e">
        <f>IF(AND(AI90="X",AI202="X"),"X","")</f>
        <v>#DIV/0!</v>
      </c>
      <c r="AJ211" s="63" t="s">
        <v>0</v>
      </c>
      <c r="AK211" s="63"/>
      <c r="AL211" s="38" t="e">
        <f>IF(OR(AL90="X",AL202="X"),"X","")</f>
        <v>#DIV/0!</v>
      </c>
      <c r="AM211" s="63" t="s">
        <v>1</v>
      </c>
      <c r="AN211" s="131"/>
    </row>
    <row r="212" spans="1:45" s="107" customFormat="1" x14ac:dyDescent="0.2">
      <c r="A212" s="163"/>
      <c r="B212" s="163"/>
      <c r="C212" s="164" t="s">
        <v>96</v>
      </c>
      <c r="D212" s="68"/>
      <c r="E212" s="68"/>
      <c r="F212" s="68"/>
      <c r="G212" s="68"/>
      <c r="H212" s="68"/>
      <c r="I212" s="68"/>
      <c r="J212" s="68"/>
      <c r="K212" s="68"/>
      <c r="L212" s="68"/>
      <c r="M212" s="68"/>
      <c r="N212" s="68"/>
      <c r="O212" s="60"/>
      <c r="P212" s="60"/>
      <c r="Q212" s="60"/>
      <c r="R212" s="165"/>
      <c r="S212" s="165"/>
      <c r="T212" s="165"/>
      <c r="U212" s="165"/>
      <c r="V212" s="165"/>
      <c r="W212" s="165"/>
      <c r="X212" s="165"/>
      <c r="Y212" s="165"/>
      <c r="Z212" s="165"/>
      <c r="AA212" s="165"/>
      <c r="AB212" s="68"/>
      <c r="AC212" s="68"/>
      <c r="AD212" s="68"/>
      <c r="AE212" s="68"/>
      <c r="AF212" s="165"/>
      <c r="AG212" s="165"/>
      <c r="AH212" s="165"/>
      <c r="AI212" s="166"/>
      <c r="AJ212" s="63"/>
      <c r="AK212" s="63"/>
      <c r="AL212" s="167"/>
      <c r="AM212" s="63"/>
      <c r="AN212" s="131"/>
    </row>
    <row r="213" spans="1:45" s="130" customFormat="1" ht="6" customHeight="1" thickBot="1" x14ac:dyDescent="0.25">
      <c r="A213" s="168"/>
      <c r="B213" s="169"/>
      <c r="C213" s="169"/>
      <c r="D213" s="169"/>
      <c r="E213" s="169"/>
      <c r="F213" s="169"/>
      <c r="G213" s="169"/>
      <c r="H213" s="169"/>
      <c r="I213" s="169"/>
      <c r="J213" s="169"/>
      <c r="K213" s="169"/>
      <c r="L213" s="169"/>
      <c r="M213" s="169"/>
      <c r="N213" s="169"/>
      <c r="O213" s="170"/>
      <c r="P213" s="170"/>
      <c r="Q213" s="170"/>
      <c r="R213" s="171"/>
      <c r="S213" s="171"/>
      <c r="T213" s="171"/>
      <c r="U213" s="171"/>
      <c r="V213" s="171"/>
      <c r="W213" s="171"/>
      <c r="X213" s="171"/>
      <c r="Y213" s="171"/>
      <c r="Z213" s="171"/>
      <c r="AA213" s="171"/>
      <c r="AB213" s="169"/>
      <c r="AC213" s="169"/>
      <c r="AD213" s="169"/>
      <c r="AE213" s="169"/>
      <c r="AF213" s="171"/>
      <c r="AG213" s="171"/>
      <c r="AH213" s="171"/>
      <c r="AI213" s="172"/>
      <c r="AJ213" s="173"/>
      <c r="AK213" s="173"/>
      <c r="AL213" s="174"/>
      <c r="AM213" s="173"/>
      <c r="AN213" s="132"/>
    </row>
    <row r="214" spans="1:45" x14ac:dyDescent="0.2"/>
    <row r="215" spans="1:45" x14ac:dyDescent="0.2"/>
    <row r="216" spans="1:45" ht="6" customHeight="1" x14ac:dyDescent="0.2"/>
    <row r="217" spans="1:45" x14ac:dyDescent="0.2">
      <c r="AE217" s="1" t="s">
        <v>39</v>
      </c>
    </row>
    <row r="218" spans="1:45" x14ac:dyDescent="0.2"/>
    <row r="219" spans="1:45" s="145" customFormat="1" ht="15.75" x14ac:dyDescent="0.25">
      <c r="A219" s="229" t="s">
        <v>44</v>
      </c>
      <c r="B219" s="229"/>
      <c r="C219" s="229"/>
      <c r="D219" s="229"/>
      <c r="E219" s="229"/>
      <c r="F219" s="229"/>
      <c r="G219" s="229"/>
      <c r="H219" s="229"/>
      <c r="I219" s="229"/>
      <c r="J219" s="229"/>
      <c r="K219" s="229"/>
      <c r="L219" s="229"/>
      <c r="M219" s="229"/>
      <c r="N219" s="229"/>
      <c r="O219" s="229"/>
      <c r="P219" s="229"/>
      <c r="Q219" s="229"/>
      <c r="R219" s="229"/>
      <c r="S219" s="229"/>
      <c r="T219" s="229"/>
      <c r="U219" s="229"/>
      <c r="V219" s="229"/>
      <c r="W219" s="229"/>
      <c r="X219" s="229"/>
      <c r="Y219" s="229"/>
      <c r="Z219" s="229"/>
      <c r="AA219" s="229"/>
      <c r="AB219" s="229"/>
      <c r="AC219" s="229"/>
      <c r="AD219" s="229"/>
      <c r="AE219" s="229"/>
      <c r="AF219" s="229"/>
      <c r="AG219" s="229"/>
      <c r="AH219" s="229"/>
      <c r="AI219" s="229"/>
      <c r="AJ219" s="229"/>
      <c r="AK219" s="229"/>
      <c r="AL219" s="229"/>
      <c r="AM219" s="229"/>
      <c r="AN219" s="229"/>
    </row>
    <row r="220" spans="1:45" s="6" customForma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5" x14ac:dyDescent="0.2">
      <c r="A221" s="223">
        <v>7</v>
      </c>
      <c r="B221" s="223"/>
      <c r="C221" s="198" t="s">
        <v>82</v>
      </c>
      <c r="D221" s="198"/>
      <c r="E221" s="198"/>
      <c r="F221" s="198"/>
      <c r="G221" s="198"/>
      <c r="H221" s="198"/>
      <c r="I221" s="198"/>
      <c r="J221" s="198"/>
      <c r="K221" s="198"/>
      <c r="L221" s="198"/>
      <c r="M221" s="198"/>
      <c r="N221" s="198"/>
      <c r="O221" s="198"/>
      <c r="P221" s="198"/>
      <c r="Q221" s="198"/>
      <c r="R221" s="198"/>
      <c r="S221" s="198"/>
      <c r="T221" s="198"/>
      <c r="U221" s="198"/>
      <c r="V221" s="198"/>
      <c r="W221" s="198"/>
      <c r="X221" s="198"/>
      <c r="Y221" s="198"/>
      <c r="Z221" s="198"/>
      <c r="AA221" s="198"/>
      <c r="AB221" s="198"/>
      <c r="AC221" s="198"/>
      <c r="AD221" s="198"/>
      <c r="AE221" s="198"/>
      <c r="AF221" s="198"/>
      <c r="AG221" s="198"/>
      <c r="AH221" s="198"/>
      <c r="AI221" s="198"/>
      <c r="AJ221" s="198"/>
      <c r="AK221" s="198"/>
      <c r="AL221" s="198"/>
      <c r="AM221" s="198"/>
      <c r="AN221" s="11"/>
      <c r="AO221" s="11"/>
      <c r="AP221" s="11"/>
      <c r="AQ221" s="11"/>
      <c r="AR221" s="11"/>
      <c r="AS221" s="11"/>
    </row>
    <row r="222" spans="1:45" x14ac:dyDescent="0.2">
      <c r="A222" s="52"/>
      <c r="B222" s="52"/>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c r="AA222" s="198"/>
      <c r="AB222" s="198"/>
      <c r="AC222" s="198"/>
      <c r="AD222" s="198"/>
      <c r="AE222" s="198"/>
      <c r="AF222" s="198"/>
      <c r="AG222" s="198"/>
      <c r="AH222" s="198"/>
      <c r="AI222" s="198"/>
      <c r="AJ222" s="198"/>
      <c r="AK222" s="198"/>
      <c r="AL222" s="198"/>
      <c r="AM222" s="198"/>
      <c r="AN222" s="11"/>
      <c r="AO222" s="11"/>
      <c r="AP222" s="11"/>
      <c r="AQ222" s="11"/>
      <c r="AR222" s="11"/>
      <c r="AS222" s="11"/>
    </row>
    <row r="223" spans="1:45" x14ac:dyDescent="0.2">
      <c r="A223" s="52"/>
      <c r="B223" s="52"/>
      <c r="C223" s="198"/>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c r="Z223" s="198"/>
      <c r="AA223" s="198"/>
      <c r="AB223" s="198"/>
      <c r="AC223" s="198"/>
      <c r="AD223" s="198"/>
      <c r="AE223" s="198"/>
      <c r="AF223" s="198"/>
      <c r="AG223" s="198"/>
      <c r="AH223" s="198"/>
      <c r="AI223" s="198"/>
      <c r="AJ223" s="198"/>
      <c r="AK223" s="198"/>
      <c r="AL223" s="198"/>
      <c r="AM223" s="198"/>
      <c r="AN223" s="11"/>
      <c r="AO223" s="11"/>
      <c r="AP223" s="11"/>
      <c r="AQ223" s="11"/>
      <c r="AR223" s="11"/>
      <c r="AS223" s="11"/>
    </row>
    <row r="224" spans="1:45" x14ac:dyDescent="0.2">
      <c r="A224" s="52"/>
      <c r="B224" s="52"/>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c r="Z224" s="198"/>
      <c r="AA224" s="198"/>
      <c r="AB224" s="198"/>
      <c r="AC224" s="198"/>
      <c r="AD224" s="198"/>
      <c r="AE224" s="198"/>
      <c r="AF224" s="198"/>
      <c r="AG224" s="198"/>
      <c r="AH224" s="198"/>
      <c r="AI224" s="198"/>
      <c r="AJ224" s="198"/>
      <c r="AK224" s="198"/>
      <c r="AL224" s="198"/>
      <c r="AM224" s="198"/>
      <c r="AN224" s="11"/>
      <c r="AO224" s="11"/>
      <c r="AP224" s="11"/>
      <c r="AQ224" s="11"/>
      <c r="AR224" s="11"/>
      <c r="AS224" s="11"/>
    </row>
    <row r="225" spans="1:45" ht="12.75" customHeight="1" x14ac:dyDescent="0.2">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c r="AA225" s="198"/>
      <c r="AB225" s="198"/>
      <c r="AC225" s="198"/>
      <c r="AD225" s="198"/>
      <c r="AE225" s="198"/>
      <c r="AF225" s="198"/>
      <c r="AG225" s="198"/>
      <c r="AH225" s="198"/>
      <c r="AI225" s="198"/>
      <c r="AJ225" s="198"/>
      <c r="AK225" s="198"/>
      <c r="AL225" s="198"/>
      <c r="AM225" s="198"/>
      <c r="AN225" s="11"/>
      <c r="AO225" s="11"/>
      <c r="AP225" s="11"/>
      <c r="AQ225" s="11"/>
      <c r="AR225" s="11"/>
      <c r="AS225" s="11"/>
    </row>
    <row r="226" spans="1:45" x14ac:dyDescent="0.2">
      <c r="D226" s="3" t="s">
        <v>6</v>
      </c>
      <c r="E226" s="17" t="s">
        <v>85</v>
      </c>
      <c r="U226" s="11"/>
      <c r="V226" s="11"/>
      <c r="W226" s="11"/>
      <c r="X226" s="11"/>
      <c r="Y226" s="11"/>
      <c r="Z226" s="11"/>
      <c r="AA226" s="11"/>
      <c r="AB226" s="11"/>
      <c r="AC226" s="11"/>
      <c r="AD226" s="11"/>
      <c r="AE226" s="11"/>
      <c r="AF226" s="11"/>
      <c r="AH226" s="11"/>
      <c r="AI226" s="178"/>
      <c r="AJ226" s="19" t="s">
        <v>0</v>
      </c>
      <c r="AK226" s="19"/>
      <c r="AL226" s="178"/>
      <c r="AM226" s="84" t="s">
        <v>1</v>
      </c>
      <c r="AN226" s="11"/>
      <c r="AO226" s="11"/>
      <c r="AP226" s="11"/>
      <c r="AQ226" s="11"/>
      <c r="AR226" s="11"/>
      <c r="AS226" s="11"/>
    </row>
    <row r="227" spans="1:45" x14ac:dyDescent="0.2">
      <c r="D227" s="3"/>
      <c r="E227" s="17" t="s">
        <v>86</v>
      </c>
      <c r="U227" s="11"/>
      <c r="V227" s="11"/>
      <c r="W227" s="11"/>
      <c r="X227" s="11"/>
      <c r="Y227" s="11"/>
      <c r="Z227" s="11"/>
      <c r="AA227" s="11"/>
      <c r="AB227" s="11"/>
      <c r="AC227" s="11"/>
      <c r="AD227" s="11"/>
      <c r="AE227" s="11"/>
      <c r="AF227" s="11"/>
      <c r="AH227" s="249"/>
      <c r="AI227" s="246"/>
      <c r="AJ227" s="250"/>
      <c r="AK227" s="250"/>
      <c r="AL227" s="246"/>
      <c r="AM227" s="250"/>
      <c r="AN227" s="11"/>
      <c r="AO227" s="11"/>
      <c r="AP227" s="11"/>
      <c r="AQ227" s="11"/>
      <c r="AR227" s="11"/>
      <c r="AS227" s="11"/>
    </row>
    <row r="228" spans="1:45" x14ac:dyDescent="0.2">
      <c r="D228" s="16"/>
      <c r="E228" s="113"/>
      <c r="F228" s="113"/>
      <c r="G228" s="113"/>
      <c r="H228" s="113"/>
      <c r="I228" s="113"/>
      <c r="J228" s="113"/>
      <c r="K228" s="113"/>
      <c r="L228" s="113"/>
      <c r="M228" s="113"/>
      <c r="N228" s="113"/>
      <c r="O228" s="113"/>
      <c r="P228" s="113"/>
      <c r="Q228" s="113"/>
      <c r="R228" s="113"/>
      <c r="S228" s="113"/>
      <c r="T228" s="113"/>
      <c r="U228" s="113"/>
      <c r="V228" s="113"/>
      <c r="W228" s="113"/>
      <c r="X228" s="113"/>
      <c r="Y228" s="113"/>
      <c r="Z228" s="113"/>
      <c r="AA228" s="113"/>
      <c r="AB228" s="113"/>
      <c r="AC228" s="113"/>
      <c r="AD228" s="113"/>
      <c r="AE228" s="113"/>
      <c r="AF228" s="113"/>
      <c r="AG228" s="113"/>
      <c r="AH228" s="251"/>
      <c r="AI228" s="251"/>
      <c r="AJ228" s="251"/>
      <c r="AK228" s="243"/>
      <c r="AL228" s="251"/>
      <c r="AM228" s="251"/>
      <c r="AN228" s="11"/>
      <c r="AO228" s="11"/>
      <c r="AP228" s="11"/>
      <c r="AQ228" s="11"/>
      <c r="AR228" s="11"/>
      <c r="AS228" s="11"/>
    </row>
    <row r="229" spans="1:45" x14ac:dyDescent="0.2">
      <c r="D229" s="3" t="s">
        <v>6</v>
      </c>
      <c r="E229" s="17" t="s">
        <v>87</v>
      </c>
      <c r="U229" s="11"/>
      <c r="V229" s="11"/>
      <c r="W229" s="11"/>
      <c r="X229" s="11"/>
      <c r="Y229" s="11"/>
      <c r="Z229" s="11"/>
      <c r="AA229" s="11"/>
      <c r="AB229" s="11"/>
      <c r="AC229" s="11"/>
      <c r="AD229" s="11"/>
      <c r="AE229" s="11"/>
      <c r="AF229" s="11"/>
      <c r="AH229" s="11"/>
      <c r="AI229" s="178"/>
      <c r="AJ229" s="19" t="s">
        <v>0</v>
      </c>
      <c r="AK229" s="19"/>
      <c r="AL229" s="178"/>
      <c r="AM229" s="84" t="s">
        <v>1</v>
      </c>
      <c r="AN229" s="11"/>
      <c r="AO229" s="11"/>
      <c r="AP229" s="11"/>
      <c r="AQ229" s="11"/>
      <c r="AR229" s="11"/>
      <c r="AS229" s="11"/>
    </row>
    <row r="230" spans="1:45" x14ac:dyDescent="0.2">
      <c r="D230" s="3"/>
      <c r="E230" s="17" t="s">
        <v>86</v>
      </c>
      <c r="U230" s="11"/>
      <c r="V230" s="11"/>
      <c r="W230" s="11"/>
      <c r="X230" s="11"/>
      <c r="Y230" s="11"/>
      <c r="Z230" s="11"/>
      <c r="AA230" s="11"/>
      <c r="AB230" s="11"/>
      <c r="AC230" s="11"/>
      <c r="AD230" s="11"/>
      <c r="AE230" s="11"/>
      <c r="AF230" s="11"/>
      <c r="AH230" s="249"/>
      <c r="AI230" s="246"/>
      <c r="AJ230" s="250"/>
      <c r="AK230" s="250"/>
      <c r="AL230" s="246"/>
      <c r="AM230" s="250"/>
      <c r="AN230" s="11"/>
      <c r="AO230" s="11"/>
      <c r="AP230" s="11"/>
      <c r="AQ230" s="11"/>
      <c r="AR230" s="11"/>
      <c r="AS230" s="11"/>
    </row>
    <row r="231" spans="1:45" x14ac:dyDescent="0.2">
      <c r="D231" s="16"/>
      <c r="E231" s="113"/>
      <c r="F231" s="113"/>
      <c r="G231" s="113"/>
      <c r="H231" s="113"/>
      <c r="I231" s="113"/>
      <c r="J231" s="113"/>
      <c r="K231" s="113"/>
      <c r="L231" s="113"/>
      <c r="M231" s="113"/>
      <c r="N231" s="113"/>
      <c r="O231" s="113"/>
      <c r="P231" s="113"/>
      <c r="Q231" s="113"/>
      <c r="R231" s="113"/>
      <c r="S231" s="113"/>
      <c r="T231" s="113"/>
      <c r="U231" s="113"/>
      <c r="V231" s="113"/>
      <c r="W231" s="113"/>
      <c r="X231" s="113"/>
      <c r="Y231" s="113"/>
      <c r="Z231" s="113"/>
      <c r="AA231" s="113"/>
      <c r="AB231" s="113"/>
      <c r="AC231" s="113"/>
      <c r="AD231" s="113"/>
      <c r="AE231" s="113"/>
      <c r="AF231" s="113"/>
      <c r="AG231" s="113"/>
      <c r="AH231" s="251"/>
      <c r="AI231" s="251"/>
      <c r="AJ231" s="251"/>
      <c r="AK231" s="243"/>
      <c r="AL231" s="251"/>
      <c r="AM231" s="251"/>
      <c r="AN231" s="11"/>
      <c r="AO231" s="11"/>
      <c r="AP231" s="11"/>
      <c r="AQ231" s="11"/>
      <c r="AR231" s="11"/>
      <c r="AS231" s="11"/>
    </row>
    <row r="232" spans="1:45" x14ac:dyDescent="0.2">
      <c r="D232" s="3" t="s">
        <v>6</v>
      </c>
      <c r="E232" s="17" t="s">
        <v>88</v>
      </c>
      <c r="U232" s="11"/>
      <c r="V232" s="11"/>
      <c r="W232" s="11"/>
      <c r="X232" s="11"/>
      <c r="Y232" s="11"/>
      <c r="Z232" s="11"/>
      <c r="AA232" s="11"/>
      <c r="AB232" s="11"/>
      <c r="AC232" s="11"/>
      <c r="AD232" s="11"/>
      <c r="AE232" s="11"/>
      <c r="AF232" s="11"/>
      <c r="AH232" s="11"/>
      <c r="AI232" s="178"/>
      <c r="AJ232" s="19" t="s">
        <v>0</v>
      </c>
      <c r="AK232" s="19"/>
      <c r="AL232" s="178"/>
      <c r="AM232" s="84" t="s">
        <v>1</v>
      </c>
      <c r="AN232" s="11"/>
      <c r="AO232" s="11"/>
      <c r="AP232" s="11"/>
      <c r="AQ232" s="11"/>
      <c r="AR232" s="11"/>
      <c r="AS232" s="11"/>
    </row>
    <row r="233" spans="1:45" x14ac:dyDescent="0.2">
      <c r="D233" s="3"/>
      <c r="E233" s="17" t="s">
        <v>86</v>
      </c>
      <c r="U233" s="11"/>
      <c r="V233" s="11"/>
      <c r="W233" s="11"/>
      <c r="X233" s="11"/>
      <c r="Y233" s="11"/>
      <c r="Z233" s="11"/>
      <c r="AA233" s="11"/>
      <c r="AB233" s="11"/>
      <c r="AC233" s="11"/>
      <c r="AD233" s="11"/>
      <c r="AE233" s="11"/>
      <c r="AF233" s="11"/>
      <c r="AH233" s="249"/>
      <c r="AI233" s="246"/>
      <c r="AJ233" s="250"/>
      <c r="AK233" s="250"/>
      <c r="AL233" s="246"/>
      <c r="AM233" s="250"/>
      <c r="AN233" s="11"/>
      <c r="AO233" s="11"/>
      <c r="AP233" s="11"/>
      <c r="AQ233" s="11"/>
      <c r="AR233" s="11"/>
      <c r="AS233" s="11"/>
    </row>
    <row r="234" spans="1:45" x14ac:dyDescent="0.2">
      <c r="D234" s="16"/>
      <c r="E234" s="113"/>
      <c r="F234" s="113"/>
      <c r="G234" s="113"/>
      <c r="H234" s="113"/>
      <c r="I234" s="113"/>
      <c r="J234" s="113"/>
      <c r="K234" s="113"/>
      <c r="L234" s="113"/>
      <c r="M234" s="113"/>
      <c r="N234" s="113"/>
      <c r="O234" s="113"/>
      <c r="P234" s="113"/>
      <c r="Q234" s="113"/>
      <c r="R234" s="113"/>
      <c r="S234" s="113"/>
      <c r="T234" s="113"/>
      <c r="U234" s="113"/>
      <c r="V234" s="113"/>
      <c r="W234" s="113"/>
      <c r="X234" s="113"/>
      <c r="Y234" s="113"/>
      <c r="Z234" s="113"/>
      <c r="AA234" s="113"/>
      <c r="AB234" s="113"/>
      <c r="AC234" s="113"/>
      <c r="AD234" s="113"/>
      <c r="AE234" s="113"/>
      <c r="AF234" s="113"/>
      <c r="AG234" s="113"/>
      <c r="AH234" s="251"/>
      <c r="AI234" s="251"/>
      <c r="AJ234" s="251"/>
      <c r="AK234" s="243"/>
      <c r="AL234" s="251"/>
      <c r="AM234" s="251"/>
      <c r="AN234" s="11"/>
      <c r="AO234" s="11"/>
      <c r="AP234" s="11"/>
      <c r="AQ234" s="11"/>
      <c r="AR234" s="11"/>
      <c r="AS234" s="11"/>
    </row>
    <row r="235" spans="1:45" x14ac:dyDescent="0.2">
      <c r="D235" s="3" t="s">
        <v>6</v>
      </c>
      <c r="E235" s="1" t="s">
        <v>89</v>
      </c>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H235" s="11"/>
      <c r="AI235" s="178"/>
      <c r="AJ235" s="19" t="s">
        <v>0</v>
      </c>
      <c r="AK235" s="19"/>
      <c r="AL235" s="178"/>
      <c r="AM235" s="84" t="s">
        <v>1</v>
      </c>
      <c r="AN235" s="11"/>
      <c r="AO235" s="11"/>
      <c r="AP235" s="11"/>
      <c r="AQ235" s="11"/>
      <c r="AR235" s="11"/>
      <c r="AS235" s="11"/>
    </row>
    <row r="236" spans="1:45" x14ac:dyDescent="0.2">
      <c r="D236" s="3"/>
      <c r="E236" s="17" t="s">
        <v>86</v>
      </c>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43"/>
      <c r="AH236" s="249"/>
      <c r="AI236" s="246"/>
      <c r="AJ236" s="250"/>
      <c r="AK236" s="250"/>
      <c r="AL236" s="246"/>
      <c r="AM236" s="250"/>
      <c r="AN236" s="11"/>
      <c r="AO236" s="11"/>
      <c r="AP236" s="11"/>
      <c r="AQ236" s="11"/>
      <c r="AR236" s="11"/>
      <c r="AS236" s="11"/>
    </row>
    <row r="237" spans="1:45" x14ac:dyDescent="0.2">
      <c r="E237" s="183" t="s">
        <v>62</v>
      </c>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c r="AB237" s="183"/>
      <c r="AC237" s="183"/>
      <c r="AD237" s="183"/>
      <c r="AE237" s="183"/>
      <c r="AF237" s="21"/>
      <c r="AG237" s="243"/>
      <c r="AH237" s="243"/>
      <c r="AI237" s="243"/>
      <c r="AJ237" s="243"/>
      <c r="AK237" s="243"/>
      <c r="AL237" s="243"/>
      <c r="AM237" s="243"/>
    </row>
    <row r="238" spans="1:45" x14ac:dyDescent="0.2">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c r="AB238" s="183"/>
      <c r="AC238" s="183"/>
      <c r="AD238" s="183"/>
      <c r="AE238" s="183"/>
      <c r="AF238" s="21"/>
      <c r="AG238" s="243"/>
      <c r="AH238" s="243"/>
      <c r="AI238" s="243"/>
      <c r="AJ238" s="243"/>
      <c r="AK238" s="243"/>
      <c r="AL238" s="243"/>
      <c r="AM238" s="243"/>
    </row>
    <row r="239" spans="1:45" x14ac:dyDescent="0.2">
      <c r="AG239" s="243"/>
      <c r="AH239" s="243"/>
      <c r="AI239" s="243"/>
      <c r="AJ239" s="243"/>
      <c r="AK239" s="243"/>
      <c r="AL239" s="243"/>
      <c r="AM239" s="243"/>
    </row>
    <row r="240" spans="1:45" s="6" customForma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243"/>
      <c r="AH240" s="243"/>
      <c r="AI240" s="243"/>
      <c r="AJ240" s="243"/>
      <c r="AK240" s="243"/>
      <c r="AL240" s="243"/>
      <c r="AM240" s="243"/>
      <c r="AN240" s="1"/>
      <c r="AO240" s="1"/>
    </row>
    <row r="241" spans="1:41" s="6" customFormat="1" x14ac:dyDescent="0.2">
      <c r="A241" s="1"/>
      <c r="B241" s="1"/>
      <c r="C241" s="133"/>
      <c r="D241" s="134"/>
      <c r="E241" s="134"/>
      <c r="F241" s="134"/>
      <c r="G241" s="134"/>
      <c r="H241" s="134"/>
      <c r="I241" s="134"/>
      <c r="J241" s="134"/>
      <c r="K241" s="134"/>
      <c r="L241" s="134"/>
      <c r="M241" s="134"/>
      <c r="N241" s="134"/>
      <c r="O241" s="134"/>
      <c r="P241" s="134"/>
      <c r="Q241" s="134"/>
      <c r="R241" s="134"/>
      <c r="S241" s="134"/>
      <c r="T241" s="134"/>
      <c r="U241" s="134"/>
      <c r="V241" s="134"/>
      <c r="W241" s="134"/>
      <c r="X241" s="134"/>
      <c r="Y241" s="134"/>
      <c r="Z241" s="134"/>
      <c r="AA241" s="134"/>
      <c r="AB241" s="134"/>
      <c r="AC241" s="134"/>
      <c r="AD241" s="134"/>
      <c r="AE241" s="134"/>
      <c r="AF241" s="134"/>
      <c r="AG241" s="134"/>
      <c r="AH241" s="134"/>
      <c r="AI241" s="134"/>
      <c r="AJ241" s="134"/>
      <c r="AK241" s="134"/>
      <c r="AL241" s="135"/>
      <c r="AM241" s="1"/>
      <c r="AN241" s="1"/>
      <c r="AO241" s="1"/>
    </row>
    <row r="242" spans="1:41" s="6" customFormat="1" ht="16.5" customHeight="1" x14ac:dyDescent="0.2">
      <c r="A242" s="1"/>
      <c r="B242" s="1"/>
      <c r="C242" s="136"/>
      <c r="D242" s="228" t="s">
        <v>23</v>
      </c>
      <c r="E242" s="228"/>
      <c r="F242" s="228"/>
      <c r="G242" s="228"/>
      <c r="H242" s="228"/>
      <c r="I242" s="228"/>
      <c r="J242" s="228"/>
      <c r="K242" s="228"/>
      <c r="L242" s="228"/>
      <c r="M242" s="228"/>
      <c r="N242" s="228"/>
      <c r="O242" s="228"/>
      <c r="P242" s="228"/>
      <c r="Q242" s="228"/>
      <c r="R242" s="228"/>
      <c r="S242" s="228"/>
      <c r="T242" s="228"/>
      <c r="U242" s="228"/>
      <c r="V242" s="228"/>
      <c r="W242" s="228"/>
      <c r="X242" s="228"/>
      <c r="Y242" s="228"/>
      <c r="Z242" s="228"/>
      <c r="AA242" s="228"/>
      <c r="AB242" s="228"/>
      <c r="AC242" s="228"/>
      <c r="AD242" s="228"/>
      <c r="AE242" s="228"/>
      <c r="AF242" s="228"/>
      <c r="AG242" s="228"/>
      <c r="AH242" s="228"/>
      <c r="AI242" s="228"/>
      <c r="AJ242" s="228"/>
      <c r="AK242" s="228"/>
      <c r="AL242" s="138"/>
      <c r="AM242" s="1"/>
      <c r="AN242" s="1"/>
      <c r="AO242" s="1"/>
    </row>
    <row r="243" spans="1:41" s="6" customFormat="1" x14ac:dyDescent="0.2">
      <c r="A243" s="1"/>
      <c r="B243" s="1"/>
      <c r="C243" s="136"/>
      <c r="D243" s="228"/>
      <c r="E243" s="228"/>
      <c r="F243" s="228"/>
      <c r="G243" s="228"/>
      <c r="H243" s="228"/>
      <c r="I243" s="228"/>
      <c r="J243" s="228"/>
      <c r="K243" s="228"/>
      <c r="L243" s="228"/>
      <c r="M243" s="228"/>
      <c r="N243" s="228"/>
      <c r="O243" s="228"/>
      <c r="P243" s="228"/>
      <c r="Q243" s="228"/>
      <c r="R243" s="228"/>
      <c r="S243" s="228"/>
      <c r="T243" s="228"/>
      <c r="U243" s="228"/>
      <c r="V243" s="228"/>
      <c r="W243" s="228"/>
      <c r="X243" s="228"/>
      <c r="Y243" s="228"/>
      <c r="Z243" s="228"/>
      <c r="AA243" s="228"/>
      <c r="AB243" s="228"/>
      <c r="AC243" s="228"/>
      <c r="AD243" s="228"/>
      <c r="AE243" s="228"/>
      <c r="AF243" s="228"/>
      <c r="AG243" s="228"/>
      <c r="AH243" s="228"/>
      <c r="AI243" s="228"/>
      <c r="AJ243" s="228"/>
      <c r="AK243" s="228"/>
      <c r="AL243" s="138"/>
      <c r="AM243" s="1"/>
      <c r="AN243" s="1"/>
      <c r="AO243" s="1"/>
    </row>
    <row r="244" spans="1:41" s="6" customFormat="1" x14ac:dyDescent="0.2">
      <c r="A244" s="1"/>
      <c r="B244" s="1"/>
      <c r="C244" s="136"/>
      <c r="D244" s="228"/>
      <c r="E244" s="228"/>
      <c r="F244" s="228"/>
      <c r="G244" s="228"/>
      <c r="H244" s="228"/>
      <c r="I244" s="228"/>
      <c r="J244" s="228"/>
      <c r="K244" s="228"/>
      <c r="L244" s="228"/>
      <c r="M244" s="228"/>
      <c r="N244" s="228"/>
      <c r="O244" s="228"/>
      <c r="P244" s="228"/>
      <c r="Q244" s="228"/>
      <c r="R244" s="228"/>
      <c r="S244" s="228"/>
      <c r="T244" s="228"/>
      <c r="U244" s="228"/>
      <c r="V244" s="228"/>
      <c r="W244" s="228"/>
      <c r="X244" s="228"/>
      <c r="Y244" s="228"/>
      <c r="Z244" s="228"/>
      <c r="AA244" s="228"/>
      <c r="AB244" s="228"/>
      <c r="AC244" s="228"/>
      <c r="AD244" s="228"/>
      <c r="AE244" s="228"/>
      <c r="AF244" s="228"/>
      <c r="AG244" s="228"/>
      <c r="AH244" s="228"/>
      <c r="AI244" s="228"/>
      <c r="AJ244" s="228"/>
      <c r="AK244" s="228"/>
      <c r="AL244" s="138"/>
      <c r="AM244" s="1"/>
      <c r="AN244" s="1"/>
      <c r="AO244" s="1"/>
    </row>
    <row r="245" spans="1:41" s="6" customFormat="1" x14ac:dyDescent="0.2">
      <c r="A245" s="1"/>
      <c r="B245" s="1"/>
      <c r="C245" s="136"/>
      <c r="D245" s="139"/>
      <c r="E245" s="177" t="s">
        <v>6</v>
      </c>
      <c r="F245" s="227" t="s">
        <v>21</v>
      </c>
      <c r="G245" s="227"/>
      <c r="H245" s="227"/>
      <c r="I245" s="227"/>
      <c r="J245" s="227"/>
      <c r="K245" s="227"/>
      <c r="L245" s="227"/>
      <c r="M245" s="227"/>
      <c r="N245" s="22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9"/>
      <c r="AK245" s="139"/>
      <c r="AL245" s="138"/>
      <c r="AM245" s="1"/>
      <c r="AN245" s="1"/>
      <c r="AO245" s="1"/>
    </row>
    <row r="246" spans="1:41" s="6" customFormat="1" x14ac:dyDescent="0.2">
      <c r="A246" s="1"/>
      <c r="B246" s="1"/>
      <c r="C246" s="136"/>
      <c r="D246" s="139"/>
      <c r="E246" s="177" t="s">
        <v>6</v>
      </c>
      <c r="F246" s="230" t="s">
        <v>9</v>
      </c>
      <c r="G246" s="230"/>
      <c r="H246" s="230"/>
      <c r="I246" s="230"/>
      <c r="J246" s="230"/>
      <c r="K246" s="230"/>
      <c r="L246" s="230"/>
      <c r="M246" s="230"/>
      <c r="N246" s="230"/>
      <c r="O246" s="230"/>
      <c r="P246" s="230"/>
      <c r="Q246" s="137"/>
      <c r="R246" s="137"/>
      <c r="S246" s="137"/>
      <c r="T246" s="137"/>
      <c r="U246" s="137"/>
      <c r="V246" s="137"/>
      <c r="W246" s="137"/>
      <c r="X246" s="137"/>
      <c r="Y246" s="137"/>
      <c r="Z246" s="137"/>
      <c r="AA246" s="137"/>
      <c r="AB246" s="137"/>
      <c r="AC246" s="137"/>
      <c r="AD246" s="137"/>
      <c r="AE246" s="137"/>
      <c r="AF246" s="137"/>
      <c r="AG246" s="137"/>
      <c r="AH246" s="137"/>
      <c r="AI246" s="137"/>
      <c r="AJ246" s="139"/>
      <c r="AK246" s="139"/>
      <c r="AL246" s="138"/>
      <c r="AM246" s="1"/>
      <c r="AN246" s="1"/>
      <c r="AO246" s="1"/>
    </row>
    <row r="247" spans="1:41" s="6" customFormat="1" x14ac:dyDescent="0.2">
      <c r="A247" s="1"/>
      <c r="B247" s="1"/>
      <c r="C247" s="136"/>
      <c r="D247" s="139"/>
      <c r="E247" s="177" t="s">
        <v>6</v>
      </c>
      <c r="F247" s="227" t="s">
        <v>22</v>
      </c>
      <c r="G247" s="227"/>
      <c r="H247" s="227"/>
      <c r="I247" s="227"/>
      <c r="J247" s="227"/>
      <c r="K247" s="227"/>
      <c r="L247" s="137"/>
      <c r="M247" s="137"/>
      <c r="N247" s="137"/>
      <c r="O247" s="137"/>
      <c r="P247" s="137"/>
      <c r="Q247" s="137"/>
      <c r="R247" s="137"/>
      <c r="S247" s="137"/>
      <c r="T247" s="137"/>
      <c r="U247" s="137"/>
      <c r="V247" s="137"/>
      <c r="W247" s="137"/>
      <c r="X247" s="137"/>
      <c r="Y247" s="137"/>
      <c r="Z247" s="137"/>
      <c r="AA247" s="137"/>
      <c r="AB247" s="137"/>
      <c r="AC247" s="137"/>
      <c r="AD247" s="137"/>
      <c r="AE247" s="137"/>
      <c r="AF247" s="137"/>
      <c r="AG247" s="137"/>
      <c r="AH247" s="137"/>
      <c r="AI247" s="137"/>
      <c r="AJ247" s="139"/>
      <c r="AK247" s="139"/>
      <c r="AL247" s="138"/>
      <c r="AM247" s="1"/>
      <c r="AN247" s="1"/>
      <c r="AO247" s="1"/>
    </row>
    <row r="248" spans="1:41" s="6" customFormat="1" x14ac:dyDescent="0.2">
      <c r="A248" s="1"/>
      <c r="B248" s="1"/>
      <c r="C248" s="136"/>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c r="AB248" s="140"/>
      <c r="AC248" s="140"/>
      <c r="AD248" s="140"/>
      <c r="AE248" s="140"/>
      <c r="AF248" s="140"/>
      <c r="AG248" s="140"/>
      <c r="AH248" s="140"/>
      <c r="AI248" s="140"/>
      <c r="AJ248" s="140"/>
      <c r="AK248" s="140"/>
      <c r="AL248" s="141"/>
      <c r="AM248" s="1"/>
      <c r="AN248" s="1"/>
      <c r="AO248" s="1"/>
    </row>
    <row r="249" spans="1:41" s="6" customFormat="1" x14ac:dyDescent="0.2">
      <c r="A249" s="1"/>
      <c r="B249" s="1"/>
      <c r="C249" s="136"/>
      <c r="D249" s="179" t="s">
        <v>91</v>
      </c>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c r="AA249" s="140"/>
      <c r="AB249" s="140"/>
      <c r="AC249" s="140"/>
      <c r="AD249" s="140"/>
      <c r="AE249" s="140"/>
      <c r="AF249" s="140"/>
      <c r="AG249" s="140"/>
      <c r="AH249" s="140"/>
      <c r="AI249" s="140"/>
      <c r="AJ249" s="140"/>
      <c r="AK249" s="140"/>
      <c r="AL249" s="141"/>
      <c r="AM249" s="1"/>
      <c r="AN249" s="1"/>
      <c r="AO249" s="1"/>
    </row>
    <row r="250" spans="1:41" x14ac:dyDescent="0.2">
      <c r="C250" s="136"/>
      <c r="D250" s="179" t="s">
        <v>90</v>
      </c>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c r="AA250" s="140"/>
      <c r="AB250" s="140"/>
      <c r="AC250" s="140"/>
      <c r="AD250" s="140"/>
      <c r="AE250" s="140"/>
      <c r="AF250" s="140"/>
      <c r="AG250" s="140"/>
      <c r="AH250" s="140"/>
      <c r="AI250" s="140"/>
      <c r="AJ250" s="140"/>
      <c r="AK250" s="140"/>
      <c r="AL250" s="141"/>
    </row>
    <row r="251" spans="1:41" x14ac:dyDescent="0.2">
      <c r="C251" s="142"/>
      <c r="D251" s="143"/>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144"/>
    </row>
    <row r="252" spans="1:41" x14ac:dyDescent="0.2"/>
    <row r="253" spans="1:41" x14ac:dyDescent="0.2"/>
    <row r="254" spans="1:41" s="6" customFormat="1" x14ac:dyDescent="0.2">
      <c r="A254" s="1"/>
      <c r="B254" s="1"/>
      <c r="C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s="6" customForma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s="6" customForma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1" s="183" customFormat="1" ht="15" x14ac:dyDescent="0.25">
      <c r="A257" s="183" t="s">
        <v>63</v>
      </c>
    </row>
    <row r="258" spans="1:1" s="183" customFormat="1" ht="15" x14ac:dyDescent="0.25"/>
    <row r="259" spans="1:1" s="183" customFormat="1" ht="15" x14ac:dyDescent="0.25"/>
    <row r="260" spans="1:1" s="183" customFormat="1" ht="15" x14ac:dyDescent="0.25"/>
    <row r="261" spans="1:1" s="183" customFormat="1" ht="15" x14ac:dyDescent="0.25"/>
    <row r="262" spans="1:1" s="183" customFormat="1" ht="15" x14ac:dyDescent="0.25"/>
    <row r="263" spans="1:1" s="183" customFormat="1" ht="15" customHeight="1" x14ac:dyDescent="0.25"/>
    <row r="264" spans="1:1" s="183" customFormat="1" ht="15" x14ac:dyDescent="0.25"/>
    <row r="265" spans="1:1" s="183" customFormat="1" ht="15" x14ac:dyDescent="0.25"/>
    <row r="266" spans="1:1" s="183" customFormat="1" ht="15" x14ac:dyDescent="0.25"/>
    <row r="267" spans="1:1" s="183" customFormat="1" ht="15" x14ac:dyDescent="0.25"/>
    <row r="268" spans="1:1" x14ac:dyDescent="0.2"/>
  </sheetData>
  <sheetProtection algorithmName="SHA-512" hashValue="9iKX61LfUz++aGjuP7dDGTyioYQhnkm3pL3zciJoGqqh36a2gUGTd3CKDTgHQUxd/vk1SyIQjW2WLE2tzJPypA==" saltValue="No7oqBMxn38oqnkw48scNw==" spinCount="100000" sheet="1" selectLockedCells="1"/>
  <mergeCells count="82">
    <mergeCell ref="AC156:AF156"/>
    <mergeCell ref="AC144:AF144"/>
    <mergeCell ref="A4:AN4"/>
    <mergeCell ref="A211:B211"/>
    <mergeCell ref="A5:AN5"/>
    <mergeCell ref="A43:AN43"/>
    <mergeCell ref="A96:AN96"/>
    <mergeCell ref="A9:AM14"/>
    <mergeCell ref="AJ32:AM32"/>
    <mergeCell ref="N148:AA150"/>
    <mergeCell ref="N152:AA154"/>
    <mergeCell ref="S138:V138"/>
    <mergeCell ref="E117:AM118"/>
    <mergeCell ref="G132:J132"/>
    <mergeCell ref="G125:AO125"/>
    <mergeCell ref="A202:B202"/>
    <mergeCell ref="AC158:AF158"/>
    <mergeCell ref="A173:B173"/>
    <mergeCell ref="AC161:AF161"/>
    <mergeCell ref="D158:K159"/>
    <mergeCell ref="C173:AM175"/>
    <mergeCell ref="A170:AN170"/>
    <mergeCell ref="C164:AM165"/>
    <mergeCell ref="E190:AG193"/>
    <mergeCell ref="E179:AF179"/>
    <mergeCell ref="E186:AG188"/>
    <mergeCell ref="E195:AG199"/>
    <mergeCell ref="E176:U176"/>
    <mergeCell ref="F247:K247"/>
    <mergeCell ref="D242:AK244"/>
    <mergeCell ref="A207:AN207"/>
    <mergeCell ref="C221:AM225"/>
    <mergeCell ref="A219:AN219"/>
    <mergeCell ref="A221:B221"/>
    <mergeCell ref="F246:P246"/>
    <mergeCell ref="F245:N245"/>
    <mergeCell ref="E237:AE238"/>
    <mergeCell ref="A35:AM37"/>
    <mergeCell ref="A90:B90"/>
    <mergeCell ref="T109:V109"/>
    <mergeCell ref="L111:N111"/>
    <mergeCell ref="T111:V111"/>
    <mergeCell ref="I80:AM81"/>
    <mergeCell ref="G83:AM87"/>
    <mergeCell ref="I64:AG64"/>
    <mergeCell ref="A98:AM98"/>
    <mergeCell ref="E102:AM106"/>
    <mergeCell ref="I63:AM63"/>
    <mergeCell ref="H30:AM30"/>
    <mergeCell ref="A23:AM25"/>
    <mergeCell ref="A19:AM21"/>
    <mergeCell ref="C26:O26"/>
    <mergeCell ref="AD32:AI32"/>
    <mergeCell ref="J32:AC32"/>
    <mergeCell ref="AC152:AF152"/>
    <mergeCell ref="AC148:AF148"/>
    <mergeCell ref="AC146:AF146"/>
    <mergeCell ref="AC140:AF140"/>
    <mergeCell ref="AC142:AF142"/>
    <mergeCell ref="M135:AG135"/>
    <mergeCell ref="A100:B100"/>
    <mergeCell ref="T113:V113"/>
    <mergeCell ref="N132:Q132"/>
    <mergeCell ref="G126:AJ126"/>
    <mergeCell ref="G127:V127"/>
    <mergeCell ref="E120:AM124"/>
    <mergeCell ref="A257:XFD267"/>
    <mergeCell ref="AH135:AM138"/>
    <mergeCell ref="L109:N109"/>
    <mergeCell ref="A7:AM7"/>
    <mergeCell ref="C15:N15"/>
    <mergeCell ref="C27:P27"/>
    <mergeCell ref="I62:AM62"/>
    <mergeCell ref="M136:AG136"/>
    <mergeCell ref="E181:AH184"/>
    <mergeCell ref="A47:B47"/>
    <mergeCell ref="E49:AL49"/>
    <mergeCell ref="F51:AL51"/>
    <mergeCell ref="H55:AM61"/>
    <mergeCell ref="G66:AM71"/>
    <mergeCell ref="I73:AM76"/>
    <mergeCell ref="D146:K148"/>
  </mergeCells>
  <hyperlinks>
    <hyperlink ref="F246:P246" r:id="rId1" display="Connecticut Nutrition Standards" xr:uid="{00000000-0004-0000-0000-000001000000}"/>
    <hyperlink ref="F245:N245" r:id="rId2" display="Healthy Food Certification" xr:uid="{00000000-0004-0000-0000-000002000000}"/>
    <hyperlink ref="F247:K247" r:id="rId3" display="HFC Coordinator" xr:uid="{00000000-0004-0000-0000-000003000000}"/>
    <hyperlink ref="E176:S176" r:id="rId4" display="Connecticut Nutrition Standards for Food in Schools " xr:uid="{00000000-0004-0000-0000-000004000000}"/>
    <hyperlink ref="C26:M26" r:id="rId5" display="Submitting New Products for Approval" xr:uid="{00000000-0004-0000-0000-000006000000}"/>
    <hyperlink ref="C26:O26" r:id="rId6" display="List of Acceptable Foods and Beverages" xr:uid="{00000000-0004-0000-0000-000007000000}"/>
    <hyperlink ref="C15:N15" r:id="rId7" location="CNSWorksheets" display="Connecticut Nutrition Standards" xr:uid="{50873BDC-9594-434B-ABF5-22E17AE3DE1B}"/>
    <hyperlink ref="C27:M27" r:id="rId8" display="Submitting New Products for Approval" xr:uid="{47381621-179E-443B-88CD-F03C12A94494}"/>
    <hyperlink ref="C27:P27" r:id="rId9" display="Submitting New Products for Approval" xr:uid="{2335DDB1-27DB-4C1C-B7F8-614370AFA9A2}"/>
    <hyperlink ref="I64:R64" r:id="rId10" display="Product Formulation Statements " xr:uid="{4DAACE33-42CF-451C-83D2-8883328AE263}"/>
    <hyperlink ref="I62:Z62" r:id="rId11" display="Whole Grain-rich Criteria for Grades K-12 in the NSLP and SBP" xr:uid="{15C1C991-604C-4B9C-8EC2-AB627E3E624C}"/>
    <hyperlink ref="I62:AA62" r:id="rId12" display="Whole Grain-rich Criteria for Grades K-12 in the NSLP and SBP" xr:uid="{FEAAB834-051B-4764-8A4E-0908060821D9}"/>
    <hyperlink ref="I62:AL62" r:id="rId13" display="Meeting the Whole Grain-rich Requirement for the NSLP and SBP Meal Patterns for Grades K-12" xr:uid="{800CD9A9-ED12-4275-B7DB-48BB88A89BFF}"/>
    <hyperlink ref="I64:AG64" r:id="rId14" display="Using Product Formulation Statements in the School Nutrition Programs" xr:uid="{F7A8A231-E44E-4BB1-BBE5-54623E839666}"/>
    <hyperlink ref="I63:Z63" r:id="rId15" display="Whole Grain-rich Criteria for Grades K-12 in the NSLP and SBP" xr:uid="{557C6A91-9AB2-47DE-9D91-DD762D0F4013}"/>
    <hyperlink ref="I63:AA63" r:id="rId16" display="Whole Grain-rich Criteria for Grades K-12 in the NSLP and SBP" xr:uid="{069ABE2E-6607-4EF9-A367-C4B9F1F048B6}"/>
    <hyperlink ref="I63:AL63" r:id="rId17" display="Meeting the Whole Grain-rich Requirement for the NSLP and SBP Meal Patterns for Grades K-12" xr:uid="{F5A6A250-00D2-4F36-AD31-8188DE945B68}"/>
    <hyperlink ref="G127:T127" r:id="rId18" display="CNS Worksheet 9: Nutrient Analysis of Recipes" xr:uid="{45EAA3F0-000A-4E55-84D7-A7B4B46F1AD1}"/>
    <hyperlink ref="G125:Y125" r:id="rId19" display="Guidance on Evaluating School Recipes for Compliance with the Connecticut Nutrition Standards" xr:uid="{936106EB-0D95-43E5-8C54-CAD7032E8029}"/>
    <hyperlink ref="E176:U176" r:id="rId20" display="Connecticut Nutrition Standards for Food in Schools " xr:uid="{7C024BAE-0629-4BFE-A73F-06A107F3FE6C}"/>
  </hyperlinks>
  <pageMargins left="0.2" right="0.2" top="0.2" bottom="0.2" header="0.3" footer="0.1"/>
  <pageSetup scale="95" orientation="portrait" r:id="rId21"/>
  <headerFooter>
    <oddFooter>&amp;C&amp;"Arial Narrow,Regular"&amp;8Connecticut State Department of Education • Revised July 2024</oddFooter>
  </headerFooter>
  <rowBreaks count="4" manualBreakCount="4">
    <brk id="39" max="39" man="1"/>
    <brk id="92" max="39" man="1"/>
    <brk id="166" max="39" man="1"/>
    <brk id="215" max="39" man="1"/>
  </rowBreaks>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2022-01-14T21:36:36Z</cp:lastPrinted>
  <dcterms:created xsi:type="dcterms:W3CDTF">2011-06-30T11:51:22Z</dcterms:created>
  <dcterms:modified xsi:type="dcterms:W3CDTF">2024-08-02T15:36:21Z</dcterms:modified>
</cp:coreProperties>
</file>