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n2014\Desktop\Telework\HospTables\"/>
    </mc:Choice>
  </mc:AlternateContent>
  <bookViews>
    <workbookView xWindow="0" yWindow="0" windowWidth="28800" windowHeight="11835"/>
  </bookViews>
  <sheets>
    <sheet name="List of Tables" sheetId="14" r:id="rId1"/>
    <sheet name="H-1_2017" sheetId="8" r:id="rId2"/>
    <sheet name="H-2_2017" sheetId="3" r:id="rId3"/>
    <sheet name="H-3_2017" sheetId="6" r:id="rId4"/>
    <sheet name="H-4_2017" sheetId="5" r:id="rId5"/>
    <sheet name="H-5_2017" sheetId="2" r:id="rId6"/>
    <sheet name="H-6_2017" sheetId="1" r:id="rId7"/>
    <sheet name="H-7_2017" sheetId="4" r:id="rId8"/>
    <sheet name="H-8_2017" sheetId="7" r:id="rId9"/>
    <sheet name="H-9_2017" sheetId="9" r:id="rId10"/>
    <sheet name="H-10_2017" sheetId="10" r:id="rId11"/>
    <sheet name="H-11_2017" sheetId="11" r:id="rId12"/>
    <sheet name="H-12_2017" sheetId="12" r:id="rId13"/>
  </sheets>
  <definedNames>
    <definedName name="_xlnm.Print_Area" localSheetId="1">'H-1_2017'!$A$1:$Q$1192</definedName>
    <definedName name="_xlnm.Print_Area" localSheetId="12">'H-12_2017'!$A$1:$J$162</definedName>
    <definedName name="_xlnm.Print_Area" localSheetId="2">'H-2_2017'!$A$1:$Q$1211</definedName>
    <definedName name="_xlnm.Print_Area" localSheetId="7">'H-7_2017'!$A$1:$S$163</definedName>
    <definedName name="_xlnm.Print_Titles" localSheetId="1">'H-1_2017'!$1:$6</definedName>
    <definedName name="_xlnm.Print_Titles" localSheetId="10">'H-10_2017'!$1:$7</definedName>
    <definedName name="_xlnm.Print_Titles" localSheetId="11">'H-11_2017'!$1:$7</definedName>
    <definedName name="_xlnm.Print_Titles" localSheetId="12">'H-12_2017'!$1:$6</definedName>
    <definedName name="_xlnm.Print_Titles" localSheetId="2">'H-2_2017'!$1:$6</definedName>
    <definedName name="_xlnm.Print_Titles" localSheetId="3">'H-3_2017'!$1:$6</definedName>
    <definedName name="_xlnm.Print_Titles" localSheetId="4">'H-4_2017'!$1:$6</definedName>
    <definedName name="_xlnm.Print_Titles" localSheetId="7">'H-7_2017'!$1:$6</definedName>
    <definedName name="_xlnm.Print_Titles" localSheetId="8">'H-8_2017'!$1:$6</definedName>
    <definedName name="_xlnm.Print_Titles" localSheetId="9">'H-9_2017'!$1:$7</definedName>
    <definedName name="Z_9EFB99C0_A628_11D6_B1E5_C42A2875B645_.wvu.PrintTitles" localSheetId="1" hidden="1">'H-1_2017'!$1:$6</definedName>
    <definedName name="Z_9EFB99C0_A628_11D6_B1E5_C42A2875B645_.wvu.PrintTitles" localSheetId="12" hidden="1">'H-12_2017'!$1:$6</definedName>
    <definedName name="Z_9EFB99C0_A628_11D6_B1E5_C42A2875B645_.wvu.PrintTitles" localSheetId="2" hidden="1">'H-2_2017'!$1:$6</definedName>
    <definedName name="Z_9EFB99C0_A628_11D6_B1E5_C42A2875B645_.wvu.PrintTitles" localSheetId="3" hidden="1">'H-3_2017'!$1:$6</definedName>
    <definedName name="Z_9EFB99C0_A628_11D6_B1E5_C42A2875B645_.wvu.PrintTitles" localSheetId="4" hidden="1">'H-4_2017'!$1:$6</definedName>
    <definedName name="Z_9EFB99C0_A628_11D6_B1E5_C42A2875B645_.wvu.PrintTitles" localSheetId="8" hidden="1">'H-8_2017'!$1:$6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4" l="1"/>
  <c r="H12" i="4"/>
  <c r="I12" i="4"/>
  <c r="J12" i="4"/>
  <c r="K12" i="4"/>
  <c r="L12" i="4"/>
  <c r="M12" i="4"/>
  <c r="N12" i="4"/>
  <c r="O12" i="4"/>
  <c r="P12" i="4"/>
  <c r="Q12" i="4"/>
  <c r="R12" i="4"/>
  <c r="G13" i="4"/>
  <c r="H13" i="4"/>
  <c r="I13" i="4"/>
  <c r="J13" i="4"/>
  <c r="K13" i="4"/>
  <c r="L13" i="4"/>
  <c r="M13" i="4"/>
  <c r="N13" i="4"/>
  <c r="O13" i="4"/>
  <c r="P13" i="4"/>
  <c r="Q13" i="4"/>
  <c r="R13" i="4"/>
  <c r="G15" i="4"/>
  <c r="H15" i="4"/>
  <c r="I15" i="4"/>
  <c r="J15" i="4"/>
  <c r="K15" i="4"/>
  <c r="L15" i="4"/>
  <c r="M15" i="4"/>
  <c r="N15" i="4"/>
  <c r="O15" i="4"/>
  <c r="P15" i="4"/>
  <c r="Q15" i="4"/>
  <c r="R15" i="4"/>
  <c r="I137" i="12" l="1"/>
  <c r="H137" i="12"/>
  <c r="G137" i="12"/>
  <c r="F137" i="12"/>
  <c r="I136" i="12"/>
  <c r="H136" i="12"/>
  <c r="G136" i="12"/>
  <c r="F136" i="12"/>
  <c r="I134" i="12"/>
  <c r="H134" i="12"/>
  <c r="G134" i="12"/>
  <c r="F134" i="12"/>
  <c r="I133" i="12"/>
  <c r="H133" i="12"/>
  <c r="G133" i="12"/>
  <c r="F133" i="12"/>
  <c r="I132" i="12"/>
  <c r="H132" i="12"/>
  <c r="G132" i="12"/>
  <c r="F132" i="12"/>
  <c r="I131" i="12"/>
  <c r="H131" i="12"/>
  <c r="G131" i="12"/>
  <c r="F131" i="12"/>
  <c r="I130" i="12"/>
  <c r="H130" i="12"/>
  <c r="G130" i="12"/>
  <c r="F130" i="12"/>
  <c r="I129" i="12"/>
  <c r="H129" i="12"/>
  <c r="G129" i="12"/>
  <c r="F129" i="12"/>
  <c r="I128" i="12"/>
  <c r="H128" i="12"/>
  <c r="G128" i="12"/>
  <c r="F128" i="12"/>
  <c r="I127" i="12"/>
  <c r="H127" i="12"/>
  <c r="G127" i="12"/>
  <c r="F127" i="12"/>
  <c r="I126" i="12"/>
  <c r="H126" i="12"/>
  <c r="G126" i="12"/>
  <c r="F126" i="12"/>
  <c r="I125" i="12"/>
  <c r="H125" i="12"/>
  <c r="G125" i="12"/>
  <c r="F125" i="12"/>
  <c r="I124" i="12"/>
  <c r="H124" i="12"/>
  <c r="G124" i="12"/>
  <c r="F124" i="12"/>
  <c r="I123" i="12"/>
  <c r="H123" i="12"/>
  <c r="G123" i="12"/>
  <c r="F123" i="12"/>
  <c r="I122" i="12"/>
  <c r="H122" i="12"/>
  <c r="G122" i="12"/>
  <c r="F122" i="12"/>
  <c r="I121" i="12"/>
  <c r="H121" i="12"/>
  <c r="G121" i="12"/>
  <c r="F121" i="12"/>
  <c r="I120" i="12"/>
  <c r="H120" i="12"/>
  <c r="G120" i="12"/>
  <c r="F120" i="12"/>
  <c r="I119" i="12"/>
  <c r="H119" i="12"/>
  <c r="G119" i="12"/>
  <c r="F119" i="12"/>
  <c r="I118" i="12"/>
  <c r="H118" i="12"/>
  <c r="G118" i="12"/>
  <c r="F118" i="12"/>
  <c r="I117" i="12"/>
  <c r="H117" i="12"/>
  <c r="G117" i="12"/>
  <c r="F117" i="12"/>
  <c r="I116" i="12"/>
  <c r="H116" i="12"/>
  <c r="G116" i="12"/>
  <c r="F116" i="12"/>
  <c r="I115" i="12"/>
  <c r="H115" i="12"/>
  <c r="G115" i="12"/>
  <c r="F115" i="12"/>
  <c r="I114" i="12"/>
  <c r="H114" i="12"/>
  <c r="G114" i="12"/>
  <c r="F114" i="12"/>
  <c r="I113" i="12"/>
  <c r="H113" i="12"/>
  <c r="G113" i="12"/>
  <c r="F113" i="12"/>
  <c r="I112" i="12"/>
  <c r="H112" i="12"/>
  <c r="G112" i="12"/>
  <c r="F112" i="12"/>
  <c r="I111" i="12"/>
  <c r="H111" i="12"/>
  <c r="G111" i="12"/>
  <c r="F111" i="12"/>
  <c r="I110" i="12"/>
  <c r="H110" i="12"/>
  <c r="G110" i="12"/>
  <c r="F110" i="12"/>
  <c r="I109" i="12"/>
  <c r="H109" i="12"/>
  <c r="G109" i="12"/>
  <c r="F109" i="12"/>
  <c r="I108" i="12"/>
  <c r="H108" i="12"/>
  <c r="G108" i="12"/>
  <c r="F108" i="12"/>
  <c r="I107" i="12"/>
  <c r="H107" i="12"/>
  <c r="G107" i="12"/>
  <c r="F107" i="12"/>
  <c r="I106" i="12"/>
  <c r="H106" i="12"/>
  <c r="G106" i="12"/>
  <c r="F106" i="12"/>
  <c r="I105" i="12"/>
  <c r="H105" i="12"/>
  <c r="G105" i="12"/>
  <c r="F105" i="12"/>
  <c r="I104" i="12"/>
  <c r="H104" i="12"/>
  <c r="G104" i="12"/>
  <c r="F104" i="12"/>
  <c r="I103" i="12"/>
  <c r="H103" i="12"/>
  <c r="G103" i="12"/>
  <c r="F103" i="12"/>
  <c r="I102" i="12"/>
  <c r="H102" i="12"/>
  <c r="G102" i="12"/>
  <c r="F102" i="12"/>
  <c r="I101" i="12"/>
  <c r="H101" i="12"/>
  <c r="G101" i="12"/>
  <c r="F101" i="12"/>
  <c r="I100" i="12"/>
  <c r="H100" i="12"/>
  <c r="G100" i="12"/>
  <c r="F100" i="12"/>
  <c r="I99" i="12"/>
  <c r="H99" i="12"/>
  <c r="G99" i="12"/>
  <c r="F99" i="12"/>
  <c r="I98" i="12"/>
  <c r="H98" i="12"/>
  <c r="G98" i="12"/>
  <c r="F98" i="12"/>
  <c r="I97" i="12"/>
  <c r="H97" i="12"/>
  <c r="G97" i="12"/>
  <c r="F97" i="12"/>
  <c r="I96" i="12"/>
  <c r="H96" i="12"/>
  <c r="G96" i="12"/>
  <c r="F96" i="12"/>
  <c r="I95" i="12"/>
  <c r="H95" i="12"/>
  <c r="G95" i="12"/>
  <c r="F95" i="12"/>
  <c r="I94" i="12"/>
  <c r="H94" i="12"/>
  <c r="G94" i="12"/>
  <c r="F94" i="12"/>
  <c r="I93" i="12"/>
  <c r="H93" i="12"/>
  <c r="G93" i="12"/>
  <c r="F93" i="12"/>
  <c r="I92" i="12"/>
  <c r="H92" i="12"/>
  <c r="G92" i="12"/>
  <c r="F92" i="12"/>
  <c r="I59" i="12"/>
  <c r="H59" i="12"/>
  <c r="G59" i="12"/>
  <c r="F59" i="12"/>
  <c r="I58" i="12"/>
  <c r="H58" i="12"/>
  <c r="G58" i="12"/>
  <c r="F58" i="12"/>
  <c r="I57" i="12"/>
  <c r="H57" i="12"/>
  <c r="G57" i="12"/>
  <c r="F57" i="12"/>
  <c r="I56" i="12"/>
  <c r="H56" i="12"/>
  <c r="G56" i="12"/>
  <c r="F56" i="12"/>
  <c r="I55" i="12"/>
  <c r="H55" i="12"/>
  <c r="G55" i="12"/>
  <c r="F55" i="12"/>
  <c r="I54" i="12"/>
  <c r="H54" i="12"/>
  <c r="G54" i="12"/>
  <c r="F54" i="12"/>
  <c r="I53" i="12"/>
  <c r="H53" i="12"/>
  <c r="G53" i="12"/>
  <c r="F53" i="12"/>
  <c r="I52" i="12"/>
  <c r="H52" i="12"/>
  <c r="G52" i="12"/>
  <c r="F52" i="12"/>
  <c r="I51" i="12"/>
  <c r="H51" i="12"/>
  <c r="G51" i="12"/>
  <c r="F51" i="12"/>
  <c r="I50" i="12"/>
  <c r="H50" i="12"/>
  <c r="G50" i="12"/>
  <c r="F50" i="12"/>
  <c r="I49" i="12"/>
  <c r="H49" i="12"/>
  <c r="G49" i="12"/>
  <c r="F49" i="12"/>
  <c r="I48" i="12"/>
  <c r="H48" i="12"/>
  <c r="G48" i="12"/>
  <c r="F48" i="12"/>
  <c r="I47" i="12"/>
  <c r="H47" i="12"/>
  <c r="G47" i="12"/>
  <c r="F47" i="12"/>
  <c r="I46" i="12"/>
  <c r="H46" i="12"/>
  <c r="G46" i="12"/>
  <c r="F46" i="12"/>
  <c r="I45" i="12"/>
  <c r="H45" i="12"/>
  <c r="G45" i="12"/>
  <c r="F45" i="12"/>
  <c r="I44" i="12"/>
  <c r="H44" i="12"/>
  <c r="G44" i="12"/>
  <c r="F44" i="12"/>
  <c r="I43" i="12"/>
  <c r="H43" i="12"/>
  <c r="G43" i="12"/>
  <c r="F43" i="12"/>
  <c r="I42" i="12"/>
  <c r="H42" i="12"/>
  <c r="G42" i="12"/>
  <c r="F42" i="12"/>
  <c r="I41" i="12"/>
  <c r="H41" i="12"/>
  <c r="G41" i="12"/>
  <c r="F41" i="12"/>
  <c r="I40" i="12"/>
  <c r="H40" i="12"/>
  <c r="G40" i="12"/>
  <c r="F40" i="12"/>
  <c r="I39" i="12"/>
  <c r="H39" i="12"/>
  <c r="G39" i="12"/>
  <c r="F39" i="12"/>
  <c r="I38" i="12"/>
  <c r="H38" i="12"/>
  <c r="G38" i="12"/>
  <c r="F38" i="12"/>
  <c r="I37" i="12"/>
  <c r="H37" i="12"/>
  <c r="G37" i="12"/>
  <c r="F37" i="12"/>
  <c r="I36" i="12"/>
  <c r="H36" i="12"/>
  <c r="G36" i="12"/>
  <c r="F36" i="12"/>
  <c r="I35" i="12"/>
  <c r="H35" i="12"/>
  <c r="G35" i="12"/>
  <c r="F35" i="12"/>
  <c r="I34" i="12"/>
  <c r="H34" i="12"/>
  <c r="G34" i="12"/>
  <c r="F34" i="12"/>
  <c r="I33" i="12"/>
  <c r="H33" i="12"/>
  <c r="G33" i="12"/>
  <c r="F33" i="12"/>
  <c r="I32" i="12"/>
  <c r="H32" i="12"/>
  <c r="G32" i="12"/>
  <c r="F32" i="12"/>
  <c r="I31" i="12"/>
  <c r="H31" i="12"/>
  <c r="G31" i="12"/>
  <c r="F31" i="12"/>
  <c r="I30" i="12"/>
  <c r="H30" i="12"/>
  <c r="G30" i="12"/>
  <c r="F30" i="12"/>
  <c r="I29" i="12"/>
  <c r="H29" i="12"/>
  <c r="G29" i="12"/>
  <c r="F29" i="12"/>
  <c r="I28" i="12"/>
  <c r="H28" i="12"/>
  <c r="G28" i="12"/>
  <c r="F28" i="12"/>
  <c r="I27" i="12"/>
  <c r="H27" i="12"/>
  <c r="G27" i="12"/>
  <c r="F27" i="12"/>
  <c r="I26" i="12"/>
  <c r="H26" i="12"/>
  <c r="G26" i="12"/>
  <c r="F26" i="12"/>
  <c r="I25" i="12"/>
  <c r="H25" i="12"/>
  <c r="G25" i="12"/>
  <c r="F25" i="12"/>
  <c r="I24" i="12"/>
  <c r="H24" i="12"/>
  <c r="G24" i="12"/>
  <c r="F24" i="12"/>
  <c r="I23" i="12"/>
  <c r="H23" i="12"/>
  <c r="G23" i="12"/>
  <c r="F23" i="12"/>
  <c r="I22" i="12"/>
  <c r="H22" i="12"/>
  <c r="G22" i="12"/>
  <c r="F22" i="12"/>
  <c r="I21" i="12"/>
  <c r="H21" i="12"/>
  <c r="G21" i="12"/>
  <c r="F21" i="12"/>
  <c r="I20" i="12"/>
  <c r="H20" i="12"/>
  <c r="G20" i="12"/>
  <c r="F20" i="12"/>
  <c r="I19" i="12"/>
  <c r="H19" i="12"/>
  <c r="G19" i="12"/>
  <c r="F19" i="12"/>
  <c r="I18" i="12"/>
  <c r="H18" i="12"/>
  <c r="G18" i="12"/>
  <c r="F18" i="12"/>
  <c r="I17" i="12"/>
  <c r="H17" i="12"/>
  <c r="G17" i="12"/>
  <c r="F17" i="12"/>
  <c r="I16" i="12"/>
  <c r="H16" i="12"/>
  <c r="G16" i="12"/>
  <c r="F16" i="12"/>
  <c r="I15" i="12"/>
  <c r="H15" i="12"/>
  <c r="G15" i="12"/>
  <c r="F15" i="12"/>
  <c r="I13" i="12"/>
  <c r="H13" i="12"/>
  <c r="G13" i="12"/>
  <c r="F13" i="12"/>
  <c r="I12" i="12"/>
  <c r="H12" i="12"/>
  <c r="G12" i="12"/>
  <c r="F12" i="12"/>
  <c r="R151" i="4"/>
  <c r="Q151" i="4"/>
  <c r="P151" i="4"/>
  <c r="O151" i="4"/>
  <c r="N151" i="4"/>
  <c r="M151" i="4"/>
  <c r="L151" i="4"/>
  <c r="K151" i="4"/>
  <c r="J151" i="4"/>
  <c r="I151" i="4"/>
  <c r="H151" i="4"/>
  <c r="G151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R137" i="4"/>
  <c r="Q137" i="4"/>
  <c r="P137" i="4"/>
  <c r="O137" i="4"/>
  <c r="L137" i="4"/>
  <c r="K137" i="4"/>
  <c r="J137" i="4"/>
  <c r="I137" i="4"/>
  <c r="R136" i="4"/>
  <c r="Q136" i="4"/>
  <c r="P136" i="4"/>
  <c r="O136" i="4"/>
  <c r="L136" i="4"/>
  <c r="K136" i="4"/>
  <c r="J136" i="4"/>
  <c r="I136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R97" i="4"/>
  <c r="Q97" i="4"/>
  <c r="P97" i="4"/>
  <c r="O97" i="4"/>
  <c r="N97" i="4"/>
  <c r="M97" i="4"/>
  <c r="L97" i="4"/>
  <c r="K97" i="4"/>
  <c r="J97" i="4"/>
  <c r="I97" i="4"/>
  <c r="H97" i="4"/>
  <c r="G97" i="4"/>
  <c r="R96" i="4"/>
  <c r="Q96" i="4"/>
  <c r="P96" i="4"/>
  <c r="O96" i="4"/>
  <c r="N96" i="4"/>
  <c r="M96" i="4"/>
  <c r="L96" i="4"/>
  <c r="K96" i="4"/>
  <c r="J96" i="4"/>
  <c r="I96" i="4"/>
  <c r="H96" i="4"/>
  <c r="G96" i="4"/>
  <c r="R95" i="4"/>
  <c r="Q95" i="4"/>
  <c r="P95" i="4"/>
  <c r="O95" i="4"/>
  <c r="N95" i="4"/>
  <c r="M95" i="4"/>
  <c r="L95" i="4"/>
  <c r="K95" i="4"/>
  <c r="J95" i="4"/>
  <c r="I95" i="4"/>
  <c r="H95" i="4"/>
  <c r="G95" i="4"/>
  <c r="R94" i="4"/>
  <c r="Q94" i="4"/>
  <c r="P94" i="4"/>
  <c r="O94" i="4"/>
  <c r="N94" i="4"/>
  <c r="M94" i="4"/>
  <c r="L94" i="4"/>
  <c r="K94" i="4"/>
  <c r="J94" i="4"/>
  <c r="I94" i="4"/>
  <c r="H94" i="4"/>
  <c r="G94" i="4"/>
  <c r="R93" i="4"/>
  <c r="Q93" i="4"/>
  <c r="P93" i="4"/>
  <c r="O93" i="4"/>
  <c r="N93" i="4"/>
  <c r="M93" i="4"/>
  <c r="L93" i="4"/>
  <c r="K93" i="4"/>
  <c r="J93" i="4"/>
  <c r="I93" i="4"/>
  <c r="H93" i="4"/>
  <c r="G93" i="4"/>
  <c r="R92" i="4"/>
  <c r="Q92" i="4"/>
  <c r="P92" i="4"/>
  <c r="O92" i="4"/>
  <c r="N92" i="4"/>
  <c r="M92" i="4"/>
  <c r="L92" i="4"/>
  <c r="K92" i="4"/>
  <c r="J92" i="4"/>
  <c r="I92" i="4"/>
  <c r="H92" i="4"/>
  <c r="G92" i="4"/>
  <c r="R91" i="4"/>
  <c r="Q91" i="4"/>
  <c r="P91" i="4"/>
  <c r="O91" i="4"/>
  <c r="N91" i="4"/>
  <c r="M91" i="4"/>
  <c r="L91" i="4"/>
  <c r="K91" i="4"/>
  <c r="J91" i="4"/>
  <c r="I91" i="4"/>
  <c r="H91" i="4"/>
  <c r="G91" i="4"/>
  <c r="R90" i="4"/>
  <c r="Q90" i="4"/>
  <c r="P90" i="4"/>
  <c r="O90" i="4"/>
  <c r="N90" i="4"/>
  <c r="M90" i="4"/>
  <c r="L90" i="4"/>
  <c r="K90" i="4"/>
  <c r="J90" i="4"/>
  <c r="I90" i="4"/>
  <c r="H90" i="4"/>
  <c r="G90" i="4"/>
  <c r="R89" i="4"/>
  <c r="Q89" i="4"/>
  <c r="P89" i="4"/>
  <c r="O89" i="4"/>
  <c r="N89" i="4"/>
  <c r="M89" i="4"/>
  <c r="L89" i="4"/>
  <c r="K89" i="4"/>
  <c r="J89" i="4"/>
  <c r="I89" i="4"/>
  <c r="H89" i="4"/>
  <c r="G89" i="4"/>
  <c r="R88" i="4"/>
  <c r="Q88" i="4"/>
  <c r="P88" i="4"/>
  <c r="O88" i="4"/>
  <c r="N88" i="4"/>
  <c r="M88" i="4"/>
  <c r="L88" i="4"/>
  <c r="K88" i="4"/>
  <c r="J88" i="4"/>
  <c r="I88" i="4"/>
  <c r="H88" i="4"/>
  <c r="G88" i="4"/>
  <c r="R87" i="4"/>
  <c r="Q87" i="4"/>
  <c r="P87" i="4"/>
  <c r="O87" i="4"/>
  <c r="N87" i="4"/>
  <c r="M87" i="4"/>
  <c r="L87" i="4"/>
  <c r="K87" i="4"/>
  <c r="J87" i="4"/>
  <c r="I87" i="4"/>
  <c r="H87" i="4"/>
  <c r="G87" i="4"/>
  <c r="R86" i="4"/>
  <c r="Q86" i="4"/>
  <c r="P86" i="4"/>
  <c r="O86" i="4"/>
  <c r="N86" i="4"/>
  <c r="M86" i="4"/>
  <c r="L86" i="4"/>
  <c r="K86" i="4"/>
  <c r="J86" i="4"/>
  <c r="I86" i="4"/>
  <c r="H86" i="4"/>
  <c r="G86" i="4"/>
  <c r="R85" i="4"/>
  <c r="Q85" i="4"/>
  <c r="P85" i="4"/>
  <c r="O85" i="4"/>
  <c r="N85" i="4"/>
  <c r="M85" i="4"/>
  <c r="L85" i="4"/>
  <c r="K85" i="4"/>
  <c r="J85" i="4"/>
  <c r="I85" i="4"/>
  <c r="H85" i="4"/>
  <c r="G85" i="4"/>
  <c r="R84" i="4"/>
  <c r="Q84" i="4"/>
  <c r="P84" i="4"/>
  <c r="O84" i="4"/>
  <c r="N84" i="4"/>
  <c r="M84" i="4"/>
  <c r="L84" i="4"/>
  <c r="K84" i="4"/>
  <c r="J84" i="4"/>
  <c r="I84" i="4"/>
  <c r="H84" i="4"/>
  <c r="G84" i="4"/>
  <c r="R83" i="4"/>
  <c r="Q83" i="4"/>
  <c r="P83" i="4"/>
  <c r="O83" i="4"/>
  <c r="N83" i="4"/>
  <c r="M83" i="4"/>
  <c r="L83" i="4"/>
  <c r="K83" i="4"/>
  <c r="J83" i="4"/>
  <c r="I83" i="4"/>
  <c r="H83" i="4"/>
  <c r="G83" i="4"/>
  <c r="R82" i="4"/>
  <c r="Q82" i="4"/>
  <c r="P82" i="4"/>
  <c r="O82" i="4"/>
  <c r="N82" i="4"/>
  <c r="M82" i="4"/>
  <c r="L82" i="4"/>
  <c r="K82" i="4"/>
  <c r="J82" i="4"/>
  <c r="I82" i="4"/>
  <c r="H82" i="4"/>
  <c r="G82" i="4"/>
  <c r="R81" i="4"/>
  <c r="Q81" i="4"/>
  <c r="P81" i="4"/>
  <c r="O81" i="4"/>
  <c r="N81" i="4"/>
  <c r="M81" i="4"/>
  <c r="L81" i="4"/>
  <c r="K81" i="4"/>
  <c r="J81" i="4"/>
  <c r="I81" i="4"/>
  <c r="H81" i="4"/>
  <c r="G81" i="4"/>
  <c r="R80" i="4"/>
  <c r="Q80" i="4"/>
  <c r="P80" i="4"/>
  <c r="O80" i="4"/>
  <c r="N80" i="4"/>
  <c r="M80" i="4"/>
  <c r="L80" i="4"/>
  <c r="K80" i="4"/>
  <c r="J80" i="4"/>
  <c r="I80" i="4"/>
  <c r="H80" i="4"/>
  <c r="G80" i="4"/>
  <c r="R79" i="4"/>
  <c r="Q79" i="4"/>
  <c r="P79" i="4"/>
  <c r="O79" i="4"/>
  <c r="N79" i="4"/>
  <c r="M79" i="4"/>
  <c r="L79" i="4"/>
  <c r="K79" i="4"/>
  <c r="J79" i="4"/>
  <c r="I79" i="4"/>
  <c r="H79" i="4"/>
  <c r="G79" i="4"/>
  <c r="R78" i="4"/>
  <c r="Q78" i="4"/>
  <c r="P78" i="4"/>
  <c r="O78" i="4"/>
  <c r="N78" i="4"/>
  <c r="M78" i="4"/>
  <c r="L78" i="4"/>
  <c r="K78" i="4"/>
  <c r="J78" i="4"/>
  <c r="I78" i="4"/>
  <c r="H78" i="4"/>
  <c r="G78" i="4"/>
  <c r="R77" i="4"/>
  <c r="Q77" i="4"/>
  <c r="P77" i="4"/>
  <c r="O77" i="4"/>
  <c r="N77" i="4"/>
  <c r="M77" i="4"/>
  <c r="L77" i="4"/>
  <c r="K77" i="4"/>
  <c r="J77" i="4"/>
  <c r="I77" i="4"/>
  <c r="H77" i="4"/>
  <c r="G77" i="4"/>
  <c r="R76" i="4"/>
  <c r="Q76" i="4"/>
  <c r="P76" i="4"/>
  <c r="O76" i="4"/>
  <c r="N76" i="4"/>
  <c r="M76" i="4"/>
  <c r="L76" i="4"/>
  <c r="K76" i="4"/>
  <c r="J76" i="4"/>
  <c r="I76" i="4"/>
  <c r="H76" i="4"/>
  <c r="G76" i="4"/>
  <c r="R75" i="4"/>
  <c r="Q75" i="4"/>
  <c r="P75" i="4"/>
  <c r="O75" i="4"/>
  <c r="N75" i="4"/>
  <c r="M75" i="4"/>
  <c r="L75" i="4"/>
  <c r="K75" i="4"/>
  <c r="J75" i="4"/>
  <c r="I75" i="4"/>
  <c r="H75" i="4"/>
  <c r="G75" i="4"/>
  <c r="R74" i="4"/>
  <c r="Q74" i="4"/>
  <c r="P74" i="4"/>
  <c r="O74" i="4"/>
  <c r="N74" i="4"/>
  <c r="M74" i="4"/>
  <c r="L74" i="4"/>
  <c r="K74" i="4"/>
  <c r="J74" i="4"/>
  <c r="I74" i="4"/>
  <c r="H74" i="4"/>
  <c r="G74" i="4"/>
  <c r="R73" i="4"/>
  <c r="Q73" i="4"/>
  <c r="P73" i="4"/>
  <c r="O73" i="4"/>
  <c r="N73" i="4"/>
  <c r="M73" i="4"/>
  <c r="L73" i="4"/>
  <c r="K73" i="4"/>
  <c r="J73" i="4"/>
  <c r="I73" i="4"/>
  <c r="H73" i="4"/>
  <c r="G73" i="4"/>
  <c r="R72" i="4"/>
  <c r="Q72" i="4"/>
  <c r="P72" i="4"/>
  <c r="O72" i="4"/>
  <c r="N72" i="4"/>
  <c r="M72" i="4"/>
  <c r="L72" i="4"/>
  <c r="K72" i="4"/>
  <c r="J72" i="4"/>
  <c r="I72" i="4"/>
  <c r="H72" i="4"/>
  <c r="G72" i="4"/>
  <c r="R71" i="4"/>
  <c r="Q71" i="4"/>
  <c r="P71" i="4"/>
  <c r="O71" i="4"/>
  <c r="N71" i="4"/>
  <c r="M71" i="4"/>
  <c r="L71" i="4"/>
  <c r="K71" i="4"/>
  <c r="J71" i="4"/>
  <c r="I71" i="4"/>
  <c r="H71" i="4"/>
  <c r="G71" i="4"/>
  <c r="R70" i="4"/>
  <c r="Q70" i="4"/>
  <c r="P70" i="4"/>
  <c r="O70" i="4"/>
  <c r="N70" i="4"/>
  <c r="M70" i="4"/>
  <c r="L70" i="4"/>
  <c r="K70" i="4"/>
  <c r="J70" i="4"/>
  <c r="I70" i="4"/>
  <c r="H70" i="4"/>
  <c r="G70" i="4"/>
  <c r="R69" i="4"/>
  <c r="Q69" i="4"/>
  <c r="P69" i="4"/>
  <c r="O69" i="4"/>
  <c r="N69" i="4"/>
  <c r="M69" i="4"/>
  <c r="L69" i="4"/>
  <c r="K69" i="4"/>
  <c r="J69" i="4"/>
  <c r="I69" i="4"/>
  <c r="H69" i="4"/>
  <c r="G69" i="4"/>
  <c r="R68" i="4"/>
  <c r="Q68" i="4"/>
  <c r="P68" i="4"/>
  <c r="O68" i="4"/>
  <c r="N68" i="4"/>
  <c r="M68" i="4"/>
  <c r="L68" i="4"/>
  <c r="K68" i="4"/>
  <c r="J68" i="4"/>
  <c r="I68" i="4"/>
  <c r="H68" i="4"/>
  <c r="G68" i="4"/>
  <c r="R49" i="4"/>
  <c r="Q49" i="4"/>
  <c r="P49" i="4"/>
  <c r="O49" i="4"/>
  <c r="N49" i="4"/>
  <c r="M49" i="4"/>
  <c r="L49" i="4"/>
  <c r="K49" i="4"/>
  <c r="J49" i="4"/>
  <c r="I49" i="4"/>
  <c r="H49" i="4"/>
  <c r="G49" i="4"/>
  <c r="R48" i="4"/>
  <c r="Q48" i="4"/>
  <c r="P48" i="4"/>
  <c r="O48" i="4"/>
  <c r="N48" i="4"/>
  <c r="M48" i="4"/>
  <c r="L48" i="4"/>
  <c r="K48" i="4"/>
  <c r="J48" i="4"/>
  <c r="I48" i="4"/>
  <c r="H48" i="4"/>
  <c r="G48" i="4"/>
  <c r="R47" i="4"/>
  <c r="Q47" i="4"/>
  <c r="P47" i="4"/>
  <c r="O47" i="4"/>
  <c r="N47" i="4"/>
  <c r="M47" i="4"/>
  <c r="L47" i="4"/>
  <c r="K47" i="4"/>
  <c r="J47" i="4"/>
  <c r="I47" i="4"/>
  <c r="H47" i="4"/>
  <c r="G47" i="4"/>
  <c r="R46" i="4"/>
  <c r="Q46" i="4"/>
  <c r="P46" i="4"/>
  <c r="O46" i="4"/>
  <c r="N46" i="4"/>
  <c r="M46" i="4"/>
  <c r="L46" i="4"/>
  <c r="K46" i="4"/>
  <c r="J46" i="4"/>
  <c r="I46" i="4"/>
  <c r="H46" i="4"/>
  <c r="G46" i="4"/>
  <c r="R45" i="4"/>
  <c r="Q45" i="4"/>
  <c r="P45" i="4"/>
  <c r="O45" i="4"/>
  <c r="N45" i="4"/>
  <c r="M45" i="4"/>
  <c r="L45" i="4"/>
  <c r="K45" i="4"/>
  <c r="J45" i="4"/>
  <c r="I45" i="4"/>
  <c r="H45" i="4"/>
  <c r="G45" i="4"/>
  <c r="R44" i="4"/>
  <c r="Q44" i="4"/>
  <c r="P44" i="4"/>
  <c r="O44" i="4"/>
  <c r="N44" i="4"/>
  <c r="M44" i="4"/>
  <c r="L44" i="4"/>
  <c r="K44" i="4"/>
  <c r="J44" i="4"/>
  <c r="I44" i="4"/>
  <c r="H44" i="4"/>
  <c r="G44" i="4"/>
  <c r="R43" i="4"/>
  <c r="Q43" i="4"/>
  <c r="P43" i="4"/>
  <c r="O43" i="4"/>
  <c r="N43" i="4"/>
  <c r="M43" i="4"/>
  <c r="L43" i="4"/>
  <c r="K43" i="4"/>
  <c r="J43" i="4"/>
  <c r="I43" i="4"/>
  <c r="H43" i="4"/>
  <c r="G43" i="4"/>
  <c r="R42" i="4"/>
  <c r="Q42" i="4"/>
  <c r="P42" i="4"/>
  <c r="O42" i="4"/>
  <c r="N42" i="4"/>
  <c r="M42" i="4"/>
  <c r="L42" i="4"/>
  <c r="K42" i="4"/>
  <c r="J42" i="4"/>
  <c r="I42" i="4"/>
  <c r="H42" i="4"/>
  <c r="G42" i="4"/>
  <c r="R41" i="4"/>
  <c r="Q41" i="4"/>
  <c r="P41" i="4"/>
  <c r="O41" i="4"/>
  <c r="N41" i="4"/>
  <c r="M41" i="4"/>
  <c r="L41" i="4"/>
  <c r="K41" i="4"/>
  <c r="J41" i="4"/>
  <c r="I41" i="4"/>
  <c r="H41" i="4"/>
  <c r="G41" i="4"/>
  <c r="R40" i="4"/>
  <c r="Q40" i="4"/>
  <c r="P40" i="4"/>
  <c r="O40" i="4"/>
  <c r="N40" i="4"/>
  <c r="M40" i="4"/>
  <c r="L40" i="4"/>
  <c r="K40" i="4"/>
  <c r="J40" i="4"/>
  <c r="I40" i="4"/>
  <c r="H40" i="4"/>
  <c r="G40" i="4"/>
  <c r="R39" i="4"/>
  <c r="Q39" i="4"/>
  <c r="P39" i="4"/>
  <c r="O39" i="4"/>
  <c r="N39" i="4"/>
  <c r="M39" i="4"/>
  <c r="L39" i="4"/>
  <c r="K39" i="4"/>
  <c r="J39" i="4"/>
  <c r="I39" i="4"/>
  <c r="H39" i="4"/>
  <c r="G39" i="4"/>
  <c r="R38" i="4"/>
  <c r="Q38" i="4"/>
  <c r="P38" i="4"/>
  <c r="O38" i="4"/>
  <c r="N38" i="4"/>
  <c r="M38" i="4"/>
  <c r="L38" i="4"/>
  <c r="K38" i="4"/>
  <c r="J38" i="4"/>
  <c r="I38" i="4"/>
  <c r="H38" i="4"/>
  <c r="G38" i="4"/>
  <c r="R37" i="4"/>
  <c r="Q37" i="4"/>
  <c r="P37" i="4"/>
  <c r="O37" i="4"/>
  <c r="N37" i="4"/>
  <c r="M37" i="4"/>
  <c r="L37" i="4"/>
  <c r="K37" i="4"/>
  <c r="J37" i="4"/>
  <c r="I37" i="4"/>
  <c r="H37" i="4"/>
  <c r="G37" i="4"/>
  <c r="R36" i="4"/>
  <c r="Q36" i="4"/>
  <c r="P36" i="4"/>
  <c r="O36" i="4"/>
  <c r="N36" i="4"/>
  <c r="M36" i="4"/>
  <c r="L36" i="4"/>
  <c r="K36" i="4"/>
  <c r="J36" i="4"/>
  <c r="I36" i="4"/>
  <c r="H36" i="4"/>
  <c r="G36" i="4"/>
  <c r="R35" i="4"/>
  <c r="Q35" i="4"/>
  <c r="P35" i="4"/>
  <c r="O35" i="4"/>
  <c r="N35" i="4"/>
  <c r="M35" i="4"/>
  <c r="L35" i="4"/>
  <c r="K35" i="4"/>
  <c r="J35" i="4"/>
  <c r="I35" i="4"/>
  <c r="H35" i="4"/>
  <c r="G35" i="4"/>
  <c r="R34" i="4"/>
  <c r="Q34" i="4"/>
  <c r="P34" i="4"/>
  <c r="O34" i="4"/>
  <c r="N34" i="4"/>
  <c r="M34" i="4"/>
  <c r="L34" i="4"/>
  <c r="K34" i="4"/>
  <c r="J34" i="4"/>
  <c r="I34" i="4"/>
  <c r="H34" i="4"/>
  <c r="G34" i="4"/>
  <c r="R33" i="4"/>
  <c r="Q33" i="4"/>
  <c r="P33" i="4"/>
  <c r="O33" i="4"/>
  <c r="N33" i="4"/>
  <c r="M33" i="4"/>
  <c r="L33" i="4"/>
  <c r="K33" i="4"/>
  <c r="J33" i="4"/>
  <c r="I33" i="4"/>
  <c r="H33" i="4"/>
  <c r="G33" i="4"/>
  <c r="R32" i="4"/>
  <c r="Q32" i="4"/>
  <c r="P32" i="4"/>
  <c r="O32" i="4"/>
  <c r="N32" i="4"/>
  <c r="M32" i="4"/>
  <c r="L32" i="4"/>
  <c r="K32" i="4"/>
  <c r="J32" i="4"/>
  <c r="I32" i="4"/>
  <c r="H32" i="4"/>
  <c r="G32" i="4"/>
  <c r="R31" i="4"/>
  <c r="Q31" i="4"/>
  <c r="P31" i="4"/>
  <c r="O31" i="4"/>
  <c r="N31" i="4"/>
  <c r="M31" i="4"/>
  <c r="L31" i="4"/>
  <c r="K31" i="4"/>
  <c r="J31" i="4"/>
  <c r="I31" i="4"/>
  <c r="H31" i="4"/>
  <c r="G31" i="4"/>
  <c r="R30" i="4"/>
  <c r="Q30" i="4"/>
  <c r="P30" i="4"/>
  <c r="O30" i="4"/>
  <c r="N30" i="4"/>
  <c r="M30" i="4"/>
  <c r="L30" i="4"/>
  <c r="K30" i="4"/>
  <c r="J30" i="4"/>
  <c r="I30" i="4"/>
  <c r="H30" i="4"/>
  <c r="G30" i="4"/>
  <c r="R29" i="4"/>
  <c r="Q29" i="4"/>
  <c r="P29" i="4"/>
  <c r="O29" i="4"/>
  <c r="N29" i="4"/>
  <c r="M29" i="4"/>
  <c r="L29" i="4"/>
  <c r="K29" i="4"/>
  <c r="J29" i="4"/>
  <c r="I29" i="4"/>
  <c r="H29" i="4"/>
  <c r="G29" i="4"/>
  <c r="R28" i="4"/>
  <c r="Q28" i="4"/>
  <c r="P28" i="4"/>
  <c r="O28" i="4"/>
  <c r="N28" i="4"/>
  <c r="M28" i="4"/>
  <c r="L28" i="4"/>
  <c r="K28" i="4"/>
  <c r="J28" i="4"/>
  <c r="I28" i="4"/>
  <c r="H28" i="4"/>
  <c r="G28" i="4"/>
  <c r="R27" i="4"/>
  <c r="Q27" i="4"/>
  <c r="P27" i="4"/>
  <c r="O27" i="4"/>
  <c r="N27" i="4"/>
  <c r="M27" i="4"/>
  <c r="L27" i="4"/>
  <c r="K27" i="4"/>
  <c r="J27" i="4"/>
  <c r="I27" i="4"/>
  <c r="H27" i="4"/>
  <c r="G27" i="4"/>
  <c r="R26" i="4"/>
  <c r="Q26" i="4"/>
  <c r="P26" i="4"/>
  <c r="O26" i="4"/>
  <c r="L26" i="4"/>
  <c r="K26" i="4"/>
  <c r="J26" i="4"/>
  <c r="I26" i="4"/>
  <c r="R25" i="4"/>
  <c r="Q25" i="4"/>
  <c r="P25" i="4"/>
  <c r="O25" i="4"/>
  <c r="L25" i="4"/>
  <c r="K25" i="4"/>
  <c r="J25" i="4"/>
  <c r="I25" i="4"/>
  <c r="R24" i="4"/>
  <c r="Q24" i="4"/>
  <c r="P24" i="4"/>
  <c r="O24" i="4"/>
  <c r="N24" i="4"/>
  <c r="M24" i="4"/>
  <c r="L24" i="4"/>
  <c r="K24" i="4"/>
  <c r="J24" i="4"/>
  <c r="I24" i="4"/>
  <c r="H24" i="4"/>
  <c r="G24" i="4"/>
  <c r="R23" i="4"/>
  <c r="Q23" i="4"/>
  <c r="P23" i="4"/>
  <c r="O23" i="4"/>
  <c r="N23" i="4"/>
  <c r="M23" i="4"/>
  <c r="L23" i="4"/>
  <c r="K23" i="4"/>
  <c r="J23" i="4"/>
  <c r="I23" i="4"/>
  <c r="H23" i="4"/>
  <c r="G23" i="4"/>
  <c r="R22" i="4"/>
  <c r="Q22" i="4"/>
  <c r="P22" i="4"/>
  <c r="O22" i="4"/>
  <c r="N22" i="4"/>
  <c r="M22" i="4"/>
  <c r="L22" i="4"/>
  <c r="K22" i="4"/>
  <c r="J22" i="4"/>
  <c r="I22" i="4"/>
  <c r="H22" i="4"/>
  <c r="G22" i="4"/>
  <c r="R21" i="4"/>
  <c r="Q21" i="4"/>
  <c r="P21" i="4"/>
  <c r="O21" i="4"/>
  <c r="N21" i="4"/>
  <c r="M21" i="4"/>
  <c r="L21" i="4"/>
  <c r="K21" i="4"/>
  <c r="J21" i="4"/>
  <c r="I21" i="4"/>
  <c r="H21" i="4"/>
  <c r="G21" i="4"/>
  <c r="R20" i="4"/>
  <c r="Q20" i="4"/>
  <c r="P20" i="4"/>
  <c r="O20" i="4"/>
  <c r="N20" i="4"/>
  <c r="M20" i="4"/>
  <c r="L20" i="4"/>
  <c r="K20" i="4"/>
  <c r="J20" i="4"/>
  <c r="I20" i="4"/>
  <c r="H20" i="4"/>
  <c r="G20" i="4"/>
  <c r="R19" i="4"/>
  <c r="Q19" i="4"/>
  <c r="P19" i="4"/>
  <c r="O19" i="4"/>
  <c r="N19" i="4"/>
  <c r="M19" i="4"/>
  <c r="L19" i="4"/>
  <c r="K19" i="4"/>
  <c r="J19" i="4"/>
  <c r="I19" i="4"/>
  <c r="H19" i="4"/>
  <c r="G19" i="4"/>
  <c r="R18" i="4"/>
  <c r="Q18" i="4"/>
  <c r="P18" i="4"/>
  <c r="O18" i="4"/>
  <c r="N18" i="4"/>
  <c r="M18" i="4"/>
  <c r="L18" i="4"/>
  <c r="K18" i="4"/>
  <c r="J18" i="4"/>
  <c r="I18" i="4"/>
  <c r="H18" i="4"/>
  <c r="G18" i="4"/>
  <c r="R17" i="4"/>
  <c r="Q17" i="4"/>
  <c r="P17" i="4"/>
  <c r="O17" i="4"/>
  <c r="N17" i="4"/>
  <c r="M17" i="4"/>
  <c r="L17" i="4"/>
  <c r="K17" i="4"/>
  <c r="J17" i="4"/>
  <c r="I17" i="4"/>
  <c r="H17" i="4"/>
  <c r="G17" i="4"/>
  <c r="R16" i="4"/>
  <c r="Q16" i="4"/>
  <c r="P16" i="4"/>
  <c r="O16" i="4"/>
  <c r="N16" i="4"/>
  <c r="M16" i="4"/>
  <c r="L16" i="4"/>
  <c r="K16" i="4"/>
  <c r="J16" i="4"/>
  <c r="I16" i="4"/>
  <c r="H16" i="4"/>
  <c r="G16" i="4"/>
</calcChain>
</file>

<file path=xl/sharedStrings.xml><?xml version="1.0" encoding="utf-8"?>
<sst xmlns="http://schemas.openxmlformats.org/spreadsheetml/2006/main" count="9889" uniqueCount="1643">
  <si>
    <t>Table H-6</t>
  </si>
  <si>
    <r>
      <t>Leading Causes of Hospitalization (Numbers of Hospitalizations) by Age and Race-Ethnicity</t>
    </r>
    <r>
      <rPr>
        <vertAlign val="superscript"/>
        <sz val="10"/>
        <rFont val="Arial"/>
        <family val="2"/>
      </rPr>
      <t>a</t>
    </r>
  </si>
  <si>
    <t>Age group (Years)</t>
  </si>
  <si>
    <t>Sex</t>
  </si>
  <si>
    <t>Rank</t>
  </si>
  <si>
    <t>0-4</t>
  </si>
  <si>
    <t>5-14</t>
  </si>
  <si>
    <t>15-24</t>
  </si>
  <si>
    <t>25-44</t>
  </si>
  <si>
    <t>45-64</t>
  </si>
  <si>
    <t>65+</t>
  </si>
  <si>
    <t>All ages</t>
  </si>
  <si>
    <r>
      <t>White NH</t>
    </r>
    <r>
      <rPr>
        <b/>
        <vertAlign val="superscript"/>
        <sz val="8"/>
        <rFont val="Arial"/>
        <family val="2"/>
      </rPr>
      <t>d</t>
    </r>
  </si>
  <si>
    <t>Perinatal            (992)</t>
  </si>
  <si>
    <t>Mental             (673)</t>
  </si>
  <si>
    <t>Mental           (2,806)</t>
  </si>
  <si>
    <t>Mental         (6,123)</t>
  </si>
  <si>
    <t>Digestive     (8,461)</t>
  </si>
  <si>
    <t>Heart               (20,344)</t>
  </si>
  <si>
    <t>Heart          (27,116)</t>
  </si>
  <si>
    <t>Respiratory    (702)</t>
  </si>
  <si>
    <t>Respiratory       (254)</t>
  </si>
  <si>
    <t>Injury/Poisoning         (768)</t>
  </si>
  <si>
    <t>Digestive     (3,049)</t>
  </si>
  <si>
    <t>Mental           (8,142)</t>
  </si>
  <si>
    <t>Infectious       (14,334)</t>
  </si>
  <si>
    <t>Digestive       (24,969)</t>
  </si>
  <si>
    <t>Congenital      (191)</t>
  </si>
  <si>
    <t>Digestive         (239)</t>
  </si>
  <si>
    <t>Digestive       (617)</t>
  </si>
  <si>
    <t>Injury/Poisoning          (2,041)</t>
  </si>
  <si>
    <t>Musculoskeletal      (7,789)</t>
  </si>
  <si>
    <t>Respiratory     (13,504)</t>
  </si>
  <si>
    <t>Infectious       (21,558)</t>
  </si>
  <si>
    <t>Infectious       (165)</t>
  </si>
  <si>
    <t>Injury/Poisoning             (227)</t>
  </si>
  <si>
    <t>Infectious       (340)</t>
  </si>
  <si>
    <t>Infectious       (1,389)</t>
  </si>
  <si>
    <t>Heart               (5,990)</t>
  </si>
  <si>
    <t>Digestive       (12,502)</t>
  </si>
  <si>
    <t>Injury/Poisoning         (20,893)</t>
  </si>
  <si>
    <t>Injury/Poisoning             (159)</t>
  </si>
  <si>
    <t>Nervous            (167)</t>
  </si>
  <si>
    <t>Respiratory       (282)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</si>
  <si>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(1,214)</t>
    </r>
  </si>
  <si>
    <t>Injury/Poisoning        (5,508)</t>
  </si>
  <si>
    <t>Injury/Poisoning        (12,190)</t>
  </si>
  <si>
    <t>Musculoskeletal      (20,685)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</si>
  <si>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(117)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</si>
  <si>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(141)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</si>
  <si>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(278)</t>
    </r>
  </si>
  <si>
    <t>Musculoskeletal (964)</t>
  </si>
  <si>
    <t>Infectious       (5,234)</t>
  </si>
  <si>
    <t>Musculoskeletal      (11,639)</t>
  </si>
  <si>
    <t>Respiratory     (20,526)</t>
  </si>
  <si>
    <t>Nervous         (108)</t>
  </si>
  <si>
    <t>Infectious          (96)</t>
  </si>
  <si>
    <t>Nervous         (242)</t>
  </si>
  <si>
    <t>Respiratory (4,926)</t>
  </si>
  <si>
    <t>Genitourinary (7,861)</t>
  </si>
  <si>
    <t>Mental          (19,867)</t>
  </si>
  <si>
    <t>Digestive        (101)</t>
  </si>
  <si>
    <t>Musculoskeletal (96)</t>
  </si>
  <si>
    <t>Musculoskeletal (179)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</si>
  <si>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(774)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</si>
  <si>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(4,143)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</si>
  <si>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(5,880)</t>
    </r>
  </si>
  <si>
    <t>Genitourinary (11,370)</t>
  </si>
  <si>
    <t>Skin                 (70)</t>
  </si>
  <si>
    <t>Skin                    (82)</t>
  </si>
  <si>
    <t>Genitourinary (154)</t>
  </si>
  <si>
    <t>Skin                 (763)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</si>
  <si>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(2,963)</t>
    </r>
  </si>
  <si>
    <t>Cerebrovascular        (4,788)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</si>
  <si>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(10,985)</t>
    </r>
  </si>
  <si>
    <t>Anemias/Blood            (64)</t>
  </si>
  <si>
    <t>Anemias/Blood            (81)</t>
  </si>
  <si>
    <t>Skin                 (140)</t>
  </si>
  <si>
    <t>Genitourinary    (757)</t>
  </si>
  <si>
    <t>Genitourinary (2,488)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</si>
  <si>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(3,825)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</si>
  <si>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(8,538)</t>
    </r>
  </si>
  <si>
    <r>
      <t>Black NH</t>
    </r>
    <r>
      <rPr>
        <b/>
        <vertAlign val="superscript"/>
        <sz val="8"/>
        <rFont val="Arial"/>
        <family val="2"/>
      </rPr>
      <t>d</t>
    </r>
  </si>
  <si>
    <t>Respiratory    (330)</t>
  </si>
  <si>
    <t>Mental             (257)</t>
  </si>
  <si>
    <t>Mental              (830)</t>
  </si>
  <si>
    <t>Mental           (1,753)</t>
  </si>
  <si>
    <t>Digestive     (1,635)</t>
  </si>
  <si>
    <t>Heart           (1,783)</t>
  </si>
  <si>
    <t>Mental          (4,590)</t>
  </si>
  <si>
    <t>Perinatal            (263)</t>
  </si>
  <si>
    <t>Respiratory       (209)</t>
  </si>
  <si>
    <t>Anemias/Blood             (312)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</si>
  <si>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(769)</t>
    </r>
  </si>
  <si>
    <t>Heart             (1,536)</t>
  </si>
  <si>
    <t>Infectious        (1,272)</t>
  </si>
  <si>
    <t>Digestive       (3,867)</t>
  </si>
  <si>
    <t>Injury/Poisoning             (76)</t>
  </si>
  <si>
    <t>Anemias/Blood             (114)</t>
  </si>
  <si>
    <t>Injury/Poisoning            (283)</t>
  </si>
  <si>
    <t>Digestive        (768)</t>
  </si>
  <si>
    <t>Mental           (1,528)</t>
  </si>
  <si>
    <t>Digestive       (1,236)</t>
  </si>
  <si>
    <t>Heart             (3,679)</t>
  </si>
  <si>
    <t>Congenital      (63)</t>
  </si>
  <si>
    <t>Injury/Poisoning            (91)</t>
  </si>
  <si>
    <t>Digestive       (147)</t>
  </si>
  <si>
    <t>Injury/Poisoning            (707)</t>
  </si>
  <si>
    <t>Respiratory       (1,432)</t>
  </si>
  <si>
    <t>Respiratory     (1,179)</t>
  </si>
  <si>
    <t>Respiratory     (3,671)</t>
  </si>
  <si>
    <t>Digestive        (43)</t>
  </si>
  <si>
    <t>Nervous            (40)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</si>
  <si>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(137)</t>
    </r>
  </si>
  <si>
    <t>Infectious          (463)</t>
  </si>
  <si>
    <t>Infectious        (1,142)</t>
  </si>
  <si>
    <t>Infectious        (3,070)</t>
  </si>
  <si>
    <t>Infectious          (41)</t>
  </si>
  <si>
    <t>Digestive          (38)</t>
  </si>
  <si>
    <t>Respiratory       (127)</t>
  </si>
  <si>
    <t>Anemias/Blood             (426)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</si>
  <si>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(1,105)</t>
    </r>
  </si>
  <si>
    <t>Injury/Poisoning                (819)</t>
  </si>
  <si>
    <t>Injury/Poisoning         (3,026)</t>
  </si>
  <si>
    <t>Anemias/Blood            (34)</t>
  </si>
  <si>
    <t>Infectious          (38)</t>
  </si>
  <si>
    <t>Infectious       (114)</t>
  </si>
  <si>
    <t>Respiratory       (394)</t>
  </si>
  <si>
    <t>Injury/Poisoning            (1,050)</t>
  </si>
  <si>
    <t>Musculoskeletal      (741)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</si>
  <si>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(2,707)</t>
    </r>
  </si>
  <si>
    <t>Skin                 (32)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</si>
  <si>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(32)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</si>
  <si>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(340)</t>
    </r>
  </si>
  <si>
    <t>Musculoskeletal      (990)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</si>
  <si>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(636)</t>
    </r>
  </si>
  <si>
    <t>Musculoskeletal      (2,096)</t>
  </si>
  <si>
    <t>Nervous            (30)</t>
  </si>
  <si>
    <t>Musculoskeletal (26)</t>
  </si>
  <si>
    <t>Genitourinary    (81)</t>
  </si>
  <si>
    <t>Heart               (327)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</si>
  <si>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(803)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</si>
  <si>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(622)</t>
    </r>
  </si>
  <si>
    <t>Genitourinary (1,949)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</si>
  <si>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(28)</t>
    </r>
  </si>
  <si>
    <t>Musculoskeletal (58)</t>
  </si>
  <si>
    <t>Genitourinary    (309)</t>
  </si>
  <si>
    <t>Genitourinary (649)</t>
  </si>
  <si>
    <t>Cerebrovascular        (601)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</si>
  <si>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(1,808)</t>
    </r>
  </si>
  <si>
    <t>Hispanic</t>
  </si>
  <si>
    <t>Respiratory    (731)</t>
  </si>
  <si>
    <t>Mental              (365)</t>
  </si>
  <si>
    <t>Mental              (891)</t>
  </si>
  <si>
    <t>Mental           (1,643)</t>
  </si>
  <si>
    <t>Digestive     (1,629)</t>
  </si>
  <si>
    <t>Heart           (1,334)</t>
  </si>
  <si>
    <t>Digestive       (4,307)</t>
  </si>
  <si>
    <t>Perinatal            (512)</t>
  </si>
  <si>
    <t>Respiratory        (291)</t>
  </si>
  <si>
    <t>Injury/Poisoning             (346)</t>
  </si>
  <si>
    <t>Digestive     (1,214)</t>
  </si>
  <si>
    <t>Mental           (1,163)</t>
  </si>
  <si>
    <t>Digestive          (997)</t>
  </si>
  <si>
    <t>Mental          (4,271)</t>
  </si>
  <si>
    <t>Congenital      (147)</t>
  </si>
  <si>
    <t>Digestive        (142)</t>
  </si>
  <si>
    <t>Digestive       (248)</t>
  </si>
  <si>
    <t>Injury/Poisoning           (815)</t>
  </si>
  <si>
    <t>Infectious       (1,121)</t>
  </si>
  <si>
    <t>Infectious          (997)</t>
  </si>
  <si>
    <t>Respiratory     (3,651)</t>
  </si>
  <si>
    <t>Injury/Poisoning             (121)</t>
  </si>
  <si>
    <t>Injury/Poisoning             (117)</t>
  </si>
  <si>
    <t>Infectious       (189)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</si>
  <si>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(777)</t>
    </r>
  </si>
  <si>
    <t>Respiratory (1,088)</t>
  </si>
  <si>
    <t>Respiratory     (947)</t>
  </si>
  <si>
    <t>Infectious       (3,143)</t>
  </si>
  <si>
    <t>Infectious          (113)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</si>
  <si>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(81)</t>
    </r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</si>
  <si>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(177)</t>
    </r>
  </si>
  <si>
    <t>Infectious          (676)</t>
  </si>
  <si>
    <t>Heart                (1,019)</t>
  </si>
  <si>
    <t>Genitourinary    (581)</t>
  </si>
  <si>
    <t>Injury/Poisoning          (2,804)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</si>
  <si>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(93)</t>
    </r>
  </si>
  <si>
    <t>Nervous            (72)</t>
  </si>
  <si>
    <t>Respiratory            (140)</t>
  </si>
  <si>
    <t>Respiratory       (454)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</si>
  <si>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(832)</t>
    </r>
  </si>
  <si>
    <t>Injury/Poisoning               (578)</t>
  </si>
  <si>
    <t>Heart             (2,630)</t>
  </si>
  <si>
    <t>Digestive        (77)</t>
  </si>
  <si>
    <t>Anemias/Blood                (69)</t>
  </si>
  <si>
    <t>Genitourinary    (411)</t>
  </si>
  <si>
    <t>Injury/Poisoning           (827)</t>
  </si>
  <si>
    <t>Musculoskeletal      (429)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</si>
  <si>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(2,387)</t>
    </r>
  </si>
  <si>
    <t>Skin                (60)</t>
  </si>
  <si>
    <t>Genitourinary    (64)</t>
  </si>
  <si>
    <t>Skin                (282)</t>
  </si>
  <si>
    <t>Musculoskeletal      (663)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</si>
  <si>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(427)</t>
    </r>
  </si>
  <si>
    <t>Genitourinary (1,755)</t>
  </si>
  <si>
    <t>Genitourinary    (56)</t>
  </si>
  <si>
    <t>Infectious          (47)</t>
  </si>
  <si>
    <t>Anemias/Blood             (60)</t>
  </si>
  <si>
    <t>Genitourinary (553)</t>
  </si>
  <si>
    <t>Cerebrovascular         (323)</t>
  </si>
  <si>
    <t>Musculoskeletal      (1,441)</t>
  </si>
  <si>
    <t>Nervous            (49)</t>
  </si>
  <si>
    <t>Musculoskeletal (41)</t>
  </si>
  <si>
    <t>Musculoskeletal (256)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</si>
  <si>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(544)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</si>
  <si>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(316)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</si>
  <si>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(1,176)</t>
    </r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</si>
  <si>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H-2 for corresponding diagnostic groups by ICD-10-CM codes.</t>
    </r>
  </si>
  <si>
    <r>
      <t>b</t>
    </r>
    <r>
      <rPr>
        <sz val="7.5"/>
        <rFont val="Arial"/>
        <family val="2"/>
      </rPr>
      <t xml:space="preserve">  Includes both benign and malignant neoplasms.</t>
    </r>
  </si>
  <si>
    <r>
      <t>c</t>
    </r>
    <r>
      <rPr>
        <sz val="7.5"/>
        <rFont val="Arial"/>
        <family val="2"/>
      </rPr>
      <t xml:space="preserve">  Endocrine, nutritional, metabolic, and immunologic disorders.</t>
    </r>
  </si>
  <si>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NH=non-Hispanic</t>
    </r>
  </si>
  <si>
    <t>Table H-5</t>
  </si>
  <si>
    <r>
      <t>Leading Causes of Hospitalization (Numbers of Hospitalizations) by Age and Sex</t>
    </r>
    <r>
      <rPr>
        <vertAlign val="superscript"/>
        <sz val="10"/>
        <rFont val="Arial"/>
        <family val="2"/>
      </rPr>
      <t>a</t>
    </r>
  </si>
  <si>
    <t>Both       sexes</t>
  </si>
  <si>
    <t>Perinatal            (2,205)</t>
  </si>
  <si>
    <t>Mental          (1,739)</t>
  </si>
  <si>
    <t>Mental           (5,172)</t>
  </si>
  <si>
    <t>Mental         (10,027)</t>
  </si>
  <si>
    <t>Digestive     (12,204)</t>
  </si>
  <si>
    <t>Heart                  (24,219)</t>
  </si>
  <si>
    <t>Heart          (34,684)</t>
  </si>
  <si>
    <t>Respiratory (2,007)</t>
  </si>
  <si>
    <t>Respiratory       (837)</t>
  </si>
  <si>
    <t>Injury/Poisoning         (1,515)</t>
  </si>
  <si>
    <t>Digestive     (5,358)</t>
  </si>
  <si>
    <t>Mental           (11,170)</t>
  </si>
  <si>
    <t>Infectious       (17,138)</t>
  </si>
  <si>
    <t>Digestive       (34,606)</t>
  </si>
  <si>
    <t>Congenital      (461)</t>
  </si>
  <si>
    <t>Injury/Poisoning             (484)</t>
  </si>
  <si>
    <t>Digestive    (1,068)</t>
  </si>
  <si>
    <t>Injury/Poisoning          (3,832)</t>
  </si>
  <si>
    <t>Musculoskeletal      (9,828)</t>
  </si>
  <si>
    <t>Respiratory     (16,064)</t>
  </si>
  <si>
    <t>Mental          (30,741)</t>
  </si>
  <si>
    <t>Injury/Poisoning             (414)</t>
  </si>
  <si>
    <t>Digestive         (468)</t>
  </si>
  <si>
    <t>Infectious       (693)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</si>
  <si>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(2,902)</t>
    </r>
  </si>
  <si>
    <t>Heart                  (8,962)</t>
  </si>
  <si>
    <t>Digestive       (15,243)</t>
  </si>
  <si>
    <t>Respiratory     (28,963)</t>
  </si>
  <si>
    <t>Infectious       (363)</t>
  </si>
  <si>
    <t>Nervous            (306)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</si>
  <si>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(623)</t>
    </r>
  </si>
  <si>
    <t>Infectious       (2,706)</t>
  </si>
  <si>
    <t>Infectious       (7,794)</t>
  </si>
  <si>
    <t>Injury/Poisoning        (14,047)</t>
  </si>
  <si>
    <t>Infectious       (28,901)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</si>
  <si>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(276)</t>
    </r>
  </si>
  <si>
    <t>Anemias/Blood            (288)</t>
  </si>
  <si>
    <t>Respiratory       (597)</t>
  </si>
  <si>
    <t>Respiratory    (1,785)</t>
  </si>
  <si>
    <t>Injury/Poisoning        (7,695)</t>
  </si>
  <si>
    <t>Musculoskeletal      (13,314)</t>
  </si>
  <si>
    <t>Injury/Poisoning         (27,987)</t>
  </si>
  <si>
    <t>Digestive        (265)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</si>
  <si>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(273)</t>
    </r>
  </si>
  <si>
    <t>Anemias/Blood          (466)</t>
  </si>
  <si>
    <t>Musculoskeletal (1,601)</t>
  </si>
  <si>
    <t>Respiratory (7,673)</t>
  </si>
  <si>
    <t>Genitourinary (9,599)</t>
  </si>
  <si>
    <t>Musculoskeletal      (25,274)</t>
  </si>
  <si>
    <t>Nervous         (211)</t>
  </si>
  <si>
    <t>Infectious          (207)</t>
  </si>
  <si>
    <t>Nervous         (446)</t>
  </si>
  <si>
    <t>Genitourinary (1,587)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</si>
  <si>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(5,816)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</si>
  <si>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(7,090)</t>
    </r>
  </si>
  <si>
    <t>Genitourinary (15,666)</t>
  </si>
  <si>
    <t>Skin              (180)</t>
  </si>
  <si>
    <t>Musculoskeletal (174)</t>
  </si>
  <si>
    <t>Genitourinary (351)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</si>
  <si>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(1,475)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</si>
  <si>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(5,084)</t>
    </r>
  </si>
  <si>
    <t>Cerebrovascular        (5,955)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</si>
  <si>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(14,717)</t>
    </r>
  </si>
  <si>
    <t>Anemias/Blood            (161)</t>
  </si>
  <si>
    <t>Skin                 (157)</t>
  </si>
  <si>
    <t>Musculoskeletal (299)</t>
  </si>
  <si>
    <t>Heart            (1,307)</t>
  </si>
  <si>
    <t>Genitourinary (3,833)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</si>
  <si>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(5,079)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</si>
  <si>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(14,237)</t>
    </r>
  </si>
  <si>
    <t>Males</t>
  </si>
  <si>
    <t>Perinatal            (1,237)</t>
  </si>
  <si>
    <t>Mental                (788)</t>
  </si>
  <si>
    <t>Mental           (2,512)</t>
  </si>
  <si>
    <t>Mental           (5,773)</t>
  </si>
  <si>
    <t>Mental           (6,629)</t>
  </si>
  <si>
    <t>Heart           (11,989)</t>
  </si>
  <si>
    <t>Heart          (18,880)</t>
  </si>
  <si>
    <t>Respiratory (1,180)</t>
  </si>
  <si>
    <t>Respiratory       (455)</t>
  </si>
  <si>
    <t>Injury/Poisoning            (928)</t>
  </si>
  <si>
    <t>Digestive     (2,557)</t>
  </si>
  <si>
    <t>Digestive     (6,155)</t>
  </si>
  <si>
    <t>Infectious        (8,056)</t>
  </si>
  <si>
    <t>Mental          (16,986)</t>
  </si>
  <si>
    <t>Congenital      (273)</t>
  </si>
  <si>
    <t>Injury/Poisoning            (260)</t>
  </si>
  <si>
    <t>Digestive       (472)</t>
  </si>
  <si>
    <t>Injury/Poisoning            (2,383)</t>
  </si>
  <si>
    <t>Heart             (5,945)</t>
  </si>
  <si>
    <t>Respiratory     (6,937)</t>
  </si>
  <si>
    <t>Digestive       (16,097)</t>
  </si>
  <si>
    <t>Injury/Poisoning             (247)</t>
  </si>
  <si>
    <t>Digestive         (247)</t>
  </si>
  <si>
    <t>Respiratory       (312)</t>
  </si>
  <si>
    <t>Infectious       (1,264)</t>
  </si>
  <si>
    <t>Musculoskeletal      (4,824)</t>
  </si>
  <si>
    <t>Digestive       (6,524)</t>
  </si>
  <si>
    <t>Injury/Poisoning         (14,200)</t>
  </si>
  <si>
    <t>Infectious       (207)</t>
  </si>
  <si>
    <t>Nervous               (169)</t>
  </si>
  <si>
    <t>Infectious       (294)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</si>
  <si>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(1,011)</t>
    </r>
  </si>
  <si>
    <t>Injury/Poisoning            (4,253)</t>
  </si>
  <si>
    <t>Injury/Poisoning                (6,129)</t>
  </si>
  <si>
    <t>Infectious        (14,040)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</si>
  <si>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(151)</t>
    </r>
  </si>
  <si>
    <t>Anemias/Blood             (142)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</si>
  <si>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(242)</t>
    </r>
  </si>
  <si>
    <t>Heart               (843)</t>
  </si>
  <si>
    <t>Infectious        (4,115)</t>
  </si>
  <si>
    <t>Musculoskeletal      (5,271)</t>
  </si>
  <si>
    <t>Respiratory     (13,212)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</si>
  <si>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(141)</t>
    </r>
  </si>
  <si>
    <t>Anemias/Blood             (230)</t>
  </si>
  <si>
    <t>Musculoskeletal (830)</t>
  </si>
  <si>
    <t>Respiratory       (3,550)</t>
  </si>
  <si>
    <t>Genitourinary (4,100)</t>
  </si>
  <si>
    <t>Musculoskeletal      (11,188)</t>
  </si>
  <si>
    <t>Nervous         (121)</t>
  </si>
  <si>
    <t>Infectious             (104)</t>
  </si>
  <si>
    <t>Nervous         (193)</t>
  </si>
  <si>
    <t>Respiratory       (778)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</si>
  <si>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(2,605)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</si>
  <si>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(3,492)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</si>
  <si>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(6,630)</t>
    </r>
  </si>
  <si>
    <t>Anemias/Blood            (100)</t>
  </si>
  <si>
    <t>Skin                       (88)</t>
  </si>
  <si>
    <t>Musculoskeletal (148)</t>
  </si>
  <si>
    <t>Skin                  (722)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</si>
  <si>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(2,506)</t>
    </r>
  </si>
  <si>
    <t>Cerebrovascular        (2,714)</t>
  </si>
  <si>
    <t>Genitourinary (6,598)</t>
  </si>
  <si>
    <t>Skin                       (92)</t>
  </si>
  <si>
    <t>Musculoskeletal (81)</t>
  </si>
  <si>
    <t>Skin                 (131)</t>
  </si>
  <si>
    <t>Nervous            (506)</t>
  </si>
  <si>
    <t>Genitourinary (1,796)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</si>
  <si>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(2,234)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</si>
  <si>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(6,285)</t>
    </r>
  </si>
  <si>
    <t>Females</t>
  </si>
  <si>
    <t>Perinatal            (968)</t>
  </si>
  <si>
    <t>Mental              (951)</t>
  </si>
  <si>
    <t>Mental           (2,660)</t>
  </si>
  <si>
    <t>Mental           (4,254)</t>
  </si>
  <si>
    <t>Digestive     (6,049)</t>
  </si>
  <si>
    <t>Heart           (12,230)</t>
  </si>
  <si>
    <t>Digestive       (18,509)</t>
  </si>
  <si>
    <t>Respiratory (827)</t>
  </si>
  <si>
    <t>Respiratory        (382)</t>
  </si>
  <si>
    <t>Digestive       (596)</t>
  </si>
  <si>
    <t>Digestive     (2,801)</t>
  </si>
  <si>
    <t>Musculoskeletal      (5,004)</t>
  </si>
  <si>
    <t>Respiratory     (9,127)</t>
  </si>
  <si>
    <t>Heart          (15,804)</t>
  </si>
  <si>
    <t>Congenital      (188)</t>
  </si>
  <si>
    <t>Injury/Poisoning             (224)</t>
  </si>
  <si>
    <t>Injury/Poisoning             (587)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</si>
  <si>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(1,891)</t>
    </r>
  </si>
  <si>
    <t>Mental           (4,541)</t>
  </si>
  <si>
    <t>Infectious       (9,082)</t>
  </si>
  <si>
    <t>Respiratory     (15,751)</t>
  </si>
  <si>
    <t>Injury/Poisoning             (167)</t>
  </si>
  <si>
    <t>Digestive        (221)</t>
  </si>
  <si>
    <t>Infectious       (399)</t>
  </si>
  <si>
    <t>Injury/Poisoning           (1,449)</t>
  </si>
  <si>
    <t>Respiratory (4,123)</t>
  </si>
  <si>
    <t>Digestive       (8,719)</t>
  </si>
  <si>
    <t>Infectious       (14,861)</t>
  </si>
  <si>
    <t>Infectious       (156)</t>
  </si>
  <si>
    <t>Anemias/Blood                (146)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</si>
  <si>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(381)</t>
    </r>
  </si>
  <si>
    <t>Infectious       (1,442)</t>
  </si>
  <si>
    <t>Infectious       (3,679)</t>
  </si>
  <si>
    <t>Musculoskeletal      (8,043)</t>
  </si>
  <si>
    <t>Musculoskeletal      (14,086)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</si>
  <si>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(125)</t>
    </r>
  </si>
  <si>
    <t>Nervous            (137)</t>
  </si>
  <si>
    <t>Respiratory         (285)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</si>
  <si>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(1,113)</t>
    </r>
  </si>
  <si>
    <t>Injury/Poisoning           (3,442)</t>
  </si>
  <si>
    <t>Injury/Poisoning               (7,918)</t>
  </si>
  <si>
    <t>Injury/Poisoning          (13,787)</t>
  </si>
  <si>
    <t>Digestive        (123)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</si>
  <si>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(132)</t>
    </r>
  </si>
  <si>
    <t>Genitourinary (263)</t>
  </si>
  <si>
    <t>Genitourinary (1,088)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</si>
  <si>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(3,211)</t>
    </r>
  </si>
  <si>
    <t>Genitourinary (5,499)</t>
  </si>
  <si>
    <t>Mental          (13,755)</t>
  </si>
  <si>
    <t>Infectious          (103)</t>
  </si>
  <si>
    <t>Nervous         (253)</t>
  </si>
  <si>
    <t>Respiratory    (1,007)</t>
  </si>
  <si>
    <t>Heart             (3,017)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</si>
  <si>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(3,598)</t>
    </r>
  </si>
  <si>
    <t>Genitourinary (9,068)</t>
  </si>
  <si>
    <t>Musculoskeletal (93)</t>
  </si>
  <si>
    <t>Anemias/Blood          (236)</t>
  </si>
  <si>
    <t>Musculoskeletal (771)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</si>
  <si>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(2,578)</t>
    </r>
  </si>
  <si>
    <t>Cerebrovascular         (3,241)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</si>
  <si>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(8,087)</t>
    </r>
  </si>
  <si>
    <t>Skin                (88)</t>
  </si>
  <si>
    <t>Genitourinary    (83)</t>
  </si>
  <si>
    <t>Musculoskeletal (151)</t>
  </si>
  <si>
    <t>Nervous            (656)</t>
  </si>
  <si>
    <t>Genitourinary (2,037)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</si>
  <si>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(2,845)</t>
    </r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</si>
  <si>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(7,952)</t>
    </r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</si>
  <si>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H-1 for corresponding diagnostic groups by ICD-10-CM codes.</t>
    </r>
  </si>
  <si>
    <t>TABLE H-2</t>
  </si>
  <si>
    <t xml:space="preserve">Hospital Discharges by Diagnosis, Age, and Race-Ethnicity, Connecticut 2017 </t>
  </si>
  <si>
    <t>Number and Rate of Hospital Discharges, Median Length of Stay, Median Charges, and Total Charges</t>
  </si>
  <si>
    <t>All Ages</t>
  </si>
  <si>
    <t>White non-Hispanic</t>
  </si>
  <si>
    <t>Black non-Hispanic</t>
  </si>
  <si>
    <t>Median</t>
  </si>
  <si>
    <t>Total</t>
  </si>
  <si>
    <r>
      <t>Discharges</t>
    </r>
    <r>
      <rPr>
        <vertAlign val="superscript"/>
        <sz val="8"/>
        <rFont val="Arial"/>
        <family val="2"/>
      </rPr>
      <t>a</t>
    </r>
  </si>
  <si>
    <t>Stay</t>
  </si>
  <si>
    <t>Charges</t>
  </si>
  <si>
    <r>
      <t>Diagnostic Group (ICD-10-CM Code)</t>
    </r>
    <r>
      <rPr>
        <vertAlign val="superscript"/>
        <sz val="8"/>
        <rFont val="Arial"/>
        <family val="2"/>
      </rPr>
      <t>b,d</t>
    </r>
  </si>
  <si>
    <r>
      <t>No.</t>
    </r>
    <r>
      <rPr>
        <vertAlign val="superscript"/>
        <sz val="8"/>
        <rFont val="Arial"/>
        <family val="2"/>
      </rPr>
      <t>d</t>
    </r>
  </si>
  <si>
    <r>
      <t>Rate</t>
    </r>
    <r>
      <rPr>
        <vertAlign val="superscript"/>
        <sz val="8"/>
        <rFont val="Arial"/>
        <family val="2"/>
      </rPr>
      <t>c</t>
    </r>
  </si>
  <si>
    <t>(days)</t>
  </si>
  <si>
    <t>($)</t>
  </si>
  <si>
    <t>Total hospitalizations</t>
  </si>
  <si>
    <t>Total excluding perinatal, pregnancy, and childbirth</t>
  </si>
  <si>
    <t>Infectious &amp; parasitic diseases (A00-B99)</t>
  </si>
  <si>
    <t xml:space="preserve">   Intestinal infectious diseases (A00-A09)</t>
  </si>
  <si>
    <t xml:space="preserve">   Septicemia (A40-A41)</t>
  </si>
  <si>
    <t xml:space="preserve">   HIV/AIDS (B20-B24)</t>
  </si>
  <si>
    <t>Neoplasms (C00-D48)</t>
  </si>
  <si>
    <t xml:space="preserve">   Malignant neoplasms (C00-C97)</t>
  </si>
  <si>
    <t xml:space="preserve">    Colon/rectum (C18-C21)</t>
  </si>
  <si>
    <t xml:space="preserve">    Pancreas (C25)   </t>
  </si>
  <si>
    <t xml:space="preserve">    Lung and bronchus (C33-C34)</t>
  </si>
  <si>
    <t xml:space="preserve">    Breast (C50)</t>
  </si>
  <si>
    <t xml:space="preserve">      Female breast (C50)</t>
  </si>
  <si>
    <t xml:space="preserve">    Prostate (C61)</t>
  </si>
  <si>
    <t xml:space="preserve">    Kidney and Renal Pelvis (C64-C65)</t>
  </si>
  <si>
    <t xml:space="preserve">    Bladder (C67)</t>
  </si>
  <si>
    <t xml:space="preserve">    Brain &amp; central nervous system (C70-C72, C7931)</t>
  </si>
  <si>
    <t xml:space="preserve">       Brain &amp; central nervous system, primary (C70-C72)</t>
  </si>
  <si>
    <t xml:space="preserve">    Non-Hodgkins lymphoma (C82-C85)</t>
  </si>
  <si>
    <t xml:space="preserve">    Leukemia (C91-C95)</t>
  </si>
  <si>
    <t xml:space="preserve">    In situ neoplasms (D00-D09)</t>
  </si>
  <si>
    <t xml:space="preserve">    Benign neoplasms (D10-D36)</t>
  </si>
  <si>
    <t>Diseases of blood, blood-forming organs, immune system (D50-D89)</t>
  </si>
  <si>
    <t xml:space="preserve">     Anemias (D50-D64)</t>
  </si>
  <si>
    <t>Endocrine, nutritional, &amp; metabolic disorders (E00-E90)</t>
  </si>
  <si>
    <t xml:space="preserve">    Diabetes mellitus (E10-E13)</t>
  </si>
  <si>
    <t xml:space="preserve">    Obesity and hyperalimentation (E65-E68)</t>
  </si>
  <si>
    <t xml:space="preserve">    Volume depletion, dehydration (E860)</t>
  </si>
  <si>
    <t>Mental and behavioral disorders (F00-F99)</t>
  </si>
  <si>
    <t xml:space="preserve">   Mental and behavioral disorders due to alcohol (F10)</t>
  </si>
  <si>
    <t xml:space="preserve">     Alcohol dependence (F1023)</t>
  </si>
  <si>
    <t xml:space="preserve">  Mental &amp; behavioral disorders due to other psychoactive subst. (F11-F19)</t>
  </si>
  <si>
    <t xml:space="preserve">  Delusional, psychoses (F20-F29)</t>
  </si>
  <si>
    <t xml:space="preserve">  Mood disorders (F30-F39)</t>
  </si>
  <si>
    <t xml:space="preserve">     Bipolar disorder (F31)</t>
  </si>
  <si>
    <t xml:space="preserve">     Major depressive disorder (F32-F33)</t>
  </si>
  <si>
    <t xml:space="preserve">  Anxiety,dissociative, stress-related, somatoform disorders (F40-F48) </t>
  </si>
  <si>
    <t>All Ages (Continued)</t>
  </si>
  <si>
    <t>Diseases of the nervous system (G00-G99)</t>
  </si>
  <si>
    <t xml:space="preserve">    Meningitis (G00, G03)</t>
  </si>
  <si>
    <t xml:space="preserve">    Alzheimer's disease (G30)</t>
  </si>
  <si>
    <t>Diseases of the eye and adnexa (H00-H59)</t>
  </si>
  <si>
    <t>Diseases of the ear and mastoid process (H60-H95)</t>
  </si>
  <si>
    <t>Diseases of the circulatory system (I00-I99)</t>
  </si>
  <si>
    <t xml:space="preserve"> Major cardiovascular disease (I00-I78)</t>
  </si>
  <si>
    <t xml:space="preserve">  Diseases of the heart   (I00-I09, I11, I13, I20-I51)</t>
  </si>
  <si>
    <t xml:space="preserve">    Hypertensive heart diseases (I11, I13)</t>
  </si>
  <si>
    <t xml:space="preserve">    Ischemic heart diseases (I20-I25)</t>
  </si>
  <si>
    <t xml:space="preserve">      Acute myocardial infarction (I21-I22)</t>
  </si>
  <si>
    <t xml:space="preserve">    Pulmonary heart diseases (I26-I28)</t>
  </si>
  <si>
    <t xml:space="preserve">    Conduction disorders and cardiac arrhythmias (I44-I49)</t>
  </si>
  <si>
    <t xml:space="preserve">    Congestive heart failure (I50)</t>
  </si>
  <si>
    <t xml:space="preserve">  Cerebrovascular diseases (I60-I69) </t>
  </si>
  <si>
    <t>Diseases of the respiratory system (J00-J99)</t>
  </si>
  <si>
    <t xml:space="preserve">    Influenza (J09-J11)</t>
  </si>
  <si>
    <t xml:space="preserve">    Pneumonia (J12-J18)</t>
  </si>
  <si>
    <t xml:space="preserve">    Chronic lower respiratory diseases (J40-J47)</t>
  </si>
  <si>
    <t xml:space="preserve">      Asthma (J45)</t>
  </si>
  <si>
    <t xml:space="preserve">    Pneumonitis (J69)</t>
  </si>
  <si>
    <t>Diseases of the digestive system (K00-K99)</t>
  </si>
  <si>
    <t xml:space="preserve">    Peptic ulcer (K25-K28)</t>
  </si>
  <si>
    <t xml:space="preserve">    Appendicitis (K35-K38)</t>
  </si>
  <si>
    <t xml:space="preserve">    Hernia (K40-K46)</t>
  </si>
  <si>
    <t xml:space="preserve">    Non-infectious colitis/enteritis (K50-K52)</t>
  </si>
  <si>
    <t xml:space="preserve">    Intestinal obstruction without hernia (K56)</t>
  </si>
  <si>
    <t xml:space="preserve">    Diverticula of intestine (K57)</t>
  </si>
  <si>
    <t xml:space="preserve">    Alcoholic liver disease (K70)</t>
  </si>
  <si>
    <t xml:space="preserve">    Cholelithiasis (gallstones) (K80-K82)</t>
  </si>
  <si>
    <t>Diseases of the skin &amp; subcutaneous tissue (L00-L99)</t>
  </si>
  <si>
    <t xml:space="preserve">    Infections of the skin &amp; subcutaneous tissue (L00-L08)</t>
  </si>
  <si>
    <t>Diseases of the musculoskeletal system (M00-M99)</t>
  </si>
  <si>
    <t xml:space="preserve">    Arthropathies (M00-M25)</t>
  </si>
  <si>
    <t xml:space="preserve">      Arthrosis of hip (M16)</t>
  </si>
  <si>
    <t xml:space="preserve">      Arthrosis of knee (M17)</t>
  </si>
  <si>
    <t xml:space="preserve">    Dorsopathies (M40-M54)</t>
  </si>
  <si>
    <t xml:space="preserve">      Interverterbral disc disorders (M50-M51)</t>
  </si>
  <si>
    <t>Diseases of the genitourinary system (N00-N99)</t>
  </si>
  <si>
    <t xml:space="preserve">    Renal failure, nephritis (N17-N19)</t>
  </si>
  <si>
    <t xml:space="preserve">    Urolithiasis (Kidney stone) (N20-N23)</t>
  </si>
  <si>
    <t xml:space="preserve">    Hyperplasia of prostate (N40)</t>
  </si>
  <si>
    <t>Pregnancy, childbirth, &amp; puerperium (O00-O99)</t>
  </si>
  <si>
    <t>Conditions originating in the perinatal period (P00-P96)</t>
  </si>
  <si>
    <t>Congenital deformations &amp; chromosomal abnormalities (Q00-Q99)</t>
  </si>
  <si>
    <t>Signs and symptoms not elsewhere classified (R00-R99)</t>
  </si>
  <si>
    <r>
      <t>Injury &amp; poisoning (S00-T98)</t>
    </r>
    <r>
      <rPr>
        <b/>
        <i/>
        <vertAlign val="superscript"/>
        <sz val="8"/>
        <rFont val="Arial"/>
        <family val="2"/>
      </rPr>
      <t>e</t>
    </r>
  </si>
  <si>
    <t xml:space="preserve">    Head injuries (S00-S09)</t>
  </si>
  <si>
    <t xml:space="preserve">    Spinal cord injury (G96, S14-S34)</t>
  </si>
  <si>
    <t xml:space="preserve">    Hip fractures (S72)</t>
  </si>
  <si>
    <t xml:space="preserve">  Poisoning by drugs, medicaments, and biologicals (T36-T50)</t>
  </si>
  <si>
    <t xml:space="preserve">    Narcotics and hallucinogens (T40)</t>
  </si>
  <si>
    <t xml:space="preserve">  Toxic effects of chiefly non-medicinal substances (T51-T65)</t>
  </si>
  <si>
    <t xml:space="preserve">    Lead poisoning (T560X)</t>
  </si>
  <si>
    <t>a</t>
  </si>
  <si>
    <t>Factors influencing health status (Z00-Z99)</t>
  </si>
  <si>
    <t xml:space="preserve">    Liveborn infants (Z38)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</si>
  <si>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In keeping with confidentiality regulations, numbers  </t>
    </r>
  </si>
  <si>
    <t xml:space="preserve">  are suppressed when 6 or less, and marked "aa" when 7 or greater, but suppressed to preserve the censoring of an adjacent cell. </t>
  </si>
  <si>
    <r>
      <t>b</t>
    </r>
    <r>
      <rPr>
        <sz val="8"/>
        <rFont val="Arial"/>
        <family val="2"/>
      </rPr>
      <t xml:space="preserve"> Diagnostic categories are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 10</t>
    </r>
    <r>
      <rPr>
        <i/>
        <sz val="8"/>
        <rFont val="Arial"/>
        <family val="2"/>
      </rPr>
      <t>th Revision, Clinical Modification.</t>
    </r>
    <r>
      <rPr>
        <sz val="8"/>
        <rFont val="Arial"/>
        <family val="2"/>
      </rPr>
      <t xml:space="preserve"> </t>
    </r>
  </si>
  <si>
    <r>
      <t>c</t>
    </r>
    <r>
      <rPr>
        <sz val="8"/>
        <rFont val="Arial"/>
        <family val="2"/>
      </rPr>
      <t xml:space="preserve"> Connecticut population groupings were based on  </t>
    </r>
    <r>
      <rPr>
        <i/>
        <sz val="8"/>
        <rFont val="Arial"/>
        <family val="2"/>
      </rPr>
      <t>Estimates for the July 1, 2017 United States resident population from the Vintage 2017 postcensal series by year, county,</t>
    </r>
    <r>
      <rPr>
        <sz val="8"/>
        <rFont val="Arial"/>
        <family val="2"/>
      </rPr>
      <t xml:space="preserve">   </t>
    </r>
  </si>
  <si>
    <r>
      <t xml:space="preserve">  age, sex, race, and Hispanic origin, </t>
    </r>
    <r>
      <rPr>
        <sz val="8"/>
        <rFont val="Arial"/>
        <family val="2"/>
      </rPr>
      <t xml:space="preserve">prepared under a collaborative arrangement with the U.S. Census Bureau.  http://www.cdc.gov/nchs/nvss/bridged_race.htm </t>
    </r>
  </si>
  <si>
    <t xml:space="preserve">  Backus, K, Mueller, LM (2018) State-level Bridged Race Estimates for Connecticut, 2017, Connecticut Department of Public Health,  </t>
  </si>
  <si>
    <r>
      <t xml:space="preserve"> </t>
    </r>
    <r>
      <rPr>
        <sz val="8"/>
        <rFont val="Arial"/>
        <family val="2"/>
      </rPr>
      <t>Health Statistics and Surveillance Unit, Hartford, CT.</t>
    </r>
  </si>
  <si>
    <t xml:space="preserve">  All ages rates are age-adjusted to the US 2000 population and are expressed as discharges per 100,000 population. Rate in age groups are age specific. </t>
  </si>
  <si>
    <r>
      <t>d</t>
    </r>
    <r>
      <rPr>
        <sz val="8"/>
        <rFont val="Arial"/>
        <family val="2"/>
      </rPr>
      <t xml:space="preserve"> First-listed diagnosis codes.</t>
    </r>
  </si>
  <si>
    <r>
      <t>e</t>
    </r>
    <r>
      <rPr>
        <sz val="8"/>
        <rFont val="Arial"/>
        <family val="2"/>
      </rPr>
      <t xml:space="preserve"> Includes injuries of all mechanisms and intents, when listed as principal diagnosis. See Table H-3 for injuries by intent and mechanism (external codes V,W,X,Y).</t>
    </r>
  </si>
  <si>
    <t>Ages 0-4</t>
  </si>
  <si>
    <t>-</t>
  </si>
  <si>
    <t>Ages 0-4 (Continued)</t>
  </si>
  <si>
    <r>
      <t>Diagnostic Group (ICD-9-CM Code)</t>
    </r>
    <r>
      <rPr>
        <vertAlign val="superscript"/>
        <sz val="8"/>
        <rFont val="Arial"/>
        <family val="2"/>
      </rPr>
      <t>b,d</t>
    </r>
  </si>
  <si>
    <t>Ages 5-14</t>
  </si>
  <si>
    <t>Ages 5-14 (Continued)</t>
  </si>
  <si>
    <t>Ages 15-24</t>
  </si>
  <si>
    <t>Ages 15-24 (Continued)</t>
  </si>
  <si>
    <t>Ages 25-44</t>
  </si>
  <si>
    <t>Ages 25-44 (Continued)</t>
  </si>
  <si>
    <t>Ages 45-64</t>
  </si>
  <si>
    <t>Ages 45-64 (Continued)</t>
  </si>
  <si>
    <t>Ages 65 and older</t>
  </si>
  <si>
    <t>Ages 65 and older (Continued)</t>
  </si>
  <si>
    <t xml:space="preserve">  are suppressed when less than 7.  When a count is not censored but less than 15, corresponding to a relative standard error of &gt;30%, the associated rate is shaded to indicate imprecision.</t>
  </si>
  <si>
    <r>
      <t>c</t>
    </r>
    <r>
      <rPr>
        <sz val="8"/>
        <rFont val="Arial"/>
        <family val="2"/>
      </rPr>
      <t xml:space="preserve"> Connecticut population groupings were based on  </t>
    </r>
    <r>
      <rPr>
        <i/>
        <sz val="8"/>
        <rFont val="Arial"/>
        <family val="2"/>
      </rPr>
      <t>Estimates for the July 1, 2016 United States resident population from the Vintage 2016 postcensal series by year, county,</t>
    </r>
    <r>
      <rPr>
        <sz val="8"/>
        <rFont val="Arial"/>
        <family val="2"/>
      </rPr>
      <t xml:space="preserve">   </t>
    </r>
  </si>
  <si>
    <t xml:space="preserve">  Backus, K, Mueller, LM (2017) State-level Bridged Race Estimates for Connecticut, 2016, Connecticut Department of Public Health,  </t>
  </si>
  <si>
    <t>Male</t>
  </si>
  <si>
    <t>Female</t>
  </si>
  <si>
    <t>M/F</t>
  </si>
  <si>
    <t>F/M</t>
  </si>
  <si>
    <t>B/W</t>
  </si>
  <si>
    <t>W/B</t>
  </si>
  <si>
    <t>H/W</t>
  </si>
  <si>
    <t>W/H</t>
  </si>
  <si>
    <t xml:space="preserve">  Female Breast (C50)</t>
  </si>
  <si>
    <t>.</t>
  </si>
  <si>
    <t xml:space="preserve">  Poisoning (T36-T50)</t>
  </si>
  <si>
    <t>Table H-4</t>
  </si>
  <si>
    <r>
      <t xml:space="preserve">Intent/Mechanism of Injury 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</t>
    </r>
  </si>
  <si>
    <r>
      <t>Diagnostic Group (ICD-10-CM Code)</t>
    </r>
    <r>
      <rPr>
        <vertAlign val="superscript"/>
        <sz val="8"/>
        <rFont val="Arial"/>
        <family val="2"/>
      </rPr>
      <t>b,d,e</t>
    </r>
  </si>
  <si>
    <r>
      <t>External causes of injury (V01-Y89)</t>
    </r>
    <r>
      <rPr>
        <b/>
        <i/>
        <vertAlign val="superscript"/>
        <sz val="8"/>
        <rFont val="Arial"/>
        <family val="2"/>
      </rPr>
      <t>e</t>
    </r>
  </si>
  <si>
    <t>Transport accidents (V01-V99)</t>
  </si>
  <si>
    <t xml:space="preserve">    Pedestrian injured in transport accident (V01-V09)</t>
  </si>
  <si>
    <t xml:space="preserve">    Pedal rider injured in transport accident (V10-V19)</t>
  </si>
  <si>
    <t xml:space="preserve">    Motorcycle rider injured in transport accident (V20-V29)</t>
  </si>
  <si>
    <t xml:space="preserve">    Car occupant injured in transport accident (V40-V49)</t>
  </si>
  <si>
    <t xml:space="preserve">    Van, truck, bus, and other land vehicle passenger (V30-V39, V50-V89)</t>
  </si>
  <si>
    <t>Other external causes of accidental injury (W00-X59)</t>
  </si>
  <si>
    <t xml:space="preserve">    Falls (W00-W19)</t>
  </si>
  <si>
    <t xml:space="preserve">    Exposure to inanimate mechanical forces (W20-W49)</t>
  </si>
  <si>
    <t xml:space="preserve">      Machinery (W24, W30-W31)</t>
  </si>
  <si>
    <t xml:space="preserve">      Accidental discharge of firearms (W32-W34)</t>
  </si>
  <si>
    <t xml:space="preserve">    Exposure to animate mechanical forces (W50-W69)</t>
  </si>
  <si>
    <t xml:space="preserve">    Accidental exposure to smoke, fire, and flames (X00-X09)</t>
  </si>
  <si>
    <t xml:space="preserve">Intentional self-harm (X60-X84) </t>
  </si>
  <si>
    <r>
      <t xml:space="preserve">  </t>
    </r>
    <r>
      <rPr>
        <sz val="8"/>
        <rFont val="Arial"/>
        <family val="2"/>
      </rPr>
      <t xml:space="preserve">  Intentional self-harm by means other than firearms (X60-X71, X75-X84)</t>
    </r>
  </si>
  <si>
    <r>
      <t xml:space="preserve">    </t>
    </r>
    <r>
      <rPr>
        <sz val="8"/>
        <rFont val="Arial"/>
        <family val="2"/>
      </rPr>
      <t>Intentional self-harm by use of firearms (X72-X74)</t>
    </r>
  </si>
  <si>
    <t>Assault (X85-X95)</t>
  </si>
  <si>
    <t xml:space="preserve">    Assault by means other than firearms (X85-X92)</t>
  </si>
  <si>
    <t xml:space="preserve">    Assault by intentional discharge of firearms (X93-X95)</t>
  </si>
  <si>
    <t>Undetermined intent (Y21-Y34)</t>
  </si>
  <si>
    <t xml:space="preserve">Legal intervention and war (Y35-Y39) </t>
  </si>
  <si>
    <r>
      <t>All firearms injuries</t>
    </r>
    <r>
      <rPr>
        <vertAlign val="superscript"/>
        <sz val="8"/>
        <rFont val="Arial"/>
        <family val="2"/>
      </rPr>
      <t>f</t>
    </r>
  </si>
  <si>
    <t>NOTES:</t>
  </si>
  <si>
    <t xml:space="preserve">  and rates are not disclosed for six or fewer events, and marked "z" when greater than six, but suppressed to preserve the censoring of an adjacent cell. </t>
  </si>
  <si>
    <t xml:space="preserve">  When a count is not censored but less than 15, corresponding to a relative standard error of &gt;30%, the associated rate is shaded to indicate imprecision.</t>
  </si>
  <si>
    <r>
      <t>b</t>
    </r>
    <r>
      <rPr>
        <sz val="8"/>
        <rFont val="Arial"/>
        <family val="2"/>
      </rPr>
      <t xml:space="preserve"> Diagnostic categories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</t>
    </r>
    <r>
      <rPr>
        <i/>
        <sz val="8"/>
        <rFont val="Arial"/>
        <family val="2"/>
      </rPr>
      <t xml:space="preserve"> 10th Revision, Clinical Modification</t>
    </r>
    <r>
      <rPr>
        <sz val="8"/>
        <rFont val="Arial"/>
        <family val="2"/>
      </rPr>
      <t>.</t>
    </r>
  </si>
  <si>
    <r>
      <t>c</t>
    </r>
    <r>
      <rPr>
        <sz val="8"/>
        <rFont val="Arial"/>
        <family val="2"/>
      </rPr>
      <t xml:space="preserve"> Connecticut population groupings were based on </t>
    </r>
    <r>
      <rPr>
        <i/>
        <sz val="8"/>
        <rFont val="Arial"/>
        <family val="2"/>
      </rPr>
      <t xml:space="preserve">Estimates for the July 1, 2017 United States resident population from the Vintage 2017 postcensal series by year, </t>
    </r>
    <r>
      <rPr>
        <sz val="8"/>
        <rFont val="Arial"/>
        <family val="2"/>
      </rPr>
      <t xml:space="preserve">   </t>
    </r>
  </si>
  <si>
    <r>
      <t xml:space="preserve">  county, age, sex, race, and Hispanic origin, </t>
    </r>
    <r>
      <rPr>
        <sz val="8"/>
        <rFont val="Arial"/>
        <family val="2"/>
      </rPr>
      <t xml:space="preserve">prepared under a collaborative arrangement with the U.S. Census Bureau,  </t>
    </r>
  </si>
  <si>
    <t xml:space="preserve">   http://www.cdc.gov/nchs/nvss/bridged_race.htm </t>
  </si>
  <si>
    <r>
      <t xml:space="preserve">  Backus, K, Mueller, LM (2018) State-level Bridged Race Estimates for Connecticut, 2017, </t>
    </r>
    <r>
      <rPr>
        <sz val="8"/>
        <rFont val="Arial"/>
        <family val="2"/>
      </rPr>
      <t xml:space="preserve">Connecticut Department of Public Health,  </t>
    </r>
  </si>
  <si>
    <r>
      <t xml:space="preserve">d  </t>
    </r>
    <r>
      <rPr>
        <sz val="8"/>
        <rFont val="Arial"/>
        <family val="2"/>
      </rPr>
      <t>Rates are per 100,000 population, age adjusted to the U.S. 2000 standard population.  Caution advised using rates based on small counts (7-14, shaded).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</si>
  <si>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diagnosis. Secondary codes were not used consistently for injuries by all hospitals</t>
    </r>
  </si>
  <si>
    <r>
      <rPr>
        <vertAlign val="superscript"/>
        <sz val="8"/>
        <rFont val="Arial"/>
        <family val="2"/>
      </rPr>
      <t>f</t>
    </r>
    <r>
      <rPr>
        <sz val="8"/>
        <rFont val="Arial"/>
        <family val="2"/>
      </rPr>
      <t xml:space="preserve"> (W32-W34, X72-X74, X93-X95, Y22-Y24, Y35.0, Y36.4, Y36.9, Y37.4, Y37.9, Y38.4).</t>
    </r>
  </si>
  <si>
    <t>Table H-3</t>
  </si>
  <si>
    <t>Both Sexes</t>
  </si>
  <si>
    <t>z</t>
  </si>
  <si>
    <t>Table H-8</t>
  </si>
  <si>
    <t>Age-Adjusted Rate</t>
  </si>
  <si>
    <t xml:space="preserve">Rate Ratio </t>
  </si>
  <si>
    <t>Rate Difference</t>
  </si>
  <si>
    <t>White</t>
  </si>
  <si>
    <t>Black</t>
  </si>
  <si>
    <t>M - F</t>
  </si>
  <si>
    <t>F - M</t>
  </si>
  <si>
    <t>B - W</t>
  </si>
  <si>
    <t>W - B</t>
  </si>
  <si>
    <t>H - W</t>
  </si>
  <si>
    <t>W - H</t>
  </si>
  <si>
    <t>NH</t>
  </si>
  <si>
    <r>
      <t xml:space="preserve">d  </t>
    </r>
    <r>
      <rPr>
        <sz val="8"/>
        <rFont val="Arial"/>
        <family val="2"/>
      </rPr>
      <t xml:space="preserve">Rates are per 100,000 population, age adjusted to the U.S. 2000 standard population. 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</si>
  <si>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diagnosis, in discharges with a primary diagnosis of injury and poisoning. </t>
    </r>
  </si>
  <si>
    <r>
      <t>f</t>
    </r>
    <r>
      <rPr>
        <sz val="8"/>
        <rFont val="Arial"/>
        <family val="2"/>
      </rPr>
      <t xml:space="preserve"> Based on Table 5 of Safe States Guidance December 2016. (S00-S99), (T07-T34), (T36-T50 and 5th digit 1-4), (T369,T379,T399,T414,T427,T439,T459,T479,T499 and 4th digit 1-4), (T51-T77, T79), when listed as principal diagnosis.</t>
    </r>
  </si>
  <si>
    <r>
      <rPr>
        <vertAlign val="superscript"/>
        <sz val="8"/>
        <rFont val="Arial"/>
        <family val="2"/>
      </rPr>
      <t>g</t>
    </r>
    <r>
      <rPr>
        <sz val="8"/>
        <rFont val="Arial"/>
        <family val="2"/>
      </rPr>
      <t xml:space="preserve"> (W32-W34, X72-X74, X93-X95, Y22-Y24, Y35.0, Y36.4, Y36.9, Y37.4, Y37.9, Y38.4).</t>
    </r>
  </si>
  <si>
    <t>TABLE H-1</t>
  </si>
  <si>
    <t xml:space="preserve">Hospital Discharges by Diagnosis, Age, and Sex, Connecticut 2017 </t>
  </si>
  <si>
    <t xml:space="preserve">  are suppressed when less than 7, and marked "z" when 7 or greater, but suppressed to preserve the censoring of an adjacent cell. </t>
  </si>
  <si>
    <t>TABLE H-9</t>
  </si>
  <si>
    <t>ICD-10-CM Subchapters</t>
  </si>
  <si>
    <t>Inpatient and Emergency Department (ED) Visits, Connecticut 2017</t>
  </si>
  <si>
    <t>Inpatient</t>
  </si>
  <si>
    <t xml:space="preserve">ED         </t>
  </si>
  <si>
    <t>ICD-10 CM Subchapter Description and Codes</t>
  </si>
  <si>
    <r>
      <t xml:space="preserve"> Visits</t>
    </r>
    <r>
      <rPr>
        <vertAlign val="superscript"/>
        <sz val="8"/>
        <color rgb="FF000000"/>
        <rFont val="Arial"/>
        <family val="2"/>
      </rPr>
      <t>a</t>
    </r>
  </si>
  <si>
    <t>A00-A09 (Intestinal infectious diseases)</t>
  </si>
  <si>
    <t>A16-A19 (Tuberculosis)</t>
  </si>
  <si>
    <t>A20-A28 (Certain zoonotic bacterial diseases)</t>
  </si>
  <si>
    <t>A30-A49 (Other bacterial diseases)</t>
  </si>
  <si>
    <t>A50-A64 (Infections with a predominantly sexual mode of transmission)</t>
  </si>
  <si>
    <t>A65-A69 (Other spirochaetal diseases)</t>
  </si>
  <si>
    <t>A70-A74 (Other diseases caused by chlamydiae)</t>
  </si>
  <si>
    <t>A75-A79 (Rickettsioses)</t>
  </si>
  <si>
    <t>A80-A89 (Viral infections of the central nervous system)</t>
  </si>
  <si>
    <t>A90-A99 (Arthropod-borne viral fevers and viral haemorrhagic fevers)</t>
  </si>
  <si>
    <t>B00-B09 (Viral infections characterized by skin and mucous membrane lesions)</t>
  </si>
  <si>
    <t>B15-B19 (Viral hepatitis)</t>
  </si>
  <si>
    <t>B20-B24 (Human immunodeficiency virus [HIV] disease)</t>
  </si>
  <si>
    <t>B25-B34 (Other viral diseases)</t>
  </si>
  <si>
    <t>B35-B49 (Mycoses)</t>
  </si>
  <si>
    <t>B50-B64 (Protozoal diseases)</t>
  </si>
  <si>
    <t>B65-B83 (Helminthiases)</t>
  </si>
  <si>
    <t>B85-B89 (Pediculosis, acariasis and other infestations)</t>
  </si>
  <si>
    <t>B90-B94 (Sequelae of infectious and parasitic diseases)</t>
  </si>
  <si>
    <t>B99-B99 (Other infectious diseases)</t>
  </si>
  <si>
    <t>C00-C97 (Malignant neoplasms)</t>
  </si>
  <si>
    <t>D00-D09 (In situ neoplasms)</t>
  </si>
  <si>
    <t>D10-D36 (Benign neoplasms)</t>
  </si>
  <si>
    <t>D37-D48 (Neoplasms of uncertain or unknown behaviour)</t>
  </si>
  <si>
    <t>D50-D53 (Nutritional anaemias)</t>
  </si>
  <si>
    <t>D55-D59 (Haemolytic anaemias)</t>
  </si>
  <si>
    <t>D60-D64 (Aplastic and other anaemias)</t>
  </si>
  <si>
    <t>D65-D69 (Coagulation defects, purpura and other haemorrhagic conditions)</t>
  </si>
  <si>
    <t>D70-D76 (Other diseases of blood and blood-forming organs)</t>
  </si>
  <si>
    <t>D80-D89 (Certain disorders involving the immune mechanism)</t>
  </si>
  <si>
    <t>E00-E07 (Disorders of thyroid gland)</t>
  </si>
  <si>
    <t>E10-E14 (Diabetes mellitus)</t>
  </si>
  <si>
    <t>E15-E16 (Other disorders of glucose regulation and pancreatic internal secretion)</t>
  </si>
  <si>
    <t>E20-E34 (Disorders of other endocrine glands)</t>
  </si>
  <si>
    <t>E40-E46 (Malnutrition)</t>
  </si>
  <si>
    <t>E50-E64 (Other nutritional deficiencies)</t>
  </si>
  <si>
    <t>E65-E68 (Obesity and other hyperalimentation)</t>
  </si>
  <si>
    <t>E70-E88 (Metabolic disorders)</t>
  </si>
  <si>
    <t>F01-F09 (Organic, including symptomatic, mental disorders)</t>
  </si>
  <si>
    <t>F10-F19 (Mental and behavioural disorders due to psychoactive substance use)</t>
  </si>
  <si>
    <t>F20-F29 (Schizophrenia, schizotypal and delusional disorders)</t>
  </si>
  <si>
    <t>F30-F39 (Mood [affective] disorders)</t>
  </si>
  <si>
    <t>F40-F48 (Neurotic, stress-related and somatoform disorders)</t>
  </si>
  <si>
    <t>F50-F59 (Behavioural syndromes associated with physiological disturbances and physical factors)</t>
  </si>
  <si>
    <t>F60-F69 (Disorders of adult personality and behaviour)</t>
  </si>
  <si>
    <t>F70-F79 (Mental retardation)</t>
  </si>
  <si>
    <t>F80-F89 (Disorders of psychological development)</t>
  </si>
  <si>
    <t>F90-F98 (Behavioural and emotional disorders with onset usually occurring in childhood and adolescence)</t>
  </si>
  <si>
    <t>F99-F99 (Unspecified mental disorder)</t>
  </si>
  <si>
    <t>G00-G09 (Inflammatory diseases of the central nervous system)</t>
  </si>
  <si>
    <t>G10-G14 (Systemic atrophies primarily affecting the central nervous system)</t>
  </si>
  <si>
    <t>G20-G25 (Extrapyramidal and movement disorders)</t>
  </si>
  <si>
    <t>G30-G31 (Other degenerative diseases of the nervous system)</t>
  </si>
  <si>
    <t>G35-G37 (Demyelinating diseases of the central nervous system)</t>
  </si>
  <si>
    <t>G40-G47 (Episodic and paroxysmal disorders)</t>
  </si>
  <si>
    <t>G50-G58 (Nerve, nerve root and plexus disorders)</t>
  </si>
  <si>
    <t>G60-G64 (Polyneuropathies and other disorders of the peripheral nervous system)</t>
  </si>
  <si>
    <t>G70-G72 (Diseases of myoneural junction and muscle)</t>
  </si>
  <si>
    <t>G80-G83 (Cerebral palsy and other paralytic syndromes)</t>
  </si>
  <si>
    <t>G90-G98 (Other disorders of the nervous system)</t>
  </si>
  <si>
    <t>H00-H05 (Disorders of eyelid, lacrimal system and orbit)</t>
  </si>
  <si>
    <t>H10-H11 (Disorders of conjunctiva)</t>
  </si>
  <si>
    <t>H15-H21 (Disorders of sclera, cornea, iris and ciliary body)</t>
  </si>
  <si>
    <t>H25-H27 (Disorders of lens)</t>
  </si>
  <si>
    <t>H30-H35 (Disorders of choroid and retina)</t>
  </si>
  <si>
    <t>H40-H40 (Glaucoma)</t>
  </si>
  <si>
    <t>H43-H44 (Disorders of vitreous body and globe)</t>
  </si>
  <si>
    <t>H46-H47 (Disorders of optic nerve and visual pathways)</t>
  </si>
  <si>
    <t>H49-H52 (Disorders of ocular muscles, binocular movement, accommodation and refraction)</t>
  </si>
  <si>
    <t>H53-H54 (Visual disturbances and blindness)</t>
  </si>
  <si>
    <t>H55-H57 (Other disorders of eye and adnexa)</t>
  </si>
  <si>
    <t>H60-H61 (Diseases of external ear)</t>
  </si>
  <si>
    <t>H65-H74 (Diseases of middle ear and mastoid)</t>
  </si>
  <si>
    <t>H80-H83 (Diseases of inner ear)</t>
  </si>
  <si>
    <t>H90-H93 (Other disorders of ear)</t>
  </si>
  <si>
    <t>I00-I02 (Acute rheumatic fever)</t>
  </si>
  <si>
    <t>I05-I09 (Chronic rheumatic heart diseases)</t>
  </si>
  <si>
    <t>I10-I15 (Hypertensive diseases)</t>
  </si>
  <si>
    <t>I20-I25 (Ischaemic heart diseases)</t>
  </si>
  <si>
    <t>I26-I28 (Pulmonary heart disease and diseases of pulmonary circulation)</t>
  </si>
  <si>
    <t>I30-I51 (Other forms of heart disease)</t>
  </si>
  <si>
    <t>I60-I69 (Cerebrovascular diseases)</t>
  </si>
  <si>
    <t>I70-I78 (Diseases of arteries, arterioles and capillaries)</t>
  </si>
  <si>
    <t>I80-I89 (Diseases of veins, lymphatic vessels and lymph nodes, not elsewhere classified)</t>
  </si>
  <si>
    <t>I95-I99 (Other and unspecified disorders of the circulatory system)</t>
  </si>
  <si>
    <t>J00-J06 (Acute upper respiratory infections)</t>
  </si>
  <si>
    <t>J09-J18 (Influenza and pneumonia)</t>
  </si>
  <si>
    <t>J20-J22 (Other acute lower respiratory infections)</t>
  </si>
  <si>
    <t>J30-J39 (Other diseases of upper respiratory tract)</t>
  </si>
  <si>
    <t>J40-J47 (Chronic lower respiratory diseases)</t>
  </si>
  <si>
    <t>J60-J70 (Lung diseases due to external agents)</t>
  </si>
  <si>
    <t>J80-J84 (Other respiratory diseases principally affecting the interstitium)</t>
  </si>
  <si>
    <t>J85-J86 (Suppurative and necrotic conditions of lower respiratory tract)</t>
  </si>
  <si>
    <t>J90-J94 (Other diseases of pleura)</t>
  </si>
  <si>
    <t>J96-J98 (Other diseases of the respiratory system)</t>
  </si>
  <si>
    <t>K00-K14 (Diseases of oral cavity, salivary glands and jaws)</t>
  </si>
  <si>
    <t>K20-K31 (Diseases of oesophagus, stomach and duodenum)</t>
  </si>
  <si>
    <t>K35-K38 (Diseases of appendix)</t>
  </si>
  <si>
    <t>K40-K46 (Hernia)</t>
  </si>
  <si>
    <t>K50-K52 (Noninfective enteritis and colitis)</t>
  </si>
  <si>
    <t>K55-K63 (Other diseases of intestines)</t>
  </si>
  <si>
    <t>K65-K66 (Diseases of peritoneum)</t>
  </si>
  <si>
    <t>K70-K76 (Diseases of liver)</t>
  </si>
  <si>
    <t>K80-K86 (Disorders of gallbladder, biliary tract and pancreas)</t>
  </si>
  <si>
    <t>K90-K92 (Other diseases of the digestive system)</t>
  </si>
  <si>
    <t>L00-L08 (Infections of the skin and subcutaneous tissue)</t>
  </si>
  <si>
    <t>L10-L13 (Bullous disorders)</t>
  </si>
  <si>
    <t>L20-L30 (Dermatitis and eczema)</t>
  </si>
  <si>
    <t>L40-L44 (Papulosquamous disorders)</t>
  </si>
  <si>
    <t>L50-L53 (Urticaria and erythema)</t>
  </si>
  <si>
    <t>L55-L59 (Radiation-related disorders of the skin and subcutaneous tissue)</t>
  </si>
  <si>
    <t>L60-L75 (Disorders of skin appendages)</t>
  </si>
  <si>
    <t>L80-L98 (Other disorders of the skin and subcutaneous tissue)</t>
  </si>
  <si>
    <t>M00-M25 (Arthropathies)</t>
  </si>
  <si>
    <t>M30-M35 (Systemic connective tissue disorders)</t>
  </si>
  <si>
    <t>M40-M54 (Dorsopathies)</t>
  </si>
  <si>
    <t>M60-M79 (Soft tissue disorders)</t>
  </si>
  <si>
    <t>M80-M94 (Osteopathies and chondropathies)</t>
  </si>
  <si>
    <t>M95-M99 (Other disorders of the musculoskeletal system and connective tissue)</t>
  </si>
  <si>
    <t>N00-N07 (Glomerular diseases)</t>
  </si>
  <si>
    <t>N10-N15 (Renal tubulo-interstitial diseases)</t>
  </si>
  <si>
    <t>N17-N19 (Renal failure)</t>
  </si>
  <si>
    <t>N20-N23 (Urolithiasis)</t>
  </si>
  <si>
    <t>N25-N28 (Other disorders of kidney and ureter)</t>
  </si>
  <si>
    <t>N30-N39 (Other diseases of urinary system)</t>
  </si>
  <si>
    <t>N40-N50 (Diseases of male genital organs)</t>
  </si>
  <si>
    <t>N60-N64 (Disorders of breast)</t>
  </si>
  <si>
    <t>N70-N76 (Inflammatory diseases of female pelvic organs)</t>
  </si>
  <si>
    <t>N80-N98 (Noninflammatory disorders of female genital tract)</t>
  </si>
  <si>
    <t>O00-O07 (Pregnancy with abortive outcome)</t>
  </si>
  <si>
    <t>O10-O16 (Oedema, proteinuria and hypertensive disorders in pregnancy, childbirth and the puerperium)</t>
  </si>
  <si>
    <t>O20-O29 (Other maternal disorders predominantly related to pregnancy)</t>
  </si>
  <si>
    <t>O30-O48 (Maternal care related to the fetus and amniotic cavity and possible delivery problems)</t>
  </si>
  <si>
    <t>O60-O75 (Complications of labour and delivery)</t>
  </si>
  <si>
    <t>O85-O92 (Complications predominantly related to the puerperium)</t>
  </si>
  <si>
    <t>O95-O99 (Other obstetric conditions, not elsewhere classified)</t>
  </si>
  <si>
    <t>P00-P04 (Newborn affected by maternal factors and by complications of pregnancy, labour and delivery)</t>
  </si>
  <si>
    <t>P05-P08 (Disorders related to length of gestation and fetal growth)</t>
  </si>
  <si>
    <t>P10-P15 (Birth trauma)</t>
  </si>
  <si>
    <t>P20-P29 (Respiratory and cardiovascular disorders specific to the perinatal period)</t>
  </si>
  <si>
    <t>P35-P39 (Infections specific to the perinatal period)</t>
  </si>
  <si>
    <t>P50-P61 (Haemorrhagic and haematological disorders of newborn)</t>
  </si>
  <si>
    <t>P70-P74 (Transitory endocrine and metabolic disorders specific to newborn)</t>
  </si>
  <si>
    <t>P76-P78 (Digestive system disorders of newborn)</t>
  </si>
  <si>
    <t>P80-P83 (Conditions involving the integument and temperature regulation of newborn)</t>
  </si>
  <si>
    <t>P90-P96 (Other disorders originating in the perinatal period)</t>
  </si>
  <si>
    <t>Q00-Q07 (Congenital malformations of the nervous system)</t>
  </si>
  <si>
    <t>Q10-Q18 (Congenital malformations of eye, ear, face and neck)</t>
  </si>
  <si>
    <t>Q20-Q28 (Congenital malformations of the circulatory system)</t>
  </si>
  <si>
    <t>Q30-Q34 (Congenital malformations of the respiratory system)</t>
  </si>
  <si>
    <t>Q35-Q37 (Cleft lip and cleft palate)</t>
  </si>
  <si>
    <t>Q38-Q45 (Other congenital malformations of the digestive system)</t>
  </si>
  <si>
    <t>Q50-Q56 (Congenital malformations of genital organs)</t>
  </si>
  <si>
    <t>Q60-Q64 (Congenital malformations of the urinary system)</t>
  </si>
  <si>
    <t>Q65-Q79 (Congenital malformations and deformations of the musculoskeletal system)</t>
  </si>
  <si>
    <t>Q80-Q89 (Other congenital malformations)</t>
  </si>
  <si>
    <t>Q90-Q99 (Chromosomal abnormalities, not elsewhere classified)</t>
  </si>
  <si>
    <t>R00-R09 (Symptoms and signs involving the circulatory and respiratory systems)</t>
  </si>
  <si>
    <t>R10-R19 (Symptoms and signs involving the digestive system and abdomen)</t>
  </si>
  <si>
    <t>R20-R23 (Symptoms and signs involving the skin and subcutaneous tissue)</t>
  </si>
  <si>
    <t>R25-R29 (Symptoms and signs involving the nervous and musculoskeletal systems)</t>
  </si>
  <si>
    <t>R30-R39 (Symptoms and signs involving the urinary system)</t>
  </si>
  <si>
    <t>R40-R46 (Symptoms and signs involving cognition, perception, emotional state and behaviour)</t>
  </si>
  <si>
    <t>R47-R49 (Symptoms and signs involving speech and voice)</t>
  </si>
  <si>
    <t>R50-R68 (General symptoms and signs)</t>
  </si>
  <si>
    <t>R70-R79 (Abnormal findings on examination of blood, without diagnosis)</t>
  </si>
  <si>
    <t>R80-R82 (Abnormal findings on examination of urine, without diagnosis)</t>
  </si>
  <si>
    <t>R83-R89 (Abnormal findings on examination of other body fluids, substances and tissues, without diagnosis)</t>
  </si>
  <si>
    <t>R90-R94 (Abnormal findings on diagnostic imaging and in function studies, without diagnosis)</t>
  </si>
  <si>
    <t>R95-R99 (Ill-defined and unknown causes of mortality)</t>
  </si>
  <si>
    <t>S00-S09 (Injuries to the head)</t>
  </si>
  <si>
    <t>S10-S19 (Injuries to the neck)</t>
  </si>
  <si>
    <t>S20-S29 (Injuries to the thorax)</t>
  </si>
  <si>
    <t>S30-S39 (Injuries to the abdomen, lower back, lumbar spine and pelvis)</t>
  </si>
  <si>
    <t>S40-S49 (Injuries to the shoulder and upper arm)</t>
  </si>
  <si>
    <t>S50-S59 (Injuries to the elbow and forearm)</t>
  </si>
  <si>
    <t>S60-S69 (Injuries to the wrist and hand)</t>
  </si>
  <si>
    <t>S70-S79 (Injuries to the hip and thigh)</t>
  </si>
  <si>
    <t>S80-S89 (Injuries to the knee and lower leg)</t>
  </si>
  <si>
    <t>S90-S99 (Injuries to the ankle and foot)</t>
  </si>
  <si>
    <t>T00-T07 (Injuries involving multiple body regions)</t>
  </si>
  <si>
    <t>T08-T14 (Injuries to unspecified part of trunk, limb or body region)</t>
  </si>
  <si>
    <t>T15-T19 (Effects of foreign body entering through natural orifice)</t>
  </si>
  <si>
    <t>T20-T32 (Burns and corrosions)</t>
  </si>
  <si>
    <t>T33-T35 (Frostbite)</t>
  </si>
  <si>
    <t>T36-T50 (Poisoning by drugs, medicaments and biological substances)</t>
  </si>
  <si>
    <t>T51-T65 (Toxic effects of substances chiefly nonmedicinal as to source)</t>
  </si>
  <si>
    <t>T66-T78 (Other and unspecified effects of external causes)</t>
  </si>
  <si>
    <t>T79-T79 (Certain early complications of trauma)</t>
  </si>
  <si>
    <t>T80-T88 (Complications of surgical and medical care, not elsewhere classified)</t>
  </si>
  <si>
    <t>T90-T98 (Sequelae of injuries, of poisoning and of other consequences of external causes)</t>
  </si>
  <si>
    <t>U00-U49 (Provisional assignment of new diseases of uncertain etiology)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</si>
  <si>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</t>
    </r>
  </si>
  <si>
    <t xml:space="preserve">  In keeping with confidentiality regulations, numbers  are suppressed when 6 or less. </t>
  </si>
  <si>
    <t>TABLE H-10</t>
  </si>
  <si>
    <t>CCS</t>
  </si>
  <si>
    <t>Category</t>
  </si>
  <si>
    <t>'1'</t>
  </si>
  <si>
    <t>Tuberculosis</t>
  </si>
  <si>
    <t>'2'</t>
  </si>
  <si>
    <t>Septicemia (except in labor)</t>
  </si>
  <si>
    <t>'3'</t>
  </si>
  <si>
    <t>Bacterial infection; unspecified site</t>
  </si>
  <si>
    <t>'4'</t>
  </si>
  <si>
    <t>Mycoses</t>
  </si>
  <si>
    <t>'5'</t>
  </si>
  <si>
    <t>HIV infection</t>
  </si>
  <si>
    <t>'6'</t>
  </si>
  <si>
    <t>Hepatitis</t>
  </si>
  <si>
    <t>'7'</t>
  </si>
  <si>
    <t>Viral infection</t>
  </si>
  <si>
    <t>'8'</t>
  </si>
  <si>
    <t>Other infections; including parasitic</t>
  </si>
  <si>
    <t>'9'</t>
  </si>
  <si>
    <t>Sexually transmitted infections (not HIV or hepatitis)</t>
  </si>
  <si>
    <t>'10'</t>
  </si>
  <si>
    <t>Immunizations and screening for infectious disease</t>
  </si>
  <si>
    <t>'11'</t>
  </si>
  <si>
    <t>Cancer of head and neck</t>
  </si>
  <si>
    <t>'12'</t>
  </si>
  <si>
    <t>Cancer of esophagus</t>
  </si>
  <si>
    <t>'13'</t>
  </si>
  <si>
    <t>Cancer of stomach</t>
  </si>
  <si>
    <t>'14'</t>
  </si>
  <si>
    <t>Cancer of colon</t>
  </si>
  <si>
    <t>'15'</t>
  </si>
  <si>
    <t>Cancer of rectum and anus</t>
  </si>
  <si>
    <t>'16'</t>
  </si>
  <si>
    <t>Cancer of liver and intrahepatic bile duct</t>
  </si>
  <si>
    <t>'17'</t>
  </si>
  <si>
    <t>Cancer of pancreas</t>
  </si>
  <si>
    <t>'18'</t>
  </si>
  <si>
    <t>Cancer of other GI organs; peritoneum</t>
  </si>
  <si>
    <t>'19'</t>
  </si>
  <si>
    <t>Cancer of bronchus; lung</t>
  </si>
  <si>
    <t>'20'</t>
  </si>
  <si>
    <t>Cancer; other respiratory and intrathoracic</t>
  </si>
  <si>
    <t>'21'</t>
  </si>
  <si>
    <t>Cancer of bone and connective tissue</t>
  </si>
  <si>
    <t>'22'</t>
  </si>
  <si>
    <t>Melanomas of skin</t>
  </si>
  <si>
    <t>'23'</t>
  </si>
  <si>
    <t>Other non-epithelial cancer of skin</t>
  </si>
  <si>
    <t>'24'</t>
  </si>
  <si>
    <t>Cancer of breast</t>
  </si>
  <si>
    <t>'25'</t>
  </si>
  <si>
    <t>Cancer of uterus</t>
  </si>
  <si>
    <t>'26'</t>
  </si>
  <si>
    <t>Cancer of cervix</t>
  </si>
  <si>
    <t>'27'</t>
  </si>
  <si>
    <t>Cancer of ovary</t>
  </si>
  <si>
    <t>'28'</t>
  </si>
  <si>
    <t>Cancer of other female genital organs</t>
  </si>
  <si>
    <t>'29'</t>
  </si>
  <si>
    <t>Cancer of prostate</t>
  </si>
  <si>
    <t>'30'</t>
  </si>
  <si>
    <t>Cancer of testis</t>
  </si>
  <si>
    <t>'31'</t>
  </si>
  <si>
    <t>Cancer of other male genital organs</t>
  </si>
  <si>
    <t>'32'</t>
  </si>
  <si>
    <t>Cancer of bladder</t>
  </si>
  <si>
    <t>'33'</t>
  </si>
  <si>
    <t>Cancer of kidney and renal pelvis</t>
  </si>
  <si>
    <t>'34'</t>
  </si>
  <si>
    <t>Cancer of other urinary organs</t>
  </si>
  <si>
    <t>'35'</t>
  </si>
  <si>
    <t>Cancer of brain and nervous system</t>
  </si>
  <si>
    <t>'36'</t>
  </si>
  <si>
    <t>Cancer of thyroid</t>
  </si>
  <si>
    <t>'37'</t>
  </si>
  <si>
    <t>Hodgkin`s disease</t>
  </si>
  <si>
    <t>'38'</t>
  </si>
  <si>
    <t>Non-Hodgkin`s lymphoma</t>
  </si>
  <si>
    <t>'39'</t>
  </si>
  <si>
    <t>Leukemias</t>
  </si>
  <si>
    <t>'40'</t>
  </si>
  <si>
    <t>Multiple myeloma</t>
  </si>
  <si>
    <t>'41'</t>
  </si>
  <si>
    <t>Cancer; other and unspecified primary</t>
  </si>
  <si>
    <t>'42'</t>
  </si>
  <si>
    <t>Secondary malignancies</t>
  </si>
  <si>
    <t>'43'</t>
  </si>
  <si>
    <t>Malignant neoplasm without specification of site</t>
  </si>
  <si>
    <t>'44'</t>
  </si>
  <si>
    <t>Neoplasms of unspecified nature or uncertain behavior</t>
  </si>
  <si>
    <t>'45'</t>
  </si>
  <si>
    <t>Maintenance chemotherapy; radiotherapy</t>
  </si>
  <si>
    <t>'46'</t>
  </si>
  <si>
    <t>Benign neoplasm of uterus</t>
  </si>
  <si>
    <t>'47'</t>
  </si>
  <si>
    <t>Other and unspecified benign neoplasm</t>
  </si>
  <si>
    <t>'48'</t>
  </si>
  <si>
    <t>Thyroid disorders</t>
  </si>
  <si>
    <t>'49'</t>
  </si>
  <si>
    <t>Diabetes mellitus without complication</t>
  </si>
  <si>
    <t>'50'</t>
  </si>
  <si>
    <t>Diabetes mellitus with complications</t>
  </si>
  <si>
    <t>'51'</t>
  </si>
  <si>
    <t>Other endocrine disorders</t>
  </si>
  <si>
    <t>'52'</t>
  </si>
  <si>
    <t>Nutritional deficiencies</t>
  </si>
  <si>
    <t>'53'</t>
  </si>
  <si>
    <t>Disorders of lipid metabolism</t>
  </si>
  <si>
    <t>'54'</t>
  </si>
  <si>
    <t>Gout and other crystal arthropathies</t>
  </si>
  <si>
    <t>'55'</t>
  </si>
  <si>
    <t>Fluid and electrolyte disorders</t>
  </si>
  <si>
    <t>'56'</t>
  </si>
  <si>
    <t>Cystic fibrosis</t>
  </si>
  <si>
    <t>'57'</t>
  </si>
  <si>
    <t>Immunity disorders</t>
  </si>
  <si>
    <t>'58'</t>
  </si>
  <si>
    <t>Other nutritional; endocrine; and metabolic disorders</t>
  </si>
  <si>
    <t>'59'</t>
  </si>
  <si>
    <t>Deficiency and other anemia</t>
  </si>
  <si>
    <t>'60'</t>
  </si>
  <si>
    <t>Acute posthemorrhagic anemia</t>
  </si>
  <si>
    <t>'61'</t>
  </si>
  <si>
    <t>Sickle cell anemia</t>
  </si>
  <si>
    <t>'62'</t>
  </si>
  <si>
    <t>Coagulation and hemorrhagic disorders</t>
  </si>
  <si>
    <t>'63'</t>
  </si>
  <si>
    <t>Diseases of white blood cells</t>
  </si>
  <si>
    <t>'64'</t>
  </si>
  <si>
    <t>Other hematologic conditions</t>
  </si>
  <si>
    <t>'76'</t>
  </si>
  <si>
    <t>Meningitis (except that caused by tuberculosis or sexually transmitted disease)</t>
  </si>
  <si>
    <t>'77'</t>
  </si>
  <si>
    <t>Encephalitis (except that caused by tuberculosis or sexually transmitted disease)</t>
  </si>
  <si>
    <t>'78'</t>
  </si>
  <si>
    <t>Other CNS infection and poliomyelitis</t>
  </si>
  <si>
    <t>'79'</t>
  </si>
  <si>
    <t>Parkinson`s disease</t>
  </si>
  <si>
    <t>'80'</t>
  </si>
  <si>
    <t>Multiple sclerosis</t>
  </si>
  <si>
    <t>'81'</t>
  </si>
  <si>
    <t>Other hereditary and degenerative nervous system conditions</t>
  </si>
  <si>
    <t>'82'</t>
  </si>
  <si>
    <t>Paralysis</t>
  </si>
  <si>
    <t>'83'</t>
  </si>
  <si>
    <t>Epilepsy; convulsions</t>
  </si>
  <si>
    <t>'84'</t>
  </si>
  <si>
    <t>Headache; including migraine</t>
  </si>
  <si>
    <t>'85'</t>
  </si>
  <si>
    <t>Coma; stupor; and brain damage</t>
  </si>
  <si>
    <t>'86'</t>
  </si>
  <si>
    <t>Cataract</t>
  </si>
  <si>
    <t>'87'</t>
  </si>
  <si>
    <t>Retinal detachments; defects; vascular occlusion; and retinopathy</t>
  </si>
  <si>
    <t>'88'</t>
  </si>
  <si>
    <t>Glaucoma</t>
  </si>
  <si>
    <t>'89'</t>
  </si>
  <si>
    <t>Blindness and vision defects</t>
  </si>
  <si>
    <t>'90'</t>
  </si>
  <si>
    <t>Inflammation; infection of eye (except that caused by TB or sexually transmitted disease)</t>
  </si>
  <si>
    <t>'91'</t>
  </si>
  <si>
    <t>Other eye disorders</t>
  </si>
  <si>
    <t>'92'</t>
  </si>
  <si>
    <t>Otitis media and related conditions</t>
  </si>
  <si>
    <t>'93'</t>
  </si>
  <si>
    <t>Conditions associated with dizziness or vertigo</t>
  </si>
  <si>
    <t>'94'</t>
  </si>
  <si>
    <t>Other ear and sense organ disorders</t>
  </si>
  <si>
    <t>'95'</t>
  </si>
  <si>
    <t>Other nervous system disorders</t>
  </si>
  <si>
    <t>'96'</t>
  </si>
  <si>
    <t>Heart valve disorders</t>
  </si>
  <si>
    <t>'97'</t>
  </si>
  <si>
    <t>Peri-; endo-; and myocarditis; cardiomyopathy (except that caused by TB or STD)</t>
  </si>
  <si>
    <t>'98'</t>
  </si>
  <si>
    <t>Essential hypertension</t>
  </si>
  <si>
    <t>'99'</t>
  </si>
  <si>
    <t>Hypertension with complications and secondary hypertension</t>
  </si>
  <si>
    <t>'100'</t>
  </si>
  <si>
    <t>Acute myocardial infarction</t>
  </si>
  <si>
    <t>'101'</t>
  </si>
  <si>
    <t>Coronary atherosclerosis and other heart disease</t>
  </si>
  <si>
    <t>'102'</t>
  </si>
  <si>
    <t>Nonspecific chest pain</t>
  </si>
  <si>
    <t>'103'</t>
  </si>
  <si>
    <t>Pulmonary heart disease</t>
  </si>
  <si>
    <t>'104'</t>
  </si>
  <si>
    <t>Other and ill-defined heart disease</t>
  </si>
  <si>
    <t>'105'</t>
  </si>
  <si>
    <t>Conduction disorders</t>
  </si>
  <si>
    <t>'106'</t>
  </si>
  <si>
    <t>Cardiac dysrhythmias</t>
  </si>
  <si>
    <t>'107'</t>
  </si>
  <si>
    <t>Cardiac arrest and ventricular fibrillation</t>
  </si>
  <si>
    <t>'108'</t>
  </si>
  <si>
    <t>Congestive heart failure; nonhypertensive</t>
  </si>
  <si>
    <t>'109'</t>
  </si>
  <si>
    <t>Acute cerebrovascular disease</t>
  </si>
  <si>
    <t>'110'</t>
  </si>
  <si>
    <t>Occlusion or stenosis of precerebral arteries</t>
  </si>
  <si>
    <t>'111'</t>
  </si>
  <si>
    <t>Other and ill-defined cerebrovascular disease</t>
  </si>
  <si>
    <t>'112'</t>
  </si>
  <si>
    <t>Transient cerebral ischemia</t>
  </si>
  <si>
    <t>'113'</t>
  </si>
  <si>
    <t>Late effects of cerebrovascular disease</t>
  </si>
  <si>
    <t>'114'</t>
  </si>
  <si>
    <t>Peripheral and visceral atherosclerosis</t>
  </si>
  <si>
    <t>'115'</t>
  </si>
  <si>
    <t>Aortic; peripheral; and visceral artery aneurysms</t>
  </si>
  <si>
    <t>'116'</t>
  </si>
  <si>
    <t>Aortic and peripheral arterial embolism or thrombosis</t>
  </si>
  <si>
    <t>'117'</t>
  </si>
  <si>
    <t>Other circulatory disease</t>
  </si>
  <si>
    <t>'118'</t>
  </si>
  <si>
    <t>Phlebitis; thrombophlebitis and thromboembolism</t>
  </si>
  <si>
    <t>'119'</t>
  </si>
  <si>
    <t>Varicose veins of lower extremity</t>
  </si>
  <si>
    <t>'120'</t>
  </si>
  <si>
    <t>Hemorrhoids</t>
  </si>
  <si>
    <t>'121'</t>
  </si>
  <si>
    <t>Other diseases of veins and lymphatics</t>
  </si>
  <si>
    <t>'122'</t>
  </si>
  <si>
    <t>Pneumonia (except that caused by tuberculosis or sexually transmitted disease)</t>
  </si>
  <si>
    <t>'123'</t>
  </si>
  <si>
    <t>Influenza</t>
  </si>
  <si>
    <t>'124'</t>
  </si>
  <si>
    <t>Acute and chronic tonsillitis</t>
  </si>
  <si>
    <t>'125'</t>
  </si>
  <si>
    <t>Acute bronchitis</t>
  </si>
  <si>
    <t>'126'</t>
  </si>
  <si>
    <t>Other upper respiratory infections</t>
  </si>
  <si>
    <t>'127'</t>
  </si>
  <si>
    <t>Chronic obstructive pulmonary disease and bronchiectasis</t>
  </si>
  <si>
    <t>'128'</t>
  </si>
  <si>
    <t>Asthma</t>
  </si>
  <si>
    <t>'129'</t>
  </si>
  <si>
    <t>Aspiration pneumonitis; food/vomitus</t>
  </si>
  <si>
    <t>'130'</t>
  </si>
  <si>
    <t>Pleurisy; pneumothorax; pulmonary collapse</t>
  </si>
  <si>
    <t>'131'</t>
  </si>
  <si>
    <t>Respiratory failure; insufficiency; arrest (adult)</t>
  </si>
  <si>
    <t>'132'</t>
  </si>
  <si>
    <t>Lung disease due to external agents</t>
  </si>
  <si>
    <t>'133'</t>
  </si>
  <si>
    <t>Other lower respiratory disease</t>
  </si>
  <si>
    <t>'134'</t>
  </si>
  <si>
    <t>Other upper respiratory disease</t>
  </si>
  <si>
    <t>'135'</t>
  </si>
  <si>
    <t>Intestinal infection</t>
  </si>
  <si>
    <t>'136'</t>
  </si>
  <si>
    <t>Disorders of teeth and jaw</t>
  </si>
  <si>
    <t>'137'</t>
  </si>
  <si>
    <t>Diseases of mouth; excluding dental</t>
  </si>
  <si>
    <t>'138'</t>
  </si>
  <si>
    <t>Esophageal disorders</t>
  </si>
  <si>
    <t>'139'</t>
  </si>
  <si>
    <t>Gastroduodenal ulcer (except hemorrhage)</t>
  </si>
  <si>
    <t>'140'</t>
  </si>
  <si>
    <t>Gastritis and duodenitis</t>
  </si>
  <si>
    <t>'141'</t>
  </si>
  <si>
    <t>Other disorders of stomach and duodenum</t>
  </si>
  <si>
    <t>'142'</t>
  </si>
  <si>
    <t>Appendicitis and other appendiceal conditions</t>
  </si>
  <si>
    <t>'143'</t>
  </si>
  <si>
    <t>Abdominal hernia</t>
  </si>
  <si>
    <t>'144'</t>
  </si>
  <si>
    <t>Regional enteritis and ulcerative colitis</t>
  </si>
  <si>
    <t>'145'</t>
  </si>
  <si>
    <t>Intestinal obstruction without hernia</t>
  </si>
  <si>
    <t>'146'</t>
  </si>
  <si>
    <t>Diverticulosis and diverticulitis</t>
  </si>
  <si>
    <t>'147'</t>
  </si>
  <si>
    <t>Anal and rectal conditions</t>
  </si>
  <si>
    <t>'148'</t>
  </si>
  <si>
    <t>Peritonitis and intestinal abscess</t>
  </si>
  <si>
    <t>'149'</t>
  </si>
  <si>
    <t>Biliary tract disease</t>
  </si>
  <si>
    <t>'151'</t>
  </si>
  <si>
    <t>Other liver diseases</t>
  </si>
  <si>
    <t>'152'</t>
  </si>
  <si>
    <t>Pancreatic disorders (not diabetes)</t>
  </si>
  <si>
    <t>'153'</t>
  </si>
  <si>
    <t>Gastrointestinal hemorrhage</t>
  </si>
  <si>
    <t>'154'</t>
  </si>
  <si>
    <t>Noninfectious gastroenteritis</t>
  </si>
  <si>
    <t>'155'</t>
  </si>
  <si>
    <t>Other gastrointestinal disorders</t>
  </si>
  <si>
    <t>'156'</t>
  </si>
  <si>
    <t>Nephritis; nephrosis; renal sclerosis</t>
  </si>
  <si>
    <t>'157'</t>
  </si>
  <si>
    <t>Acute and unspecified renal failure</t>
  </si>
  <si>
    <t>'158'</t>
  </si>
  <si>
    <t>Chronic kidney disease</t>
  </si>
  <si>
    <t>'159'</t>
  </si>
  <si>
    <t>Urinary tract infections</t>
  </si>
  <si>
    <t>'160'</t>
  </si>
  <si>
    <t>Calculus of urinary tract</t>
  </si>
  <si>
    <t>'161'</t>
  </si>
  <si>
    <t>Other diseases of kidney and ureters</t>
  </si>
  <si>
    <t>'162'</t>
  </si>
  <si>
    <t>Other diseases of bladder and urethra</t>
  </si>
  <si>
    <t>'163'</t>
  </si>
  <si>
    <t>Genitourinary symptoms and ill-defined conditions</t>
  </si>
  <si>
    <t>'164'</t>
  </si>
  <si>
    <t>Hyperplasia of prostate</t>
  </si>
  <si>
    <t>'165'</t>
  </si>
  <si>
    <t>Inflammatory conditions of male genital organs</t>
  </si>
  <si>
    <t>'166'</t>
  </si>
  <si>
    <t>Other male genital disorders</t>
  </si>
  <si>
    <t>'167'</t>
  </si>
  <si>
    <t>Nonmalignant breast conditions</t>
  </si>
  <si>
    <t>'168'</t>
  </si>
  <si>
    <t>Inflammatory diseases of female pelvic organs</t>
  </si>
  <si>
    <t>'169'</t>
  </si>
  <si>
    <t>Endometriosis</t>
  </si>
  <si>
    <t>'170'</t>
  </si>
  <si>
    <t>Prolapse of female genital organs</t>
  </si>
  <si>
    <t>'171'</t>
  </si>
  <si>
    <t>Menstrual disorders</t>
  </si>
  <si>
    <t>'172'</t>
  </si>
  <si>
    <t>Ovarian cyst</t>
  </si>
  <si>
    <t>'173'</t>
  </si>
  <si>
    <t>Menopausal disorders</t>
  </si>
  <si>
    <t>'174'</t>
  </si>
  <si>
    <t>Female infertility</t>
  </si>
  <si>
    <t>'175'</t>
  </si>
  <si>
    <t>Other female genital disorders</t>
  </si>
  <si>
    <t>'176'</t>
  </si>
  <si>
    <t>Contraceptive and procreative management</t>
  </si>
  <si>
    <t>'177'</t>
  </si>
  <si>
    <t>Spontaneous abortion</t>
  </si>
  <si>
    <t>'178'</t>
  </si>
  <si>
    <t>Induced abortion</t>
  </si>
  <si>
    <t>'179'</t>
  </si>
  <si>
    <t>Postabortion complications</t>
  </si>
  <si>
    <t>'180'</t>
  </si>
  <si>
    <t>Ectopic pregnancy</t>
  </si>
  <si>
    <t>'181'</t>
  </si>
  <si>
    <t>Other complications of pregnancy</t>
  </si>
  <si>
    <t>'182'</t>
  </si>
  <si>
    <t>Hemorrhage during pregnancy; abruptio placenta; placenta previa</t>
  </si>
  <si>
    <t>'183'</t>
  </si>
  <si>
    <t>Hypertension complicating pregnancy; childbirth and the puerperium</t>
  </si>
  <si>
    <t>'184'</t>
  </si>
  <si>
    <t>Early or threatened labor</t>
  </si>
  <si>
    <t>'185'</t>
  </si>
  <si>
    <t>Prolonged pregnancy</t>
  </si>
  <si>
    <t>'186'</t>
  </si>
  <si>
    <t>Diabetes or abnormal glucose tolerance complicating pregnancy; childbirth; or the puerperium</t>
  </si>
  <si>
    <t>'187'</t>
  </si>
  <si>
    <t>Malposition; malpresentation</t>
  </si>
  <si>
    <t>'188'</t>
  </si>
  <si>
    <t>Fetopelvic disproportion; obstruction</t>
  </si>
  <si>
    <t>'189'</t>
  </si>
  <si>
    <t>Previous C-section</t>
  </si>
  <si>
    <t>'190'</t>
  </si>
  <si>
    <t>Fetal distress and abnormal forces of labor</t>
  </si>
  <si>
    <t>'191'</t>
  </si>
  <si>
    <t>Polyhydramnios and other problems of amniotic cavity</t>
  </si>
  <si>
    <t>'192'</t>
  </si>
  <si>
    <t>Umbilical cord complication</t>
  </si>
  <si>
    <t>'193'</t>
  </si>
  <si>
    <t>OB-related trauma to perineum and vulva</t>
  </si>
  <si>
    <t>'194'</t>
  </si>
  <si>
    <t>Forceps delivery</t>
  </si>
  <si>
    <t>'195'</t>
  </si>
  <si>
    <t>Other complications of birth; puerperium affecting management of mother</t>
  </si>
  <si>
    <t>'196'</t>
  </si>
  <si>
    <t>Other pregnancy and delivery including normal</t>
  </si>
  <si>
    <t>'197'</t>
  </si>
  <si>
    <t>Skin and subcutaneous tissue infections</t>
  </si>
  <si>
    <t>'198'</t>
  </si>
  <si>
    <t>Other inflammatory condition of skin</t>
  </si>
  <si>
    <t>'199'</t>
  </si>
  <si>
    <t>Chronic ulcer of skin</t>
  </si>
  <si>
    <t>'200'</t>
  </si>
  <si>
    <t>Other skin disorders</t>
  </si>
  <si>
    <t>'201'</t>
  </si>
  <si>
    <t>Infective arthritis and osteomyelitis (except that caused by TB or STD)</t>
  </si>
  <si>
    <t>'202'</t>
  </si>
  <si>
    <t>Rheumatoid arthritis and related disease</t>
  </si>
  <si>
    <t>'203'</t>
  </si>
  <si>
    <t>Osteoarthritis</t>
  </si>
  <si>
    <t>'204'</t>
  </si>
  <si>
    <t>Other non-traumatic joint disorders</t>
  </si>
  <si>
    <t>'205'</t>
  </si>
  <si>
    <t>Spondylosis; intervertebral disc disorders; other back problems</t>
  </si>
  <si>
    <t>'206'</t>
  </si>
  <si>
    <t>Osteoporosis</t>
  </si>
  <si>
    <t>'207'</t>
  </si>
  <si>
    <t>Pathological fracture</t>
  </si>
  <si>
    <t>'208'</t>
  </si>
  <si>
    <t>Acquired foot deformities</t>
  </si>
  <si>
    <t>'209'</t>
  </si>
  <si>
    <t>Other acquired deformities</t>
  </si>
  <si>
    <t>'210'</t>
  </si>
  <si>
    <t>Systemic lupus erythematosus and connective tissue disorders</t>
  </si>
  <si>
    <t>'211'</t>
  </si>
  <si>
    <t>Other connective tissue disease</t>
  </si>
  <si>
    <t>'212'</t>
  </si>
  <si>
    <t>Other bone disease and musculoskeletal deformities</t>
  </si>
  <si>
    <t>'213'</t>
  </si>
  <si>
    <t>Cardiac and circulatory congenital anomalies</t>
  </si>
  <si>
    <t>'214'</t>
  </si>
  <si>
    <t>Digestive congenital anomalies</t>
  </si>
  <si>
    <t>'215'</t>
  </si>
  <si>
    <t>Genitourinary congenital anomalies</t>
  </si>
  <si>
    <t>'216'</t>
  </si>
  <si>
    <t>Nervous system congenital anomalies</t>
  </si>
  <si>
    <t>'217'</t>
  </si>
  <si>
    <t>Other congenital anomalies</t>
  </si>
  <si>
    <t>'218'</t>
  </si>
  <si>
    <t>Liveborn</t>
  </si>
  <si>
    <t>'219'</t>
  </si>
  <si>
    <t>Short gestation; low birth weight; and fetal growth retardation</t>
  </si>
  <si>
    <t>'220'</t>
  </si>
  <si>
    <t>Intrauterine hypoxia and birth asphyxia</t>
  </si>
  <si>
    <t>'221'</t>
  </si>
  <si>
    <t>Respiratory distress syndrome</t>
  </si>
  <si>
    <t>'222'</t>
  </si>
  <si>
    <t>Hemolytic jaundice and perinatal jaundice</t>
  </si>
  <si>
    <t>'223'</t>
  </si>
  <si>
    <t>Birth trauma</t>
  </si>
  <si>
    <t>'224'</t>
  </si>
  <si>
    <t>Other perinatal conditions</t>
  </si>
  <si>
    <t>'225'</t>
  </si>
  <si>
    <t>Joint disorders and dislocations; trauma-related</t>
  </si>
  <si>
    <t>'226'</t>
  </si>
  <si>
    <t>Fracture of neck of femur (hip)</t>
  </si>
  <si>
    <t>'227'</t>
  </si>
  <si>
    <t>Spinal cord injury</t>
  </si>
  <si>
    <t>'228'</t>
  </si>
  <si>
    <t>Skull and face fractures</t>
  </si>
  <si>
    <t>'229'</t>
  </si>
  <si>
    <t>Fracture of upper limb</t>
  </si>
  <si>
    <t>'230'</t>
  </si>
  <si>
    <t>Fracture of lower limb</t>
  </si>
  <si>
    <t>'231'</t>
  </si>
  <si>
    <t>Other fractures</t>
  </si>
  <si>
    <t>'232'</t>
  </si>
  <si>
    <t>Sprains and strains</t>
  </si>
  <si>
    <t>'233'</t>
  </si>
  <si>
    <t>Intracranial injury</t>
  </si>
  <si>
    <t>'234'</t>
  </si>
  <si>
    <t>Crushing injury or internal injury</t>
  </si>
  <si>
    <t>'235'</t>
  </si>
  <si>
    <t>Open wounds of head; neck; and trunk</t>
  </si>
  <si>
    <t>'236'</t>
  </si>
  <si>
    <t>Open wounds of extremities</t>
  </si>
  <si>
    <t>'237'</t>
  </si>
  <si>
    <t>Complication of device; implant or graft</t>
  </si>
  <si>
    <t>'238'</t>
  </si>
  <si>
    <t>Complications of surgical procedures or medical care</t>
  </si>
  <si>
    <t>'239'</t>
  </si>
  <si>
    <t>Superficial injury; contusion</t>
  </si>
  <si>
    <t>'240'</t>
  </si>
  <si>
    <t>Burns</t>
  </si>
  <si>
    <t>'241'</t>
  </si>
  <si>
    <t>Poisoning by psychotropic agents</t>
  </si>
  <si>
    <t>'242'</t>
  </si>
  <si>
    <t>Poisoning by other medications and drugs</t>
  </si>
  <si>
    <t>'243'</t>
  </si>
  <si>
    <t>Poisoning by nonmedicinal substances</t>
  </si>
  <si>
    <t>'244'</t>
  </si>
  <si>
    <t>Other injuries and conditions due to external causes</t>
  </si>
  <si>
    <t>'245'</t>
  </si>
  <si>
    <t>Syncope</t>
  </si>
  <si>
    <t>'246'</t>
  </si>
  <si>
    <t>Fever of unknown origin</t>
  </si>
  <si>
    <t>'247'</t>
  </si>
  <si>
    <t>Lymphadenitis</t>
  </si>
  <si>
    <t>'248'</t>
  </si>
  <si>
    <t>Gangrene</t>
  </si>
  <si>
    <t>'249'</t>
  </si>
  <si>
    <t>Shock</t>
  </si>
  <si>
    <t>'250'</t>
  </si>
  <si>
    <t>Nausea and vomiting</t>
  </si>
  <si>
    <t>'251'</t>
  </si>
  <si>
    <t>Abdominal pain</t>
  </si>
  <si>
    <t>'252'</t>
  </si>
  <si>
    <t>Malaise and fatigue</t>
  </si>
  <si>
    <t>'253'</t>
  </si>
  <si>
    <t>Allergic reactions</t>
  </si>
  <si>
    <t>'254'</t>
  </si>
  <si>
    <t>Rehabilitation care; fitting of prostheses; and adjustment of devices</t>
  </si>
  <si>
    <t>'255'</t>
  </si>
  <si>
    <t>Administrative/social admission</t>
  </si>
  <si>
    <t>'256'</t>
  </si>
  <si>
    <t>Medical examination/evaluation</t>
  </si>
  <si>
    <t>'257'</t>
  </si>
  <si>
    <t>Other aftercare</t>
  </si>
  <si>
    <t>'258'</t>
  </si>
  <si>
    <t>Other screening for suspected conditions (not mental disorders or infectious disease)</t>
  </si>
  <si>
    <t>'259'</t>
  </si>
  <si>
    <t>Residual codes; unclassified</t>
  </si>
  <si>
    <t>'650'</t>
  </si>
  <si>
    <t>Adjustment disorders</t>
  </si>
  <si>
    <t>'651'</t>
  </si>
  <si>
    <t>Anxiety disorders</t>
  </si>
  <si>
    <t>'652'</t>
  </si>
  <si>
    <t>Attention-deficit conduct and disruptive behavior disorders</t>
  </si>
  <si>
    <t>'653'</t>
  </si>
  <si>
    <t>Delirium dementia and amnestic and other cognitive disorders</t>
  </si>
  <si>
    <t>'654'</t>
  </si>
  <si>
    <t>Developmental disorders</t>
  </si>
  <si>
    <t>'655'</t>
  </si>
  <si>
    <t>Disorders usually diagnosed in infancy childhood or adolescence</t>
  </si>
  <si>
    <t>'656'</t>
  </si>
  <si>
    <t>Impulse control disorders NEC</t>
  </si>
  <si>
    <t>'657'</t>
  </si>
  <si>
    <t>Mood disorders</t>
  </si>
  <si>
    <t>'658'</t>
  </si>
  <si>
    <t>Personality disorders</t>
  </si>
  <si>
    <t>'659'</t>
  </si>
  <si>
    <t>Schizophrenia and other psychotic disorders</t>
  </si>
  <si>
    <t>'660'</t>
  </si>
  <si>
    <t>Alcohol-related disorders</t>
  </si>
  <si>
    <t>'661'</t>
  </si>
  <si>
    <t>Substance-related disorders</t>
  </si>
  <si>
    <t>'662'</t>
  </si>
  <si>
    <t>Suicide and intentional self-inflicted injury</t>
  </si>
  <si>
    <t>'663'</t>
  </si>
  <si>
    <t>Screening and history of mental health and substance abuse codes</t>
  </si>
  <si>
    <t>'670'</t>
  </si>
  <si>
    <t>Miscellaneous mental health disorders</t>
  </si>
  <si>
    <t xml:space="preserve">  tool for clustering patient diagnoses and procedures into a manageable number of clinically meaningful categories.</t>
  </si>
  <si>
    <r>
      <t xml:space="preserve">a </t>
    </r>
    <r>
      <rPr>
        <sz val="8"/>
        <rFont val="Arial"/>
        <family val="2"/>
      </rPr>
      <t xml:space="preserve">Numbers of discharges represent events, not unique persons hospitalized.  A dash (-) represents the quantity zero.  </t>
    </r>
  </si>
  <si>
    <t>TABLE H-11</t>
  </si>
  <si>
    <t>International Shortlist for Hospital Morbidity Tabulation (ISHMT)</t>
  </si>
  <si>
    <t>ISHMT</t>
  </si>
  <si>
    <t>ICD-10</t>
  </si>
  <si>
    <t>Code</t>
  </si>
  <si>
    <t>ISHMT DESCRIPTION</t>
  </si>
  <si>
    <t>A00-A08</t>
  </si>
  <si>
    <t>Intestinal infectious diseases except diarrhoea</t>
  </si>
  <si>
    <t>A09</t>
  </si>
  <si>
    <t>Diarrhoea and gastroenteritis of presumed infectious origin</t>
  </si>
  <si>
    <t>A15-A19, B90</t>
  </si>
  <si>
    <t>A40-A41</t>
  </si>
  <si>
    <t>Septicaemia</t>
  </si>
  <si>
    <t>B20-B24</t>
  </si>
  <si>
    <t>Human immunodeficiency virus [HIV] disease</t>
  </si>
  <si>
    <t>C18-C21</t>
  </si>
  <si>
    <t>Malignant neoplasm of colon, rectum and anus</t>
  </si>
  <si>
    <t>C33-C34</t>
  </si>
  <si>
    <t>Malignant neoplasms of trachea, bronchus and lung</t>
  </si>
  <si>
    <t>C43-C44</t>
  </si>
  <si>
    <t>Malignant neoplasms of skin</t>
  </si>
  <si>
    <t>C50</t>
  </si>
  <si>
    <t>Malignant neoplasm of breast</t>
  </si>
  <si>
    <t>C53-C55</t>
  </si>
  <si>
    <t>Malignant neoplasm of uterus</t>
  </si>
  <si>
    <t>C56</t>
  </si>
  <si>
    <t>Malignant neoplasm of ovary</t>
  </si>
  <si>
    <t>C61</t>
  </si>
  <si>
    <t>Malignant neoplasm of prostate</t>
  </si>
  <si>
    <t>C67</t>
  </si>
  <si>
    <t>Malignant neoplasm of bladder</t>
  </si>
  <si>
    <t>D00-D09</t>
  </si>
  <si>
    <t>Carcinoma in situ</t>
  </si>
  <si>
    <t>D12</t>
  </si>
  <si>
    <t>Benign neoplasm of colon, rectum and anus</t>
  </si>
  <si>
    <t>D25</t>
  </si>
  <si>
    <t>Leiomyoma of uterus</t>
  </si>
  <si>
    <t>D50-D64</t>
  </si>
  <si>
    <t>Anemias</t>
  </si>
  <si>
    <t>D65-D89</t>
  </si>
  <si>
    <t>Other diseases of the blood and blood forming organs and certain immune disorders</t>
  </si>
  <si>
    <t>E10-E14</t>
  </si>
  <si>
    <t>Diabetes mellitus</t>
  </si>
  <si>
    <t>F00-F03</t>
  </si>
  <si>
    <t>Dementia</t>
  </si>
  <si>
    <t>F10</t>
  </si>
  <si>
    <t>Mental and behavioural disorders due to alcohol</t>
  </si>
  <si>
    <t>F11-F19</t>
  </si>
  <si>
    <t>Mental and behavioural disorders due to use of other psychoactive substance</t>
  </si>
  <si>
    <t>F20-F29</t>
  </si>
  <si>
    <t>Schizophrenia, schizotypal and delusional disorders</t>
  </si>
  <si>
    <t>F30-F39</t>
  </si>
  <si>
    <t>Mood [affective] disorders</t>
  </si>
  <si>
    <t>G30</t>
  </si>
  <si>
    <t>Alzheimer's disease</t>
  </si>
  <si>
    <t>G35</t>
  </si>
  <si>
    <t>G40-G41</t>
  </si>
  <si>
    <t>Epilepsy</t>
  </si>
  <si>
    <t>G45</t>
  </si>
  <si>
    <t>Transient cerebral ischaemic attacks and related syndromes</t>
  </si>
  <si>
    <t>H25-H26, H28</t>
  </si>
  <si>
    <t>I10-I15</t>
  </si>
  <si>
    <t>Hypertensive diseases</t>
  </si>
  <si>
    <t>I20</t>
  </si>
  <si>
    <t>Angina pectoris</t>
  </si>
  <si>
    <t>I21-I22</t>
  </si>
  <si>
    <t>I23-I25</t>
  </si>
  <si>
    <t>Other ischaemic diseases</t>
  </si>
  <si>
    <t>I26-I28</t>
  </si>
  <si>
    <t>Pulmonary heart disease &amp; diseases of pulmonary circulation</t>
  </si>
  <si>
    <t>I44-I49</t>
  </si>
  <si>
    <t>Conduction disorders and cardiac arrhythmias</t>
  </si>
  <si>
    <t>I50</t>
  </si>
  <si>
    <t>Heart failure</t>
  </si>
  <si>
    <t>I60-I69</t>
  </si>
  <si>
    <t>Cerebrovascular diseases</t>
  </si>
  <si>
    <t>I70</t>
  </si>
  <si>
    <t>Atherosclerosis</t>
  </si>
  <si>
    <t>I83</t>
  </si>
  <si>
    <t>Varicose veins of lower extremities</t>
  </si>
  <si>
    <t>J00-J11</t>
  </si>
  <si>
    <t>Acute upper respiratory infections and influenza</t>
  </si>
  <si>
    <t>J12-J18</t>
  </si>
  <si>
    <t>Pneumonia</t>
  </si>
  <si>
    <t>J20-J22</t>
  </si>
  <si>
    <t>Other acute lower respiratory infections</t>
  </si>
  <si>
    <t>J35</t>
  </si>
  <si>
    <t>Chronic diseases of tonsils and adenoids</t>
  </si>
  <si>
    <t>J30-J34,      J36-J39</t>
  </si>
  <si>
    <t>Other diseases of upper respiratory tract</t>
  </si>
  <si>
    <t>J40-J44, J47</t>
  </si>
  <si>
    <t>J45-J46</t>
  </si>
  <si>
    <t>J60-J99</t>
  </si>
  <si>
    <t>Other diseases of the respiratory system</t>
  </si>
  <si>
    <t>K00-K08</t>
  </si>
  <si>
    <t>Disorders of teeth and supporting structures</t>
  </si>
  <si>
    <t>K09-K14</t>
  </si>
  <si>
    <t>Other diseases of oral cavity, salivary glands and jaws</t>
  </si>
  <si>
    <t>K20-K23</t>
  </si>
  <si>
    <t>Diseases of oesophagus</t>
  </si>
  <si>
    <t>K25-K28</t>
  </si>
  <si>
    <t>Peptic ulcer</t>
  </si>
  <si>
    <t>K29-K31</t>
  </si>
  <si>
    <t>Dyspepsia and other diseases of stomach and duodenum</t>
  </si>
  <si>
    <t>K35-K38</t>
  </si>
  <si>
    <t>Diseases of appendix</t>
  </si>
  <si>
    <t>K40</t>
  </si>
  <si>
    <t>Inguinal hernia</t>
  </si>
  <si>
    <t>K41-K46</t>
  </si>
  <si>
    <t>Other abdominal hernia</t>
  </si>
  <si>
    <t>K50-K51</t>
  </si>
  <si>
    <t>Crohn's disease and ulcerative colitis</t>
  </si>
  <si>
    <t>K52</t>
  </si>
  <si>
    <t>Other noninfective gastroenteritis and colitis</t>
  </si>
  <si>
    <t>K56</t>
  </si>
  <si>
    <t>Paralytic ileus and intestinal obstruction without hernia</t>
  </si>
  <si>
    <t>K57</t>
  </si>
  <si>
    <t>Diverticular disease of intestine</t>
  </si>
  <si>
    <t>K60-K62</t>
  </si>
  <si>
    <t>Diseases of anus and rectum</t>
  </si>
  <si>
    <t>K55, K58-K59, K63</t>
  </si>
  <si>
    <t>Other diseases of intestine</t>
  </si>
  <si>
    <t>K70</t>
  </si>
  <si>
    <t>Alcoholic liver disease</t>
  </si>
  <si>
    <t>K70-K71</t>
  </si>
  <si>
    <t>Other diseases of liver</t>
  </si>
  <si>
    <t>K80</t>
  </si>
  <si>
    <t>Cholelithiasis</t>
  </si>
  <si>
    <t>K81-K83</t>
  </si>
  <si>
    <t>Other diseases of gall bladder and biliary tract</t>
  </si>
  <si>
    <t>K85-K87</t>
  </si>
  <si>
    <t>Diseases of pancreas</t>
  </si>
  <si>
    <t>L00-L08</t>
  </si>
  <si>
    <t>Infections of the skin and subcutaneous tissue</t>
  </si>
  <si>
    <t>L20-L45</t>
  </si>
  <si>
    <t>Dermatitis, eczema and papulosquamous disorders</t>
  </si>
  <si>
    <t>M16</t>
  </si>
  <si>
    <t>Coxarthrosis [arthrosis of hip]</t>
  </si>
  <si>
    <t>M17</t>
  </si>
  <si>
    <t>Gonarthrosis [arthrosis of knee]</t>
  </si>
  <si>
    <t>M23</t>
  </si>
  <si>
    <t>Internal derangement of knee</t>
  </si>
  <si>
    <t>M00-M15, M18-M22, M24-M25</t>
  </si>
  <si>
    <t>Other arthropathies</t>
  </si>
  <si>
    <t>M30-M36</t>
  </si>
  <si>
    <t>Systemic connective tissue disorders</t>
  </si>
  <si>
    <t>M40-M49</t>
  </si>
  <si>
    <t>Deforming dorsopathies and spondylopathies</t>
  </si>
  <si>
    <t>M50-M51</t>
  </si>
  <si>
    <t>Intervertebral disc disorders</t>
  </si>
  <si>
    <t>M54</t>
  </si>
  <si>
    <t>Dorsalgia</t>
  </si>
  <si>
    <t>M60-M79</t>
  </si>
  <si>
    <t>Soft tissue disorders</t>
  </si>
  <si>
    <t>M53, M80-M99</t>
  </si>
  <si>
    <t>Other disorders of the musculoskeletal system and connective tissue</t>
  </si>
  <si>
    <t>N00-N16</t>
  </si>
  <si>
    <t>Glomerular and renal tubulo-interstitial diseases</t>
  </si>
  <si>
    <t>N17-N19</t>
  </si>
  <si>
    <t>Renal failure</t>
  </si>
  <si>
    <t>N20-N23</t>
  </si>
  <si>
    <t>Urolithiasis</t>
  </si>
  <si>
    <t>N25-N39</t>
  </si>
  <si>
    <t>Other diseases of the urinary system</t>
  </si>
  <si>
    <t>N40</t>
  </si>
  <si>
    <t>N41-N51</t>
  </si>
  <si>
    <t>Other diseases of male genital organs</t>
  </si>
  <si>
    <t>N60-N64</t>
  </si>
  <si>
    <t>Disorders of breast</t>
  </si>
  <si>
    <t>N70-N77</t>
  </si>
  <si>
    <t>N91-N95</t>
  </si>
  <si>
    <t>Menstrual, menopausal and other female genital conditions</t>
  </si>
  <si>
    <t>O04</t>
  </si>
  <si>
    <t>Medical abortion</t>
  </si>
  <si>
    <t>O00-O03, O05-O08</t>
  </si>
  <si>
    <t>Other pregnancy with abortive outcome</t>
  </si>
  <si>
    <t>O10-O48</t>
  </si>
  <si>
    <t xml:space="preserve">Complications of pregnancy predominantly in the antenatal period </t>
  </si>
  <si>
    <t>O60-O75</t>
  </si>
  <si>
    <t xml:space="preserve">Complications of pregnancy predominantly during labour and delivery  </t>
  </si>
  <si>
    <t>O80</t>
  </si>
  <si>
    <t>Single spontaneous delivery</t>
  </si>
  <si>
    <t>O81-O84</t>
  </si>
  <si>
    <t>Other delivery</t>
  </si>
  <si>
    <t>O85-O92</t>
  </si>
  <si>
    <t>Complications predominantly related to the puerperium</t>
  </si>
  <si>
    <t>O94-O99</t>
  </si>
  <si>
    <t>Other obstetric conditions</t>
  </si>
  <si>
    <t>P07</t>
  </si>
  <si>
    <t>Disorders related to short gestation and low birth weight</t>
  </si>
  <si>
    <t>R07</t>
  </si>
  <si>
    <t>Pain in throat and chest</t>
  </si>
  <si>
    <t>R10</t>
  </si>
  <si>
    <t>Abdominal and pelvic pain</t>
  </si>
  <si>
    <t>R69</t>
  </si>
  <si>
    <t>Unknown and unspecified causes of morbidity</t>
  </si>
  <si>
    <t>S06</t>
  </si>
  <si>
    <t>S00-S05, S07-S09</t>
  </si>
  <si>
    <t>Other injuries to the head</t>
  </si>
  <si>
    <t>S52</t>
  </si>
  <si>
    <t>Fracture of forearm</t>
  </si>
  <si>
    <t>S72</t>
  </si>
  <si>
    <t>Fracture of femur</t>
  </si>
  <si>
    <t>S82</t>
  </si>
  <si>
    <t>Fracture of lower leg, including ankle</t>
  </si>
  <si>
    <t>S10-S51, S53-S71, S73-S81, S83-T14, T79</t>
  </si>
  <si>
    <t>Other injuries</t>
  </si>
  <si>
    <t>T20-T32</t>
  </si>
  <si>
    <t>Burns and corrosions</t>
  </si>
  <si>
    <t>T36-T65</t>
  </si>
  <si>
    <t>Poisonings by drugs, medicaments, and biological substances and toxic effects</t>
  </si>
  <si>
    <t>T80-T88</t>
  </si>
  <si>
    <t>Complications of surgical and medical care, not elsewhere classified</t>
  </si>
  <si>
    <t>T90-T98</t>
  </si>
  <si>
    <t>Sequelae of injuries, of poisonings and of other external causes</t>
  </si>
  <si>
    <t>Z03</t>
  </si>
  <si>
    <t>Medical observation and evaluation for suspected diseases and conditions</t>
  </si>
  <si>
    <t>Z30</t>
  </si>
  <si>
    <t>Contraceptive management</t>
  </si>
  <si>
    <t>Z38</t>
  </si>
  <si>
    <t>Liveborn infants according to place of birth</t>
  </si>
  <si>
    <t>Z51</t>
  </si>
  <si>
    <t>Other medical care</t>
  </si>
  <si>
    <t>TABLE H-12</t>
  </si>
  <si>
    <t xml:space="preserve">Hospital Discharges by Diagnosis, All Ages and Sexes, Connecticut 2016 and 2017 </t>
  </si>
  <si>
    <t>Number and Rate of Hospital Discharges, Rate Difference and Rate Ratio Between Years</t>
  </si>
  <si>
    <t>2017:2016 Ratio</t>
  </si>
  <si>
    <t>2017-2016 Difference</t>
  </si>
  <si>
    <r>
      <t>c</t>
    </r>
    <r>
      <rPr>
        <sz val="8"/>
        <rFont val="Arial"/>
        <family val="2"/>
      </rPr>
      <t xml:space="preserve"> Connecticut population groupings 2017 were based on  </t>
    </r>
    <r>
      <rPr>
        <i/>
        <sz val="8"/>
        <rFont val="Arial"/>
        <family val="2"/>
      </rPr>
      <t>Estimates for the July 1, 2017 United States resident population from the Vintage 2017 postcensal series by year, county,</t>
    </r>
    <r>
      <rPr>
        <sz val="8"/>
        <rFont val="Arial"/>
        <family val="2"/>
      </rPr>
      <t xml:space="preserve">   </t>
    </r>
  </si>
  <si>
    <r>
      <t xml:space="preserve"> </t>
    </r>
    <r>
      <rPr>
        <sz val="8"/>
        <rFont val="Arial"/>
        <family val="2"/>
      </rPr>
      <t>Health Statistics and Surveillance Unit, Hartford, CT.  Population for 2016 was based on the previous year estimate.</t>
    </r>
  </si>
  <si>
    <t xml:space="preserve">  and rates are not disclosed for six or fewer events, and marked "z" when 7 or greater, but suppressed to preserve the censoring of an adjacent cell. </t>
  </si>
  <si>
    <t>Skin                  (45)</t>
  </si>
  <si>
    <t>Congenital        (20)</t>
  </si>
  <si>
    <t>Nervous           (91)</t>
  </si>
  <si>
    <t>Nervous           (93)</t>
  </si>
  <si>
    <t>Genitourinary   (90)</t>
  </si>
  <si>
    <t>Respiratory      (858)</t>
  </si>
  <si>
    <t>Nervous           (267)</t>
  </si>
  <si>
    <t>Genitourinary   (878)</t>
  </si>
  <si>
    <t>Genitourinary   (98)</t>
  </si>
  <si>
    <t>Nervous           (90)</t>
  </si>
  <si>
    <t>Table H-7</t>
  </si>
  <si>
    <t>Hospital Discharge Rate, Rate Ratio, and Rate Difference</t>
  </si>
  <si>
    <t>by Diagnosis, Sex, and Race-Ethnicity, Connecticut 2017</t>
  </si>
  <si>
    <t>Injury Discharge Rate, Rate Ratio, and Rate Difference</t>
  </si>
  <si>
    <t>by Intent and Mechanism, Diagnosis, Sex, and Race-Ethnicity, Connecticut 2017</t>
  </si>
  <si>
    <r>
      <t>Clinical Classification Software (CCS)</t>
    </r>
    <r>
      <rPr>
        <vertAlign val="superscript"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 Categories</t>
    </r>
  </si>
  <si>
    <r>
      <t>CCS</t>
    </r>
    <r>
      <rPr>
        <vertAlign val="superscript"/>
        <sz val="8"/>
        <color theme="1"/>
        <rFont val="Arial"/>
        <family val="2"/>
      </rPr>
      <t>b</t>
    </r>
    <r>
      <rPr>
        <sz val="8"/>
        <color theme="1"/>
        <rFont val="Arial"/>
        <family val="2"/>
      </rPr>
      <t xml:space="preserve"> DESCRIPTION</t>
    </r>
  </si>
  <si>
    <r>
      <rPr>
        <vertAlign val="superscript"/>
        <sz val="8"/>
        <color theme="1"/>
        <rFont val="Arial"/>
        <family val="2"/>
      </rPr>
      <t xml:space="preserve">b </t>
    </r>
    <r>
      <rPr>
        <sz val="8"/>
        <color theme="1"/>
        <rFont val="Arial"/>
        <family val="2"/>
      </rPr>
      <t>Developed at the Agency for Healthcare Research and Quality (AHRQ), the Clinical Classifications Software (CCS) is a</t>
    </r>
  </si>
  <si>
    <t xml:space="preserve">  are suppressed when less than 7.</t>
  </si>
  <si>
    <t>Connecticut 2017</t>
  </si>
  <si>
    <t>Injury Discharges by Intent and Mechanism, Diagnosis, and Sex, Connecticut 2017</t>
  </si>
  <si>
    <t>Injury Discharges by Intent and Mechanism, Diagnosis, and Race-Ethnicity, Connecticut 2017</t>
  </si>
  <si>
    <t>Table</t>
  </si>
  <si>
    <t>Contents</t>
  </si>
  <si>
    <t>H-1</t>
  </si>
  <si>
    <t>H-2</t>
  </si>
  <si>
    <t>H-3</t>
  </si>
  <si>
    <t>H-4</t>
  </si>
  <si>
    <t>H-5</t>
  </si>
  <si>
    <t>H-6</t>
  </si>
  <si>
    <t>H-7</t>
  </si>
  <si>
    <t>H-8</t>
  </si>
  <si>
    <t>H-9</t>
  </si>
  <si>
    <t>H-10</t>
  </si>
  <si>
    <t>H-11</t>
  </si>
  <si>
    <t>H-12</t>
  </si>
  <si>
    <t>Leading Causes of Hospitalization (Numbers of Hospitalizations) by Age and Sex</t>
  </si>
  <si>
    <t>Leading Causes of Hospitalization (Numbers of Hospitalizations) by Age and Race-Ethnicity</t>
  </si>
  <si>
    <r>
      <t>Clinical Classification Software (CCS)</t>
    </r>
    <r>
      <rPr>
        <sz val="10"/>
        <color theme="1"/>
        <rFont val="Arial"/>
        <family val="2"/>
      </rPr>
      <t xml:space="preserve"> Categories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</si>
</sst>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8"/>
      <color rgb="FF000000"/>
      <name val="Arial"/>
      <family val="2"/>
    </font>
    <font>
      <b/>
      <sz val="7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b/>
      <i/>
      <vertAlign val="superscript"/>
      <sz val="8"/>
      <name val="Arial"/>
      <family val="2"/>
    </font>
    <font>
      <i/>
      <sz val="8"/>
      <name val="Arial"/>
      <family val="2"/>
    </font>
    <font>
      <vertAlign val="superscript"/>
      <sz val="7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.8000000000000007"/>
      <color theme="1"/>
      <name val="Verdana"/>
      <family val="2"/>
    </font>
    <font>
      <vertAlign val="superscript"/>
      <sz val="8"/>
      <color rgb="FF000000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/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/>
      <right/>
      <top style="thin">
        <color rgb="FFC1C1C1"/>
      </top>
      <bottom style="thin">
        <color theme="1"/>
      </bottom>
      <diagonal/>
    </border>
    <border>
      <left/>
      <right style="thin">
        <color rgb="FFC1C1C1"/>
      </right>
      <top style="thin">
        <color rgb="FFC1C1C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/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1"/>
      </left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/>
      <top style="thin">
        <color theme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rgb="FFC1C1C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 style="thin">
        <color rgb="FFC1C1C1"/>
      </bottom>
      <diagonal/>
    </border>
    <border>
      <left/>
      <right style="thin">
        <color theme="1"/>
      </right>
      <top/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 style="thin">
        <color indexed="64"/>
      </right>
      <top style="thin">
        <color rgb="FFC1C1C1"/>
      </top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theme="1"/>
      </right>
      <top style="thin">
        <color rgb="FFC1C1C1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/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indexed="64"/>
      </right>
      <top style="thin">
        <color rgb="FFC1C1C1"/>
      </top>
      <bottom/>
      <diagonal/>
    </border>
    <border>
      <left/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/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/>
      <diagonal/>
    </border>
    <border>
      <left style="thin">
        <color theme="1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</cellStyleXfs>
  <cellXfs count="639">
    <xf numFmtId="0" fontId="0" fillId="0" borderId="0" xfId="0"/>
    <xf numFmtId="0" fontId="2" fillId="0" borderId="0" xfId="1" applyFont="1" applyBorder="1"/>
    <xf numFmtId="0" fontId="2" fillId="0" borderId="1" xfId="1" applyBorder="1"/>
    <xf numFmtId="0" fontId="5" fillId="0" borderId="1" xfId="1" applyFont="1" applyBorder="1"/>
    <xf numFmtId="0" fontId="2" fillId="0" borderId="1" xfId="1" applyBorder="1" applyAlignment="1">
      <alignment horizontal="left"/>
    </xf>
    <xf numFmtId="3" fontId="2" fillId="0" borderId="1" xfId="1" applyNumberFormat="1" applyBorder="1"/>
    <xf numFmtId="0" fontId="2" fillId="0" borderId="0" xfId="1" applyBorder="1"/>
    <xf numFmtId="0" fontId="6" fillId="0" borderId="2" xfId="1" applyFont="1" applyBorder="1"/>
    <xf numFmtId="0" fontId="5" fillId="0" borderId="2" xfId="1" applyFont="1" applyBorder="1"/>
    <xf numFmtId="0" fontId="6" fillId="0" borderId="0" xfId="1" applyFont="1" applyBorder="1"/>
    <xf numFmtId="0" fontId="5" fillId="0" borderId="6" xfId="1" applyFont="1" applyBorder="1"/>
    <xf numFmtId="0" fontId="5" fillId="0" borderId="6" xfId="1" applyFont="1" applyBorder="1" applyAlignment="1">
      <alignment horizontal="right"/>
    </xf>
    <xf numFmtId="0" fontId="5" fillId="0" borderId="7" xfId="1" applyFont="1" applyBorder="1" applyAlignment="1">
      <alignment horizontal="center"/>
    </xf>
    <xf numFmtId="3" fontId="5" fillId="0" borderId="7" xfId="1" quotePrefix="1" applyNumberFormat="1" applyFont="1" applyBorder="1" applyAlignment="1">
      <alignment horizontal="center"/>
    </xf>
    <xf numFmtId="3" fontId="5" fillId="0" borderId="3" xfId="1" applyNumberFormat="1" applyFont="1" applyBorder="1" applyAlignment="1">
      <alignment horizontal="center"/>
    </xf>
    <xf numFmtId="0" fontId="5" fillId="0" borderId="0" xfId="1" applyFont="1" applyBorder="1"/>
    <xf numFmtId="0" fontId="7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3" fontId="5" fillId="2" borderId="2" xfId="1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vertical="center"/>
    </xf>
    <xf numFmtId="0" fontId="2" fillId="0" borderId="8" xfId="1" applyFill="1" applyBorder="1" applyAlignment="1">
      <alignment vertical="center"/>
    </xf>
    <xf numFmtId="0" fontId="5" fillId="3" borderId="8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3" fontId="5" fillId="2" borderId="8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vertical="center"/>
    </xf>
    <xf numFmtId="0" fontId="5" fillId="0" borderId="8" xfId="1" applyFont="1" applyFill="1" applyBorder="1" applyAlignment="1">
      <alignment horizontal="center" vertical="center"/>
    </xf>
    <xf numFmtId="0" fontId="2" fillId="0" borderId="6" xfId="1" applyFill="1" applyBorder="1" applyAlignment="1">
      <alignment vertical="center"/>
    </xf>
    <xf numFmtId="0" fontId="5" fillId="0" borderId="6" xfId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9" fillId="0" borderId="0" xfId="1" applyFont="1" applyFill="1" applyBorder="1"/>
    <xf numFmtId="0" fontId="10" fillId="0" borderId="0" xfId="1" applyFont="1" applyFill="1" applyBorder="1"/>
    <xf numFmtId="0" fontId="10" fillId="0" borderId="0" xfId="1" applyFont="1" applyFill="1" applyBorder="1" applyAlignment="1">
      <alignment horizontal="left"/>
    </xf>
    <xf numFmtId="3" fontId="10" fillId="0" borderId="0" xfId="1" applyNumberFormat="1" applyFont="1" applyFill="1" applyBorder="1"/>
    <xf numFmtId="0" fontId="11" fillId="0" borderId="0" xfId="1" applyFont="1" applyFill="1" applyBorder="1"/>
    <xf numFmtId="0" fontId="11" fillId="0" borderId="0" xfId="1" applyFont="1" applyFill="1" applyBorder="1" applyAlignment="1">
      <alignment horizontal="left"/>
    </xf>
    <xf numFmtId="3" fontId="11" fillId="0" borderId="0" xfId="1" applyNumberFormat="1" applyFont="1" applyFill="1" applyBorder="1"/>
    <xf numFmtId="0" fontId="5" fillId="0" borderId="0" xfId="1" applyFont="1" applyFill="1" applyBorder="1"/>
    <xf numFmtId="0" fontId="2" fillId="0" borderId="0" xfId="1" applyFill="1" applyBorder="1" applyAlignment="1">
      <alignment horizontal="left"/>
    </xf>
    <xf numFmtId="3" fontId="2" fillId="0" borderId="0" xfId="1" applyNumberFormat="1" applyFill="1" applyBorder="1"/>
    <xf numFmtId="0" fontId="2" fillId="0" borderId="0" xfId="1" applyFill="1" applyBorder="1"/>
    <xf numFmtId="3" fontId="5" fillId="0" borderId="0" xfId="1" applyNumberFormat="1" applyFont="1" applyFill="1" applyBorder="1" applyAlignment="1">
      <alignment horizontal="center" wrapText="1"/>
    </xf>
    <xf numFmtId="0" fontId="2" fillId="0" borderId="0" xfId="1" applyBorder="1" applyAlignment="1">
      <alignment horizontal="left"/>
    </xf>
    <xf numFmtId="3" fontId="2" fillId="0" borderId="0" xfId="1" applyNumberFormat="1" applyBorder="1"/>
    <xf numFmtId="3" fontId="5" fillId="0" borderId="7" xfId="1" applyNumberFormat="1" applyFont="1" applyBorder="1" applyAlignment="1">
      <alignment horizontal="center"/>
    </xf>
    <xf numFmtId="0" fontId="2" fillId="0" borderId="0" xfId="2" applyFont="1"/>
    <xf numFmtId="0" fontId="2" fillId="0" borderId="0" xfId="2" applyFont="1" applyAlignment="1">
      <alignment horizontal="center"/>
    </xf>
    <xf numFmtId="3" fontId="2" fillId="0" borderId="0" xfId="2" applyNumberFormat="1" applyFont="1" applyAlignment="1">
      <alignment horizontal="right"/>
    </xf>
    <xf numFmtId="164" fontId="2" fillId="0" borderId="0" xfId="2" applyNumberFormat="1" applyFont="1" applyAlignment="1">
      <alignment horizontal="right"/>
    </xf>
    <xf numFmtId="0" fontId="10" fillId="0" borderId="0" xfId="2" applyFont="1" applyBorder="1"/>
    <xf numFmtId="3" fontId="10" fillId="0" borderId="0" xfId="2" applyNumberFormat="1" applyFont="1" applyAlignment="1">
      <alignment horizontal="right"/>
    </xf>
    <xf numFmtId="164" fontId="10" fillId="0" borderId="0" xfId="2" applyNumberFormat="1" applyFont="1" applyAlignment="1">
      <alignment horizontal="right"/>
    </xf>
    <xf numFmtId="0" fontId="10" fillId="0" borderId="0" xfId="2" applyFont="1"/>
    <xf numFmtId="0" fontId="7" fillId="4" borderId="7" xfId="2" applyFont="1" applyFill="1" applyBorder="1"/>
    <xf numFmtId="0" fontId="10" fillId="0" borderId="10" xfId="2" applyFont="1" applyBorder="1"/>
    <xf numFmtId="0" fontId="5" fillId="4" borderId="10" xfId="2" applyFont="1" applyFill="1" applyBorder="1"/>
    <xf numFmtId="3" fontId="5" fillId="0" borderId="13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164" fontId="5" fillId="0" borderId="15" xfId="2" applyNumberFormat="1" applyFont="1" applyBorder="1" applyAlignment="1">
      <alignment horizontal="center"/>
    </xf>
    <xf numFmtId="3" fontId="5" fillId="0" borderId="14" xfId="2" applyNumberFormat="1" applyFont="1" applyBorder="1" applyAlignment="1">
      <alignment horizontal="center"/>
    </xf>
    <xf numFmtId="3" fontId="5" fillId="0" borderId="15" xfId="2" applyNumberFormat="1" applyFont="1" applyBorder="1" applyAlignment="1">
      <alignment horizontal="center"/>
    </xf>
    <xf numFmtId="164" fontId="5" fillId="0" borderId="17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3" fontId="5" fillId="0" borderId="17" xfId="2" applyNumberFormat="1" applyFont="1" applyBorder="1" applyAlignment="1">
      <alignment horizontal="center"/>
    </xf>
    <xf numFmtId="0" fontId="5" fillId="0" borderId="18" xfId="2" applyFont="1" applyBorder="1"/>
    <xf numFmtId="3" fontId="5" fillId="0" borderId="19" xfId="2" applyNumberFormat="1" applyFont="1" applyBorder="1" applyAlignment="1">
      <alignment horizontal="center"/>
    </xf>
    <xf numFmtId="164" fontId="5" fillId="0" borderId="20" xfId="2" applyNumberFormat="1" applyFont="1" applyBorder="1" applyAlignment="1">
      <alignment horizontal="center"/>
    </xf>
    <xf numFmtId="164" fontId="5" fillId="0" borderId="21" xfId="2" applyNumberFormat="1" applyFont="1" applyBorder="1" applyAlignment="1">
      <alignment horizontal="center"/>
    </xf>
    <xf numFmtId="3" fontId="5" fillId="0" borderId="22" xfId="2" applyNumberFormat="1" applyFont="1" applyBorder="1" applyAlignment="1">
      <alignment horizontal="center"/>
    </xf>
    <xf numFmtId="3" fontId="5" fillId="0" borderId="21" xfId="2" applyNumberFormat="1" applyFont="1" applyBorder="1" applyAlignment="1">
      <alignment horizontal="center"/>
    </xf>
    <xf numFmtId="3" fontId="5" fillId="0" borderId="23" xfId="2" applyNumberFormat="1" applyFont="1" applyBorder="1" applyAlignment="1">
      <alignment horizontal="center"/>
    </xf>
    <xf numFmtId="0" fontId="7" fillId="0" borderId="11" xfId="2" applyFont="1" applyBorder="1"/>
    <xf numFmtId="3" fontId="12" fillId="0" borderId="13" xfId="0" applyNumberFormat="1" applyFont="1" applyBorder="1" applyAlignment="1">
      <alignment horizontal="right" vertical="top" wrapText="1"/>
    </xf>
    <xf numFmtId="164" fontId="12" fillId="0" borderId="14" xfId="0" applyNumberFormat="1" applyFont="1" applyBorder="1" applyAlignment="1">
      <alignment horizontal="right" vertical="top" wrapText="1"/>
    </xf>
    <xf numFmtId="3" fontId="12" fillId="0" borderId="14" xfId="0" applyNumberFormat="1" applyFont="1" applyBorder="1" applyAlignment="1">
      <alignment horizontal="right" vertical="top" wrapText="1"/>
    </xf>
    <xf numFmtId="3" fontId="12" fillId="0" borderId="24" xfId="0" applyNumberFormat="1" applyFont="1" applyBorder="1" applyAlignment="1">
      <alignment horizontal="right" vertical="top" wrapText="1"/>
    </xf>
    <xf numFmtId="0" fontId="13" fillId="0" borderId="0" xfId="2" applyFont="1" applyBorder="1"/>
    <xf numFmtId="0" fontId="13" fillId="0" borderId="0" xfId="2" applyFont="1"/>
    <xf numFmtId="0" fontId="7" fillId="0" borderId="10" xfId="2" applyFont="1" applyBorder="1" applyAlignment="1">
      <alignment wrapText="1"/>
    </xf>
    <xf numFmtId="3" fontId="12" fillId="0" borderId="16" xfId="0" applyNumberFormat="1" applyFont="1" applyBorder="1" applyAlignment="1">
      <alignment horizontal="right" vertical="top" wrapText="1"/>
    </xf>
    <xf numFmtId="164" fontId="12" fillId="0" borderId="0" xfId="0" applyNumberFormat="1" applyFont="1" applyBorder="1" applyAlignment="1">
      <alignment horizontal="right" vertical="top" wrapText="1"/>
    </xf>
    <xf numFmtId="3" fontId="12" fillId="0" borderId="0" xfId="0" applyNumberFormat="1" applyFont="1" applyBorder="1" applyAlignment="1">
      <alignment horizontal="right" vertical="top" wrapText="1"/>
    </xf>
    <xf numFmtId="3" fontId="12" fillId="0" borderId="25" xfId="0" applyNumberFormat="1" applyFont="1" applyBorder="1" applyAlignment="1">
      <alignment horizontal="right" vertical="top" wrapText="1"/>
    </xf>
    <xf numFmtId="0" fontId="5" fillId="5" borderId="10" xfId="2" applyFont="1" applyFill="1" applyBorder="1" applyAlignment="1"/>
    <xf numFmtId="3" fontId="12" fillId="5" borderId="26" xfId="3" applyNumberFormat="1" applyFont="1" applyFill="1" applyBorder="1" applyAlignment="1">
      <alignment horizontal="right" wrapText="1"/>
    </xf>
    <xf numFmtId="164" fontId="12" fillId="5" borderId="27" xfId="3" applyNumberFormat="1" applyFont="1" applyFill="1" applyBorder="1" applyAlignment="1">
      <alignment horizontal="right" wrapText="1"/>
    </xf>
    <xf numFmtId="3" fontId="12" fillId="5" borderId="27" xfId="3" applyNumberFormat="1" applyFont="1" applyFill="1" applyBorder="1" applyAlignment="1">
      <alignment horizontal="right" wrapText="1"/>
    </xf>
    <xf numFmtId="3" fontId="12" fillId="5" borderId="28" xfId="3" applyNumberFormat="1" applyFont="1" applyFill="1" applyBorder="1" applyAlignment="1">
      <alignment horizontal="right" wrapText="1"/>
    </xf>
    <xf numFmtId="3" fontId="12" fillId="5" borderId="29" xfId="3" applyNumberFormat="1" applyFont="1" applyFill="1" applyBorder="1" applyAlignment="1">
      <alignment horizontal="right" wrapText="1"/>
    </xf>
    <xf numFmtId="3" fontId="12" fillId="5" borderId="30" xfId="3" applyNumberFormat="1" applyFont="1" applyFill="1" applyBorder="1" applyAlignment="1">
      <alignment horizontal="right" wrapText="1"/>
    </xf>
    <xf numFmtId="164" fontId="10" fillId="5" borderId="27" xfId="2" applyNumberFormat="1" applyFont="1" applyFill="1" applyBorder="1" applyAlignment="1">
      <alignment horizontal="right"/>
    </xf>
    <xf numFmtId="3" fontId="10" fillId="5" borderId="27" xfId="2" applyNumberFormat="1" applyFont="1" applyFill="1" applyBorder="1" applyAlignment="1">
      <alignment horizontal="right"/>
    </xf>
    <xf numFmtId="3" fontId="10" fillId="5" borderId="29" xfId="2" applyNumberFormat="1" applyFont="1" applyFill="1" applyBorder="1" applyAlignment="1">
      <alignment horizontal="right"/>
    </xf>
    <xf numFmtId="0" fontId="14" fillId="0" borderId="10" xfId="2" applyFont="1" applyBorder="1" applyAlignment="1"/>
    <xf numFmtId="0" fontId="15" fillId="0" borderId="10" xfId="0" applyFont="1" applyBorder="1"/>
    <xf numFmtId="0" fontId="5" fillId="0" borderId="10" xfId="2" applyFont="1" applyBorder="1" applyAlignment="1"/>
    <xf numFmtId="0" fontId="5" fillId="0" borderId="10" xfId="2" applyFont="1" applyBorder="1" applyAlignment="1">
      <alignment horizontal="left"/>
    </xf>
    <xf numFmtId="3" fontId="12" fillId="2" borderId="0" xfId="0" applyNumberFormat="1" applyFont="1" applyFill="1" applyBorder="1" applyAlignment="1">
      <alignment horizontal="right" vertical="top" wrapText="1"/>
    </xf>
    <xf numFmtId="0" fontId="5" fillId="0" borderId="10" xfId="2" applyFont="1" applyBorder="1"/>
    <xf numFmtId="3" fontId="12" fillId="0" borderId="31" xfId="0" applyNumberFormat="1" applyFont="1" applyBorder="1" applyAlignment="1">
      <alignment horizontal="right" vertical="top" wrapText="1"/>
    </xf>
    <xf numFmtId="164" fontId="12" fillId="0" borderId="32" xfId="0" applyNumberFormat="1" applyFont="1" applyBorder="1" applyAlignment="1">
      <alignment horizontal="right" vertical="top" wrapText="1"/>
    </xf>
    <xf numFmtId="3" fontId="12" fillId="0" borderId="32" xfId="0" applyNumberFormat="1" applyFont="1" applyBorder="1" applyAlignment="1">
      <alignment horizontal="right" vertical="top" wrapText="1"/>
    </xf>
    <xf numFmtId="3" fontId="12" fillId="0" borderId="33" xfId="0" applyNumberFormat="1" applyFont="1" applyBorder="1" applyAlignment="1">
      <alignment horizontal="right" vertical="top" wrapText="1"/>
    </xf>
    <xf numFmtId="0" fontId="5" fillId="0" borderId="0" xfId="2" applyFont="1"/>
    <xf numFmtId="3" fontId="5" fillId="0" borderId="0" xfId="2" applyNumberFormat="1" applyFont="1" applyAlignment="1">
      <alignment horizontal="right"/>
    </xf>
    <xf numFmtId="164" fontId="5" fillId="0" borderId="0" xfId="2" applyNumberFormat="1" applyFont="1" applyAlignment="1">
      <alignment horizontal="right"/>
    </xf>
    <xf numFmtId="3" fontId="5" fillId="0" borderId="0" xfId="2" applyNumberFormat="1" applyFont="1" applyBorder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7" fillId="4" borderId="2" xfId="2" applyFont="1" applyFill="1" applyBorder="1"/>
    <xf numFmtId="0" fontId="5" fillId="4" borderId="8" xfId="2" applyFont="1" applyFill="1" applyBorder="1"/>
    <xf numFmtId="3" fontId="5" fillId="0" borderId="10" xfId="2" applyNumberFormat="1" applyFont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3" fontId="5" fillId="0" borderId="8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0" fontId="5" fillId="0" borderId="6" xfId="2" applyFont="1" applyBorder="1"/>
    <xf numFmtId="3" fontId="5" fillId="0" borderId="2" xfId="2" applyNumberFormat="1" applyFont="1" applyBorder="1" applyAlignment="1">
      <alignment horizontal="center"/>
    </xf>
    <xf numFmtId="164" fontId="5" fillId="0" borderId="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0" fontId="14" fillId="0" borderId="11" xfId="2" applyFont="1" applyBorder="1" applyAlignment="1"/>
    <xf numFmtId="3" fontId="12" fillId="0" borderId="11" xfId="0" applyNumberFormat="1" applyFont="1" applyBorder="1" applyAlignment="1">
      <alignment horizontal="right" vertical="top" wrapText="1"/>
    </xf>
    <xf numFmtId="164" fontId="12" fillId="0" borderId="12" xfId="0" applyNumberFormat="1" applyFont="1" applyBorder="1" applyAlignment="1">
      <alignment horizontal="right" vertical="top" wrapText="1"/>
    </xf>
    <xf numFmtId="3" fontId="12" fillId="0" borderId="12" xfId="0" applyNumberFormat="1" applyFont="1" applyBorder="1" applyAlignment="1">
      <alignment horizontal="right" vertical="top" wrapText="1"/>
    </xf>
    <xf numFmtId="3" fontId="12" fillId="0" borderId="5" xfId="0" applyNumberFormat="1" applyFont="1" applyBorder="1" applyAlignment="1">
      <alignment horizontal="right" vertical="top" wrapText="1"/>
    </xf>
    <xf numFmtId="3" fontId="12" fillId="0" borderId="10" xfId="0" applyNumberFormat="1" applyFont="1" applyBorder="1" applyAlignment="1">
      <alignment horizontal="right" vertical="top" wrapText="1"/>
    </xf>
    <xf numFmtId="3" fontId="12" fillId="0" borderId="9" xfId="0" applyNumberFormat="1" applyFont="1" applyBorder="1" applyAlignment="1">
      <alignment horizontal="right" vertical="top" wrapText="1"/>
    </xf>
    <xf numFmtId="0" fontId="14" fillId="0" borderId="10" xfId="2" applyFont="1" applyBorder="1" applyAlignment="1">
      <alignment horizontal="left"/>
    </xf>
    <xf numFmtId="0" fontId="5" fillId="0" borderId="18" xfId="2" applyFont="1" applyBorder="1" applyAlignment="1">
      <alignment horizontal="left"/>
    </xf>
    <xf numFmtId="3" fontId="12" fillId="0" borderId="18" xfId="0" applyNumberFormat="1" applyFont="1" applyBorder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3" fontId="12" fillId="0" borderId="1" xfId="0" applyNumberFormat="1" applyFont="1" applyBorder="1" applyAlignment="1">
      <alignment horizontal="right" vertical="top" wrapText="1"/>
    </xf>
    <xf numFmtId="3" fontId="12" fillId="0" borderId="35" xfId="0" applyNumberFormat="1" applyFont="1" applyBorder="1" applyAlignment="1">
      <alignment horizontal="right" vertical="top" wrapText="1"/>
    </xf>
    <xf numFmtId="0" fontId="5" fillId="0" borderId="0" xfId="2" applyFont="1" applyBorder="1"/>
    <xf numFmtId="3" fontId="10" fillId="0" borderId="0" xfId="2" applyNumberFormat="1" applyFont="1" applyBorder="1" applyAlignment="1">
      <alignment horizontal="right"/>
    </xf>
    <xf numFmtId="164" fontId="5" fillId="0" borderId="0" xfId="4" applyNumberFormat="1" applyFont="1" applyAlignment="1">
      <alignment horizontal="right"/>
    </xf>
    <xf numFmtId="3" fontId="5" fillId="0" borderId="0" xfId="4" applyNumberFormat="1" applyFont="1" applyAlignment="1">
      <alignment horizontal="right"/>
    </xf>
    <xf numFmtId="0" fontId="5" fillId="0" borderId="1" xfId="2" applyFont="1" applyBorder="1"/>
    <xf numFmtId="3" fontId="5" fillId="0" borderId="1" xfId="2" applyNumberFormat="1" applyFont="1" applyBorder="1" applyAlignment="1">
      <alignment horizontal="right"/>
    </xf>
    <xf numFmtId="164" fontId="5" fillId="0" borderId="1" xfId="2" applyNumberFormat="1" applyFont="1" applyBorder="1" applyAlignment="1">
      <alignment horizontal="right"/>
    </xf>
    <xf numFmtId="0" fontId="5" fillId="0" borderId="0" xfId="4"/>
    <xf numFmtId="0" fontId="5" fillId="0" borderId="0" xfId="4" applyFont="1"/>
    <xf numFmtId="0" fontId="5" fillId="0" borderId="0" xfId="2" applyFont="1" applyBorder="1" applyAlignment="1">
      <alignment horizontal="left"/>
    </xf>
    <xf numFmtId="0" fontId="5" fillId="6" borderId="10" xfId="2" applyFont="1" applyFill="1" applyBorder="1" applyAlignment="1">
      <alignment horizontal="left"/>
    </xf>
    <xf numFmtId="3" fontId="5" fillId="6" borderId="10" xfId="2" applyNumberFormat="1" applyFont="1" applyFill="1" applyBorder="1" applyAlignment="1">
      <alignment horizontal="right"/>
    </xf>
    <xf numFmtId="164" fontId="10" fillId="6" borderId="0" xfId="2" applyNumberFormat="1" applyFont="1" applyFill="1" applyBorder="1" applyAlignment="1">
      <alignment horizontal="right"/>
    </xf>
    <xf numFmtId="164" fontId="5" fillId="6" borderId="0" xfId="2" applyNumberFormat="1" applyFont="1" applyFill="1" applyBorder="1" applyAlignment="1">
      <alignment horizontal="right"/>
    </xf>
    <xf numFmtId="3" fontId="5" fillId="6" borderId="0" xfId="2" applyNumberFormat="1" applyFont="1" applyFill="1" applyBorder="1" applyAlignment="1">
      <alignment horizontal="right"/>
    </xf>
    <xf numFmtId="3" fontId="5" fillId="6" borderId="9" xfId="2" applyNumberFormat="1" applyFont="1" applyFill="1" applyBorder="1" applyAlignment="1">
      <alignment horizontal="right"/>
    </xf>
    <xf numFmtId="0" fontId="14" fillId="0" borderId="10" xfId="2" applyFont="1" applyBorder="1"/>
    <xf numFmtId="0" fontId="5" fillId="0" borderId="18" xfId="2" applyFont="1" applyBorder="1" applyAlignment="1"/>
    <xf numFmtId="3" fontId="10" fillId="0" borderId="0" xfId="4" applyNumberFormat="1" applyFont="1" applyBorder="1" applyAlignment="1">
      <alignment horizontal="right"/>
    </xf>
    <xf numFmtId="164" fontId="10" fillId="0" borderId="0" xfId="4" applyNumberFormat="1" applyFont="1" applyBorder="1" applyAlignment="1">
      <alignment horizontal="right"/>
    </xf>
    <xf numFmtId="3" fontId="10" fillId="0" borderId="0" xfId="2" applyNumberFormat="1" applyFont="1"/>
    <xf numFmtId="0" fontId="9" fillId="0" borderId="0" xfId="2" applyFont="1"/>
    <xf numFmtId="0" fontId="17" fillId="0" borderId="0" xfId="2" applyFont="1"/>
    <xf numFmtId="0" fontId="9" fillId="0" borderId="0" xfId="2" applyFont="1" applyBorder="1"/>
    <xf numFmtId="0" fontId="18" fillId="0" borderId="0" xfId="2" applyFont="1"/>
    <xf numFmtId="3" fontId="12" fillId="5" borderId="10" xfId="3" applyNumberFormat="1" applyFont="1" applyFill="1" applyBorder="1" applyAlignment="1">
      <alignment horizontal="right" wrapText="1"/>
    </xf>
    <xf numFmtId="164" fontId="12" fillId="5" borderId="0" xfId="3" applyNumberFormat="1" applyFont="1" applyFill="1" applyBorder="1" applyAlignment="1">
      <alignment horizontal="right" wrapText="1"/>
    </xf>
    <xf numFmtId="3" fontId="12" fillId="5" borderId="0" xfId="3" applyNumberFormat="1" applyFont="1" applyFill="1" applyBorder="1" applyAlignment="1">
      <alignment horizontal="right" wrapText="1"/>
    </xf>
    <xf numFmtId="3" fontId="12" fillId="5" borderId="9" xfId="3" applyNumberFormat="1" applyFont="1" applyFill="1" applyBorder="1" applyAlignment="1">
      <alignment horizontal="right" wrapText="1"/>
    </xf>
    <xf numFmtId="164" fontId="10" fillId="5" borderId="0" xfId="2" applyNumberFormat="1" applyFont="1" applyFill="1" applyBorder="1" applyAlignment="1">
      <alignment horizontal="right"/>
    </xf>
    <xf numFmtId="3" fontId="10" fillId="5" borderId="0" xfId="2" applyNumberFormat="1" applyFont="1" applyFill="1" applyBorder="1" applyAlignment="1">
      <alignment horizontal="right"/>
    </xf>
    <xf numFmtId="3" fontId="10" fillId="5" borderId="9" xfId="2" applyNumberFormat="1" applyFont="1" applyFill="1" applyBorder="1" applyAlignment="1">
      <alignment horizontal="right"/>
    </xf>
    <xf numFmtId="3" fontId="12" fillId="2" borderId="10" xfId="0" applyNumberFormat="1" applyFont="1" applyFill="1" applyBorder="1" applyAlignment="1">
      <alignment horizontal="right" vertical="top" wrapText="1"/>
    </xf>
    <xf numFmtId="0" fontId="14" fillId="0" borderId="2" xfId="2" applyFont="1" applyBorder="1" applyAlignment="1"/>
    <xf numFmtId="0" fontId="5" fillId="0" borderId="8" xfId="2" applyFont="1" applyBorder="1" applyAlignment="1">
      <alignment horizontal="left"/>
    </xf>
    <xf numFmtId="0" fontId="14" fillId="0" borderId="8" xfId="2" applyFont="1" applyBorder="1" applyAlignment="1">
      <alignment horizontal="left"/>
    </xf>
    <xf numFmtId="0" fontId="5" fillId="0" borderId="8" xfId="2" applyFont="1" applyBorder="1" applyAlignment="1"/>
    <xf numFmtId="0" fontId="15" fillId="0" borderId="8" xfId="0" applyFont="1" applyBorder="1"/>
    <xf numFmtId="0" fontId="14" fillId="0" borderId="8" xfId="2" applyFont="1" applyBorder="1" applyAlignment="1"/>
    <xf numFmtId="0" fontId="5" fillId="0" borderId="6" xfId="2" applyFont="1" applyBorder="1" applyAlignment="1">
      <alignment horizontal="left"/>
    </xf>
    <xf numFmtId="3" fontId="5" fillId="0" borderId="7" xfId="2" applyNumberFormat="1" applyFont="1" applyBorder="1" applyAlignment="1">
      <alignment horizontal="center"/>
    </xf>
    <xf numFmtId="164" fontId="5" fillId="0" borderId="7" xfId="2" applyNumberFormat="1" applyFont="1" applyBorder="1" applyAlignment="1">
      <alignment horizontal="center"/>
    </xf>
    <xf numFmtId="164" fontId="5" fillId="0" borderId="35" xfId="2" applyNumberFormat="1" applyFont="1" applyBorder="1" applyAlignment="1">
      <alignment horizontal="center"/>
    </xf>
    <xf numFmtId="3" fontId="5" fillId="0" borderId="6" xfId="2" applyNumberFormat="1" applyFont="1" applyBorder="1" applyAlignment="1">
      <alignment horizontal="center"/>
    </xf>
    <xf numFmtId="3" fontId="5" fillId="0" borderId="34" xfId="2" applyNumberFormat="1" applyFont="1" applyBorder="1" applyAlignment="1">
      <alignment horizontal="center"/>
    </xf>
    <xf numFmtId="164" fontId="5" fillId="0" borderId="6" xfId="2" applyNumberFormat="1" applyFont="1" applyBorder="1" applyAlignment="1">
      <alignment horizontal="center"/>
    </xf>
    <xf numFmtId="0" fontId="5" fillId="0" borderId="8" xfId="2" applyFont="1" applyBorder="1"/>
    <xf numFmtId="0" fontId="5" fillId="6" borderId="8" xfId="2" applyFont="1" applyFill="1" applyBorder="1" applyAlignment="1">
      <alignment horizontal="left"/>
    </xf>
    <xf numFmtId="0" fontId="14" fillId="0" borderId="8" xfId="2" applyFont="1" applyBorder="1"/>
    <xf numFmtId="0" fontId="5" fillId="0" borderId="6" xfId="2" applyFont="1" applyBorder="1" applyAlignment="1"/>
    <xf numFmtId="0" fontId="5" fillId="4" borderId="2" xfId="2" applyFont="1" applyFill="1" applyBorder="1"/>
    <xf numFmtId="3" fontId="5" fillId="0" borderId="11" xfId="2" applyNumberFormat="1" applyFon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0" fontId="7" fillId="0" borderId="10" xfId="2" applyFont="1" applyBorder="1"/>
    <xf numFmtId="3" fontId="12" fillId="2" borderId="1" xfId="0" applyNumberFormat="1" applyFont="1" applyFill="1" applyBorder="1" applyAlignment="1">
      <alignment horizontal="right" vertical="top" wrapText="1"/>
    </xf>
    <xf numFmtId="0" fontId="7" fillId="0" borderId="2" xfId="2" applyFont="1" applyBorder="1"/>
    <xf numFmtId="164" fontId="0" fillId="0" borderId="12" xfId="0" applyNumberFormat="1" applyBorder="1" applyAlignment="1"/>
    <xf numFmtId="164" fontId="0" fillId="0" borderId="5" xfId="0" applyNumberFormat="1" applyBorder="1" applyAlignment="1"/>
    <xf numFmtId="0" fontId="7" fillId="0" borderId="8" xfId="2" applyFont="1" applyBorder="1" applyAlignment="1">
      <alignment wrapText="1"/>
    </xf>
    <xf numFmtId="164" fontId="15" fillId="7" borderId="38" xfId="0" applyNumberFormat="1" applyFont="1" applyFill="1" applyBorder="1" applyAlignment="1"/>
    <xf numFmtId="164" fontId="15" fillId="7" borderId="39" xfId="0" applyNumberFormat="1" applyFont="1" applyFill="1" applyBorder="1" applyAlignment="1"/>
    <xf numFmtId="164" fontId="12" fillId="0" borderId="39" xfId="0" applyNumberFormat="1" applyFont="1" applyBorder="1" applyAlignment="1">
      <alignment wrapText="1"/>
    </xf>
    <xf numFmtId="164" fontId="12" fillId="0" borderId="40" xfId="0" applyNumberFormat="1" applyFont="1" applyBorder="1" applyAlignment="1">
      <alignment wrapText="1"/>
    </xf>
    <xf numFmtId="2" fontId="0" fillId="0" borderId="16" xfId="0" applyNumberFormat="1" applyBorder="1" applyAlignment="1"/>
    <xf numFmtId="2" fontId="0" fillId="0" borderId="0" xfId="0" applyNumberFormat="1" applyBorder="1" applyAlignment="1"/>
    <xf numFmtId="2" fontId="1" fillId="0" borderId="0" xfId="0" applyNumberFormat="1" applyFont="1" applyBorder="1" applyAlignment="1"/>
    <xf numFmtId="2" fontId="0" fillId="0" borderId="25" xfId="0" applyNumberFormat="1" applyBorder="1" applyAlignment="1"/>
    <xf numFmtId="164" fontId="0" fillId="0" borderId="0" xfId="0" applyNumberFormat="1" applyBorder="1" applyAlignment="1"/>
    <xf numFmtId="164" fontId="0" fillId="0" borderId="9" xfId="0" applyNumberFormat="1" applyBorder="1" applyAlignment="1"/>
    <xf numFmtId="0" fontId="5" fillId="5" borderId="8" xfId="2" applyFont="1" applyFill="1" applyBorder="1" applyAlignment="1"/>
    <xf numFmtId="0" fontId="0" fillId="5" borderId="38" xfId="0" applyFill="1" applyBorder="1" applyAlignment="1"/>
    <xf numFmtId="0" fontId="0" fillId="5" borderId="39" xfId="0" applyFill="1" applyBorder="1" applyAlignment="1"/>
    <xf numFmtId="164" fontId="12" fillId="5" borderId="39" xfId="3" applyNumberFormat="1" applyFont="1" applyFill="1" applyBorder="1" applyAlignment="1">
      <alignment wrapText="1"/>
    </xf>
    <xf numFmtId="164" fontId="12" fillId="5" borderId="40" xfId="3" applyNumberFormat="1" applyFont="1" applyFill="1" applyBorder="1" applyAlignment="1">
      <alignment wrapText="1"/>
    </xf>
    <xf numFmtId="0" fontId="0" fillId="5" borderId="16" xfId="0" applyFill="1" applyBorder="1" applyAlignment="1"/>
    <xf numFmtId="0" fontId="0" fillId="5" borderId="0" xfId="0" applyFill="1" applyBorder="1" applyAlignment="1"/>
    <xf numFmtId="0" fontId="0" fillId="5" borderId="25" xfId="0" applyFill="1" applyBorder="1" applyAlignment="1"/>
    <xf numFmtId="164" fontId="0" fillId="5" borderId="0" xfId="0" applyNumberFormat="1" applyFill="1" applyBorder="1" applyAlignment="1"/>
    <xf numFmtId="164" fontId="0" fillId="5" borderId="9" xfId="0" applyNumberFormat="1" applyFill="1" applyBorder="1" applyAlignment="1"/>
    <xf numFmtId="2" fontId="0" fillId="0" borderId="16" xfId="0" applyNumberFormat="1" applyFont="1" applyBorder="1" applyAlignment="1"/>
    <xf numFmtId="165" fontId="0" fillId="0" borderId="0" xfId="0" applyNumberFormat="1" applyBorder="1" applyAlignment="1"/>
    <xf numFmtId="165" fontId="0" fillId="0" borderId="25" xfId="0" applyNumberFormat="1" applyBorder="1" applyAlignment="1"/>
    <xf numFmtId="2" fontId="1" fillId="0" borderId="25" xfId="0" applyNumberFormat="1" applyFont="1" applyBorder="1" applyAlignment="1"/>
    <xf numFmtId="164" fontId="15" fillId="2" borderId="38" xfId="0" applyNumberFormat="1" applyFont="1" applyFill="1" applyBorder="1" applyAlignment="1"/>
    <xf numFmtId="165" fontId="0" fillId="2" borderId="16" xfId="0" applyNumberFormat="1" applyFill="1" applyBorder="1" applyAlignment="1"/>
    <xf numFmtId="165" fontId="1" fillId="2" borderId="0" xfId="0" applyNumberFormat="1" applyFont="1" applyFill="1" applyBorder="1" applyAlignment="1"/>
    <xf numFmtId="164" fontId="0" fillId="2" borderId="0" xfId="0" applyNumberFormat="1" applyFill="1" applyBorder="1" applyAlignment="1"/>
    <xf numFmtId="0" fontId="0" fillId="0" borderId="38" xfId="0" applyBorder="1" applyAlignment="1"/>
    <xf numFmtId="0" fontId="0" fillId="0" borderId="39" xfId="0" applyBorder="1" applyAlignment="1"/>
    <xf numFmtId="2" fontId="1" fillId="0" borderId="16" xfId="0" applyNumberFormat="1" applyFont="1" applyBorder="1" applyAlignment="1"/>
    <xf numFmtId="2" fontId="0" fillId="0" borderId="25" xfId="0" applyNumberFormat="1" applyFont="1" applyBorder="1" applyAlignment="1"/>
    <xf numFmtId="165" fontId="1" fillId="0" borderId="25" xfId="0" applyNumberFormat="1" applyFont="1" applyBorder="1" applyAlignment="1"/>
    <xf numFmtId="2" fontId="0" fillId="0" borderId="0" xfId="0" applyNumberFormat="1" applyFont="1" applyBorder="1" applyAlignment="1"/>
    <xf numFmtId="165" fontId="1" fillId="0" borderId="0" xfId="0" applyNumberFormat="1" applyFont="1" applyBorder="1" applyAlignment="1"/>
    <xf numFmtId="165" fontId="0" fillId="0" borderId="0" xfId="0" applyNumberFormat="1" applyFont="1" applyBorder="1" applyAlignment="1"/>
    <xf numFmtId="164" fontId="15" fillId="7" borderId="38" xfId="0" applyNumberFormat="1" applyFont="1" applyFill="1" applyBorder="1" applyAlignment="1">
      <alignment horizontal="right"/>
    </xf>
    <xf numFmtId="164" fontId="15" fillId="7" borderId="39" xfId="0" applyNumberFormat="1" applyFont="1" applyFill="1" applyBorder="1" applyAlignment="1">
      <alignment horizontal="right"/>
    </xf>
    <xf numFmtId="164" fontId="12" fillId="0" borderId="39" xfId="0" applyNumberFormat="1" applyFont="1" applyBorder="1" applyAlignment="1">
      <alignment horizontal="right" wrapText="1"/>
    </xf>
    <xf numFmtId="164" fontId="12" fillId="0" borderId="40" xfId="0" applyNumberFormat="1" applyFont="1" applyBorder="1" applyAlignment="1">
      <alignment horizontal="right" wrapText="1"/>
    </xf>
    <xf numFmtId="165" fontId="0" fillId="0" borderId="16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165" fontId="1" fillId="0" borderId="0" xfId="0" applyNumberFormat="1" applyFont="1" applyBorder="1" applyAlignment="1">
      <alignment horizontal="right"/>
    </xf>
    <xf numFmtId="165" fontId="0" fillId="0" borderId="25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/>
    </xf>
    <xf numFmtId="164" fontId="10" fillId="6" borderId="38" xfId="2" applyNumberFormat="1" applyFont="1" applyFill="1" applyBorder="1" applyAlignment="1"/>
    <xf numFmtId="164" fontId="10" fillId="6" borderId="39" xfId="2" applyNumberFormat="1" applyFont="1" applyFill="1" applyBorder="1" applyAlignment="1"/>
    <xf numFmtId="164" fontId="10" fillId="6" borderId="40" xfId="2" applyNumberFormat="1" applyFont="1" applyFill="1" applyBorder="1" applyAlignment="1"/>
    <xf numFmtId="2" fontId="0" fillId="6" borderId="16" xfId="0" applyNumberFormat="1" applyFill="1" applyBorder="1" applyAlignment="1"/>
    <xf numFmtId="2" fontId="0" fillId="6" borderId="0" xfId="0" applyNumberFormat="1" applyFill="1" applyBorder="1" applyAlignment="1"/>
    <xf numFmtId="2" fontId="0" fillId="6" borderId="25" xfId="0" applyNumberFormat="1" applyFill="1" applyBorder="1" applyAlignment="1"/>
    <xf numFmtId="164" fontId="0" fillId="6" borderId="0" xfId="0" applyNumberFormat="1" applyFill="1" applyBorder="1" applyAlignment="1"/>
    <xf numFmtId="164" fontId="0" fillId="6" borderId="9" xfId="0" applyNumberFormat="1" applyFill="1" applyBorder="1" applyAlignment="1"/>
    <xf numFmtId="164" fontId="0" fillId="0" borderId="1" xfId="0" applyNumberFormat="1" applyBorder="1" applyAlignment="1"/>
    <xf numFmtId="164" fontId="0" fillId="0" borderId="35" xfId="0" applyNumberFormat="1" applyBorder="1" applyAlignment="1"/>
    <xf numFmtId="3" fontId="2" fillId="0" borderId="0" xfId="2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164" fontId="10" fillId="0" borderId="0" xfId="2" applyNumberFormat="1" applyFont="1"/>
    <xf numFmtId="0" fontId="10" fillId="0" borderId="2" xfId="2" applyFont="1" applyFill="1" applyBorder="1"/>
    <xf numFmtId="0" fontId="5" fillId="0" borderId="8" xfId="2" applyFont="1" applyFill="1" applyBorder="1"/>
    <xf numFmtId="3" fontId="5" fillId="0" borderId="11" xfId="2" applyNumberFormat="1" applyFont="1" applyBorder="1"/>
    <xf numFmtId="164" fontId="5" fillId="0" borderId="5" xfId="2" applyNumberFormat="1" applyFont="1" applyBorder="1"/>
    <xf numFmtId="3" fontId="5" fillId="0" borderId="0" xfId="2" applyNumberFormat="1" applyFont="1" applyBorder="1"/>
    <xf numFmtId="164" fontId="5" fillId="0" borderId="9" xfId="2" applyNumberFormat="1" applyFont="1" applyBorder="1"/>
    <xf numFmtId="3" fontId="5" fillId="0" borderId="10" xfId="2" applyNumberFormat="1" applyFont="1" applyBorder="1"/>
    <xf numFmtId="0" fontId="5" fillId="0" borderId="8" xfId="5" applyFont="1" applyFill="1" applyBorder="1"/>
    <xf numFmtId="0" fontId="14" fillId="0" borderId="2" xfId="2" applyFont="1" applyFill="1" applyBorder="1"/>
    <xf numFmtId="164" fontId="12" fillId="2" borderId="0" xfId="0" applyNumberFormat="1" applyFont="1" applyFill="1" applyBorder="1" applyAlignment="1">
      <alignment horizontal="right" vertical="top" wrapText="1"/>
    </xf>
    <xf numFmtId="0" fontId="5" fillId="0" borderId="43" xfId="2" applyFont="1" applyBorder="1" applyAlignment="1">
      <alignment horizontal="left"/>
    </xf>
    <xf numFmtId="0" fontId="5" fillId="0" borderId="44" xfId="2" applyFont="1" applyBorder="1" applyAlignment="1">
      <alignment horizontal="left"/>
    </xf>
    <xf numFmtId="3" fontId="15" fillId="0" borderId="0" xfId="0" applyNumberFormat="1" applyFont="1" applyBorder="1"/>
    <xf numFmtId="164" fontId="5" fillId="0" borderId="0" xfId="2" applyNumberFormat="1" applyFont="1"/>
    <xf numFmtId="3" fontId="5" fillId="0" borderId="0" xfId="2" applyNumberFormat="1" applyFont="1"/>
    <xf numFmtId="0" fontId="5" fillId="0" borderId="0" xfId="5" applyFont="1" applyBorder="1"/>
    <xf numFmtId="0" fontId="9" fillId="0" borderId="0" xfId="5" applyFont="1"/>
    <xf numFmtId="0" fontId="10" fillId="0" borderId="0" xfId="2" applyFont="1" applyBorder="1" applyAlignment="1">
      <alignment horizontal="left"/>
    </xf>
    <xf numFmtId="3" fontId="12" fillId="0" borderId="0" xfId="0" applyNumberFormat="1" applyFont="1" applyBorder="1" applyAlignment="1">
      <alignment vertical="top" wrapText="1"/>
    </xf>
    <xf numFmtId="3" fontId="12" fillId="7" borderId="38" xfId="0" applyNumberFormat="1" applyFont="1" applyFill="1" applyBorder="1" applyAlignment="1">
      <alignment horizontal="right" vertical="center"/>
    </xf>
    <xf numFmtId="164" fontId="12" fillId="0" borderId="39" xfId="0" applyNumberFormat="1" applyFont="1" applyBorder="1" applyAlignment="1">
      <alignment horizontal="right" vertical="top" wrapText="1"/>
    </xf>
    <xf numFmtId="164" fontId="12" fillId="7" borderId="39" xfId="0" applyNumberFormat="1" applyFont="1" applyFill="1" applyBorder="1" applyAlignment="1">
      <alignment horizontal="right" vertical="center"/>
    </xf>
    <xf numFmtId="3" fontId="12" fillId="7" borderId="39" xfId="0" applyNumberFormat="1" applyFont="1" applyFill="1" applyBorder="1" applyAlignment="1">
      <alignment horizontal="right" vertical="center"/>
    </xf>
    <xf numFmtId="3" fontId="12" fillId="7" borderId="45" xfId="0" applyNumberFormat="1" applyFont="1" applyFill="1" applyBorder="1" applyAlignment="1">
      <alignment horizontal="right" vertical="center"/>
    </xf>
    <xf numFmtId="3" fontId="12" fillId="7" borderId="46" xfId="0" applyNumberFormat="1" applyFont="1" applyFill="1" applyBorder="1" applyAlignment="1">
      <alignment horizontal="right" vertical="center"/>
    </xf>
    <xf numFmtId="3" fontId="12" fillId="7" borderId="47" xfId="0" applyNumberFormat="1" applyFont="1" applyFill="1" applyBorder="1" applyAlignment="1">
      <alignment horizontal="right" vertical="center"/>
    </xf>
    <xf numFmtId="3" fontId="12" fillId="2" borderId="47" xfId="0" applyNumberFormat="1" applyFont="1" applyFill="1" applyBorder="1" applyAlignment="1">
      <alignment horizontal="right" vertical="center"/>
    </xf>
    <xf numFmtId="164" fontId="12" fillId="2" borderId="39" xfId="0" applyNumberFormat="1" applyFont="1" applyFill="1" applyBorder="1" applyAlignment="1">
      <alignment horizontal="right" vertical="top" wrapText="1"/>
    </xf>
    <xf numFmtId="3" fontId="12" fillId="2" borderId="38" xfId="0" applyNumberFormat="1" applyFont="1" applyFill="1" applyBorder="1" applyAlignment="1">
      <alignment horizontal="right" vertical="center"/>
    </xf>
    <xf numFmtId="3" fontId="12" fillId="7" borderId="48" xfId="0" applyNumberFormat="1" applyFont="1" applyFill="1" applyBorder="1" applyAlignment="1">
      <alignment horizontal="right" vertical="center"/>
    </xf>
    <xf numFmtId="164" fontId="12" fillId="0" borderId="49" xfId="0" applyNumberFormat="1" applyFont="1" applyBorder="1" applyAlignment="1">
      <alignment horizontal="right" vertical="top" wrapText="1"/>
    </xf>
    <xf numFmtId="164" fontId="12" fillId="7" borderId="49" xfId="0" applyNumberFormat="1" applyFont="1" applyFill="1" applyBorder="1" applyAlignment="1">
      <alignment horizontal="right" vertical="center"/>
    </xf>
    <xf numFmtId="3" fontId="12" fillId="7" borderId="49" xfId="0" applyNumberFormat="1" applyFont="1" applyFill="1" applyBorder="1" applyAlignment="1">
      <alignment horizontal="right" vertical="center"/>
    </xf>
    <xf numFmtId="3" fontId="12" fillId="7" borderId="50" xfId="0" applyNumberFormat="1" applyFont="1" applyFill="1" applyBorder="1" applyAlignment="1">
      <alignment horizontal="right" vertical="center"/>
    </xf>
    <xf numFmtId="3" fontId="12" fillId="7" borderId="51" xfId="0" applyNumberFormat="1" applyFont="1" applyFill="1" applyBorder="1" applyAlignment="1">
      <alignment horizontal="right" vertical="center"/>
    </xf>
    <xf numFmtId="3" fontId="12" fillId="2" borderId="52" xfId="0" applyNumberFormat="1" applyFont="1" applyFill="1" applyBorder="1" applyAlignment="1">
      <alignment horizontal="right" vertical="center"/>
    </xf>
    <xf numFmtId="164" fontId="12" fillId="2" borderId="49" xfId="0" applyNumberFormat="1" applyFont="1" applyFill="1" applyBorder="1" applyAlignment="1">
      <alignment horizontal="right" vertical="top" wrapText="1"/>
    </xf>
    <xf numFmtId="3" fontId="5" fillId="0" borderId="13" xfId="2" applyNumberFormat="1" applyFont="1" applyBorder="1"/>
    <xf numFmtId="164" fontId="5" fillId="0" borderId="14" xfId="2" applyNumberFormat="1" applyFont="1" applyBorder="1"/>
    <xf numFmtId="3" fontId="5" fillId="0" borderId="24" xfId="2" applyNumberFormat="1" applyFont="1" applyBorder="1" applyAlignment="1">
      <alignment horizontal="center"/>
    </xf>
    <xf numFmtId="164" fontId="5" fillId="0" borderId="0" xfId="2" applyNumberFormat="1" applyFont="1" applyBorder="1"/>
    <xf numFmtId="164" fontId="5" fillId="0" borderId="0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164" fontId="15" fillId="7" borderId="53" xfId="0" applyNumberFormat="1" applyFont="1" applyFill="1" applyBorder="1" applyAlignment="1">
      <alignment horizontal="right" vertical="center"/>
    </xf>
    <xf numFmtId="164" fontId="15" fillId="7" borderId="36" xfId="0" applyNumberFormat="1" applyFont="1" applyFill="1" applyBorder="1" applyAlignment="1">
      <alignment horizontal="right" vertical="center"/>
    </xf>
    <xf numFmtId="164" fontId="15" fillId="7" borderId="37" xfId="0" applyNumberFormat="1" applyFont="1" applyFill="1" applyBorder="1" applyAlignment="1">
      <alignment horizontal="right" vertical="center"/>
    </xf>
    <xf numFmtId="4" fontId="12" fillId="7" borderId="53" xfId="0" applyNumberFormat="1" applyFont="1" applyFill="1" applyBorder="1" applyAlignment="1">
      <alignment horizontal="right" vertical="center"/>
    </xf>
    <xf numFmtId="4" fontId="5" fillId="0" borderId="36" xfId="2" applyNumberFormat="1" applyFont="1" applyBorder="1" applyAlignment="1">
      <alignment horizontal="right" vertical="center"/>
    </xf>
    <xf numFmtId="4" fontId="12" fillId="7" borderId="36" xfId="0" applyNumberFormat="1" applyFont="1" applyFill="1" applyBorder="1" applyAlignment="1">
      <alignment horizontal="right" vertical="center"/>
    </xf>
    <xf numFmtId="4" fontId="12" fillId="7" borderId="37" xfId="0" applyNumberFormat="1" applyFont="1" applyFill="1" applyBorder="1" applyAlignment="1">
      <alignment horizontal="right" vertical="center"/>
    </xf>
    <xf numFmtId="164" fontId="12" fillId="7" borderId="53" xfId="0" applyNumberFormat="1" applyFont="1" applyFill="1" applyBorder="1" applyAlignment="1">
      <alignment horizontal="right" vertical="center"/>
    </xf>
    <xf numFmtId="164" fontId="5" fillId="0" borderId="36" xfId="2" applyNumberFormat="1" applyFont="1" applyBorder="1" applyAlignment="1">
      <alignment horizontal="right" vertical="center"/>
    </xf>
    <xf numFmtId="164" fontId="12" fillId="7" borderId="36" xfId="0" applyNumberFormat="1" applyFont="1" applyFill="1" applyBorder="1" applyAlignment="1">
      <alignment horizontal="right" vertical="center"/>
    </xf>
    <xf numFmtId="164" fontId="12" fillId="7" borderId="37" xfId="0" applyNumberFormat="1" applyFont="1" applyFill="1" applyBorder="1" applyAlignment="1">
      <alignment horizontal="right" vertical="center"/>
    </xf>
    <xf numFmtId="164" fontId="15" fillId="7" borderId="54" xfId="0" applyNumberFormat="1" applyFont="1" applyFill="1" applyBorder="1" applyAlignment="1">
      <alignment horizontal="right" vertical="center"/>
    </xf>
    <xf numFmtId="164" fontId="15" fillId="7" borderId="39" xfId="0" applyNumberFormat="1" applyFont="1" applyFill="1" applyBorder="1" applyAlignment="1">
      <alignment horizontal="right" vertical="center"/>
    </xf>
    <xf numFmtId="164" fontId="15" fillId="7" borderId="40" xfId="0" applyNumberFormat="1" applyFont="1" applyFill="1" applyBorder="1" applyAlignment="1">
      <alignment horizontal="right" vertical="center"/>
    </xf>
    <xf numFmtId="4" fontId="12" fillId="7" borderId="54" xfId="0" applyNumberFormat="1" applyFont="1" applyFill="1" applyBorder="1" applyAlignment="1">
      <alignment horizontal="right" vertical="center"/>
    </xf>
    <xf numFmtId="4" fontId="5" fillId="0" borderId="39" xfId="2" applyNumberFormat="1" applyFont="1" applyBorder="1" applyAlignment="1">
      <alignment horizontal="right" vertical="center"/>
    </xf>
    <xf numFmtId="4" fontId="12" fillId="7" borderId="39" xfId="0" applyNumberFormat="1" applyFont="1" applyFill="1" applyBorder="1" applyAlignment="1">
      <alignment horizontal="right" vertical="center"/>
    </xf>
    <xf numFmtId="4" fontId="12" fillId="7" borderId="40" xfId="0" applyNumberFormat="1" applyFont="1" applyFill="1" applyBorder="1" applyAlignment="1">
      <alignment horizontal="right" vertical="center"/>
    </xf>
    <xf numFmtId="164" fontId="12" fillId="7" borderId="54" xfId="0" applyNumberFormat="1" applyFont="1" applyFill="1" applyBorder="1" applyAlignment="1">
      <alignment horizontal="right" vertical="center"/>
    </xf>
    <xf numFmtId="164" fontId="5" fillId="0" borderId="39" xfId="2" applyNumberFormat="1" applyFont="1" applyBorder="1" applyAlignment="1">
      <alignment horizontal="right" vertical="center"/>
    </xf>
    <xf numFmtId="164" fontId="12" fillId="7" borderId="40" xfId="0" applyNumberFormat="1" applyFont="1" applyFill="1" applyBorder="1" applyAlignment="1">
      <alignment horizontal="right" vertical="center"/>
    </xf>
    <xf numFmtId="164" fontId="15" fillId="2" borderId="39" xfId="0" applyNumberFormat="1" applyFont="1" applyFill="1" applyBorder="1" applyAlignment="1">
      <alignment horizontal="right" vertical="center"/>
    </xf>
    <xf numFmtId="164" fontId="15" fillId="2" borderId="40" xfId="0" applyNumberFormat="1" applyFont="1" applyFill="1" applyBorder="1" applyAlignment="1">
      <alignment horizontal="right" vertical="center"/>
    </xf>
    <xf numFmtId="4" fontId="12" fillId="2" borderId="39" xfId="0" applyNumberFormat="1" applyFont="1" applyFill="1" applyBorder="1" applyAlignment="1">
      <alignment horizontal="right" vertical="center"/>
    </xf>
    <xf numFmtId="4" fontId="12" fillId="2" borderId="40" xfId="0" applyNumberFormat="1" applyFont="1" applyFill="1" applyBorder="1" applyAlignment="1">
      <alignment horizontal="right" vertical="center"/>
    </xf>
    <xf numFmtId="164" fontId="12" fillId="2" borderId="39" xfId="0" applyNumberFormat="1" applyFont="1" applyFill="1" applyBorder="1" applyAlignment="1">
      <alignment horizontal="right" vertical="center"/>
    </xf>
    <xf numFmtId="164" fontId="12" fillId="2" borderId="40" xfId="0" applyNumberFormat="1" applyFont="1" applyFill="1" applyBorder="1" applyAlignment="1">
      <alignment horizontal="right" vertical="center"/>
    </xf>
    <xf numFmtId="4" fontId="12" fillId="2" borderId="54" xfId="0" applyNumberFormat="1" applyFont="1" applyFill="1" applyBorder="1" applyAlignment="1">
      <alignment horizontal="right" vertical="center"/>
    </xf>
    <xf numFmtId="4" fontId="5" fillId="2" borderId="39" xfId="2" applyNumberFormat="1" applyFont="1" applyFill="1" applyBorder="1" applyAlignment="1">
      <alignment horizontal="right" vertical="center"/>
    </xf>
    <xf numFmtId="164" fontId="12" fillId="2" borderId="54" xfId="0" applyNumberFormat="1" applyFont="1" applyFill="1" applyBorder="1" applyAlignment="1">
      <alignment horizontal="right" vertical="center"/>
    </xf>
    <xf numFmtId="164" fontId="5" fillId="2" borderId="39" xfId="2" applyNumberFormat="1" applyFont="1" applyFill="1" applyBorder="1" applyAlignment="1">
      <alignment horizontal="right" vertical="center"/>
    </xf>
    <xf numFmtId="164" fontId="15" fillId="2" borderId="54" xfId="0" applyNumberFormat="1" applyFont="1" applyFill="1" applyBorder="1" applyAlignment="1">
      <alignment horizontal="right" vertical="center"/>
    </xf>
    <xf numFmtId="164" fontId="5" fillId="0" borderId="54" xfId="2" applyNumberFormat="1" applyFont="1" applyBorder="1" applyAlignment="1">
      <alignment horizontal="right" vertical="center"/>
    </xf>
    <xf numFmtId="3" fontId="15" fillId="0" borderId="55" xfId="0" applyNumberFormat="1" applyFont="1" applyBorder="1"/>
    <xf numFmtId="164" fontId="5" fillId="2" borderId="41" xfId="2" applyNumberFormat="1" applyFont="1" applyFill="1" applyBorder="1"/>
    <xf numFmtId="164" fontId="5" fillId="0" borderId="41" xfId="2" applyNumberFormat="1" applyFont="1" applyBorder="1"/>
    <xf numFmtId="3" fontId="5" fillId="0" borderId="41" xfId="2" applyNumberFormat="1" applyFont="1" applyBorder="1"/>
    <xf numFmtId="3" fontId="5" fillId="0" borderId="42" xfId="2" applyNumberFormat="1" applyFont="1" applyBorder="1"/>
    <xf numFmtId="3" fontId="5" fillId="2" borderId="55" xfId="2" applyNumberFormat="1" applyFont="1" applyFill="1" applyBorder="1"/>
    <xf numFmtId="3" fontId="5" fillId="0" borderId="14" xfId="2" applyNumberFormat="1" applyFont="1" applyBorder="1"/>
    <xf numFmtId="3" fontId="12" fillId="7" borderId="53" xfId="0" applyNumberFormat="1" applyFont="1" applyFill="1" applyBorder="1" applyAlignment="1">
      <alignment horizontal="right" vertical="center"/>
    </xf>
    <xf numFmtId="3" fontId="12" fillId="7" borderId="36" xfId="0" applyNumberFormat="1" applyFont="1" applyFill="1" applyBorder="1" applyAlignment="1">
      <alignment horizontal="right" vertical="center"/>
    </xf>
    <xf numFmtId="3" fontId="12" fillId="7" borderId="56" xfId="0" applyNumberFormat="1" applyFont="1" applyFill="1" applyBorder="1" applyAlignment="1">
      <alignment horizontal="right" vertical="center"/>
    </xf>
    <xf numFmtId="3" fontId="12" fillId="7" borderId="37" xfId="0" applyNumberFormat="1" applyFont="1" applyFill="1" applyBorder="1" applyAlignment="1">
      <alignment horizontal="right" vertical="center"/>
    </xf>
    <xf numFmtId="3" fontId="12" fillId="7" borderId="57" xfId="0" applyNumberFormat="1" applyFont="1" applyFill="1" applyBorder="1" applyAlignment="1">
      <alignment horizontal="right" vertical="center"/>
    </xf>
    <xf numFmtId="3" fontId="12" fillId="7" borderId="54" xfId="0" applyNumberFormat="1" applyFont="1" applyFill="1" applyBorder="1" applyAlignment="1">
      <alignment horizontal="right" vertical="center"/>
    </xf>
    <xf numFmtId="3" fontId="12" fillId="7" borderId="40" xfId="0" applyNumberFormat="1" applyFont="1" applyFill="1" applyBorder="1" applyAlignment="1">
      <alignment horizontal="right" vertical="center"/>
    </xf>
    <xf numFmtId="3" fontId="12" fillId="5" borderId="26" xfId="3" applyNumberFormat="1" applyFont="1" applyFill="1" applyBorder="1" applyAlignment="1">
      <alignment wrapText="1"/>
    </xf>
    <xf numFmtId="164" fontId="12" fillId="5" borderId="27" xfId="3" applyNumberFormat="1" applyFont="1" applyFill="1" applyBorder="1" applyAlignment="1">
      <alignment wrapText="1"/>
    </xf>
    <xf numFmtId="3" fontId="12" fillId="5" borderId="27" xfId="3" applyNumberFormat="1" applyFont="1" applyFill="1" applyBorder="1" applyAlignment="1">
      <alignment wrapText="1"/>
    </xf>
    <xf numFmtId="3" fontId="12" fillId="5" borderId="28" xfId="3" applyNumberFormat="1" applyFont="1" applyFill="1" applyBorder="1" applyAlignment="1">
      <alignment wrapText="1"/>
    </xf>
    <xf numFmtId="3" fontId="12" fillId="5" borderId="29" xfId="3" applyNumberFormat="1" applyFont="1" applyFill="1" applyBorder="1" applyAlignment="1">
      <alignment wrapText="1"/>
    </xf>
    <xf numFmtId="3" fontId="12" fillId="5" borderId="30" xfId="3" applyNumberFormat="1" applyFont="1" applyFill="1" applyBorder="1" applyAlignment="1">
      <alignment wrapText="1"/>
    </xf>
    <xf numFmtId="164" fontId="10" fillId="5" borderId="27" xfId="2" applyNumberFormat="1" applyFont="1" applyFill="1" applyBorder="1" applyAlignment="1"/>
    <xf numFmtId="3" fontId="10" fillId="5" borderId="27" xfId="2" applyNumberFormat="1" applyFont="1" applyFill="1" applyBorder="1" applyAlignment="1"/>
    <xf numFmtId="3" fontId="10" fillId="5" borderId="29" xfId="2" applyNumberFormat="1" applyFont="1" applyFill="1" applyBorder="1" applyAlignment="1"/>
    <xf numFmtId="3" fontId="12" fillId="7" borderId="55" xfId="0" applyNumberFormat="1" applyFont="1" applyFill="1" applyBorder="1" applyAlignment="1">
      <alignment horizontal="right" vertical="center"/>
    </xf>
    <xf numFmtId="164" fontId="12" fillId="7" borderId="41" xfId="0" applyNumberFormat="1" applyFont="1" applyFill="1" applyBorder="1" applyAlignment="1">
      <alignment horizontal="right" vertical="center"/>
    </xf>
    <xf numFmtId="3" fontId="12" fillId="7" borderId="41" xfId="0" applyNumberFormat="1" applyFont="1" applyFill="1" applyBorder="1" applyAlignment="1">
      <alignment horizontal="right" vertical="center"/>
    </xf>
    <xf numFmtId="3" fontId="12" fillId="7" borderId="58" xfId="0" applyNumberFormat="1" applyFont="1" applyFill="1" applyBorder="1" applyAlignment="1">
      <alignment horizontal="right" vertical="center"/>
    </xf>
    <xf numFmtId="164" fontId="15" fillId="7" borderId="41" xfId="0" applyNumberFormat="1" applyFont="1" applyFill="1" applyBorder="1" applyAlignment="1">
      <alignment horizontal="right" vertical="center"/>
    </xf>
    <xf numFmtId="3" fontId="12" fillId="7" borderId="42" xfId="0" applyNumberFormat="1" applyFont="1" applyFill="1" applyBorder="1" applyAlignment="1">
      <alignment horizontal="right" vertical="center"/>
    </xf>
    <xf numFmtId="3" fontId="12" fillId="7" borderId="59" xfId="0" applyNumberFormat="1" applyFont="1" applyFill="1" applyBorder="1" applyAlignment="1">
      <alignment horizontal="right" vertical="center"/>
    </xf>
    <xf numFmtId="3" fontId="12" fillId="7" borderId="60" xfId="0" applyNumberFormat="1" applyFont="1" applyFill="1" applyBorder="1" applyAlignment="1">
      <alignment horizontal="right" vertical="center"/>
    </xf>
    <xf numFmtId="164" fontId="12" fillId="7" borderId="61" xfId="0" applyNumberFormat="1" applyFont="1" applyFill="1" applyBorder="1" applyAlignment="1">
      <alignment horizontal="right" vertical="center"/>
    </xf>
    <xf numFmtId="3" fontId="12" fillId="7" borderId="61" xfId="0" applyNumberFormat="1" applyFont="1" applyFill="1" applyBorder="1" applyAlignment="1">
      <alignment horizontal="right" vertical="center"/>
    </xf>
    <xf numFmtId="3" fontId="12" fillId="7" borderId="62" xfId="0" applyNumberFormat="1" applyFont="1" applyFill="1" applyBorder="1" applyAlignment="1">
      <alignment horizontal="right" vertical="center"/>
    </xf>
    <xf numFmtId="164" fontId="15" fillId="7" borderId="61" xfId="0" applyNumberFormat="1" applyFont="1" applyFill="1" applyBorder="1" applyAlignment="1">
      <alignment horizontal="right" vertical="center"/>
    </xf>
    <xf numFmtId="3" fontId="12" fillId="7" borderId="63" xfId="0" applyNumberFormat="1" applyFont="1" applyFill="1" applyBorder="1" applyAlignment="1">
      <alignment horizontal="right" vertical="center"/>
    </xf>
    <xf numFmtId="3" fontId="12" fillId="7" borderId="64" xfId="0" applyNumberFormat="1" applyFont="1" applyFill="1" applyBorder="1" applyAlignment="1">
      <alignment horizontal="right" vertical="center"/>
    </xf>
    <xf numFmtId="164" fontId="15" fillId="7" borderId="49" xfId="0" applyNumberFormat="1" applyFont="1" applyFill="1" applyBorder="1" applyAlignment="1">
      <alignment horizontal="right" vertical="center"/>
    </xf>
    <xf numFmtId="3" fontId="12" fillId="7" borderId="52" xfId="0" applyNumberFormat="1" applyFont="1" applyFill="1" applyBorder="1" applyAlignment="1">
      <alignment horizontal="right" vertical="center"/>
    </xf>
    <xf numFmtId="164" fontId="15" fillId="7" borderId="65" xfId="0" applyNumberFormat="1" applyFont="1" applyFill="1" applyBorder="1" applyAlignment="1">
      <alignment horizontal="right" vertical="center"/>
    </xf>
    <xf numFmtId="3" fontId="10" fillId="0" borderId="0" xfId="2" applyNumberFormat="1" applyFont="1" applyBorder="1"/>
    <xf numFmtId="164" fontId="5" fillId="0" borderId="0" xfId="4" applyNumberFormat="1" applyFont="1"/>
    <xf numFmtId="3" fontId="5" fillId="0" borderId="0" xfId="4" applyNumberFormat="1" applyFont="1"/>
    <xf numFmtId="3" fontId="5" fillId="0" borderId="1" xfId="2" applyNumberFormat="1" applyFont="1" applyBorder="1"/>
    <xf numFmtId="164" fontId="5" fillId="0" borderId="1" xfId="2" applyNumberFormat="1" applyFont="1" applyBorder="1"/>
    <xf numFmtId="3" fontId="5" fillId="6" borderId="10" xfId="2" applyNumberFormat="1" applyFont="1" applyFill="1" applyBorder="1" applyAlignment="1"/>
    <xf numFmtId="164" fontId="10" fillId="6" borderId="0" xfId="2" applyNumberFormat="1" applyFont="1" applyFill="1" applyBorder="1" applyAlignment="1"/>
    <xf numFmtId="164" fontId="5" fillId="6" borderId="0" xfId="2" applyNumberFormat="1" applyFont="1" applyFill="1" applyBorder="1" applyAlignment="1"/>
    <xf numFmtId="3" fontId="5" fillId="6" borderId="0" xfId="2" applyNumberFormat="1" applyFont="1" applyFill="1" applyBorder="1" applyAlignment="1"/>
    <xf numFmtId="3" fontId="5" fillId="6" borderId="9" xfId="2" applyNumberFormat="1" applyFont="1" applyFill="1" applyBorder="1" applyAlignment="1"/>
    <xf numFmtId="3" fontId="10" fillId="0" borderId="0" xfId="4" applyNumberFormat="1" applyFont="1" applyBorder="1"/>
    <xf numFmtId="164" fontId="10" fillId="0" borderId="0" xfId="4" applyNumberFormat="1" applyFont="1" applyBorder="1"/>
    <xf numFmtId="3" fontId="12" fillId="5" borderId="10" xfId="3" applyNumberFormat="1" applyFont="1" applyFill="1" applyBorder="1" applyAlignment="1">
      <alignment wrapText="1"/>
    </xf>
    <xf numFmtId="164" fontId="12" fillId="5" borderId="0" xfId="3" applyNumberFormat="1" applyFont="1" applyFill="1" applyBorder="1" applyAlignment="1">
      <alignment wrapText="1"/>
    </xf>
    <xf numFmtId="3" fontId="12" fillId="5" borderId="0" xfId="3" applyNumberFormat="1" applyFont="1" applyFill="1" applyBorder="1" applyAlignment="1">
      <alignment wrapText="1"/>
    </xf>
    <xf numFmtId="3" fontId="12" fillId="5" borderId="9" xfId="3" applyNumberFormat="1" applyFont="1" applyFill="1" applyBorder="1" applyAlignment="1">
      <alignment wrapText="1"/>
    </xf>
    <xf numFmtId="164" fontId="10" fillId="5" borderId="0" xfId="2" applyNumberFormat="1" applyFont="1" applyFill="1" applyBorder="1" applyAlignment="1"/>
    <xf numFmtId="3" fontId="10" fillId="5" borderId="0" xfId="2" applyNumberFormat="1" applyFont="1" applyFill="1" applyBorder="1" applyAlignment="1"/>
    <xf numFmtId="3" fontId="10" fillId="5" borderId="9" xfId="2" applyNumberFormat="1" applyFont="1" applyFill="1" applyBorder="1" applyAlignment="1"/>
    <xf numFmtId="3" fontId="5" fillId="0" borderId="12" xfId="2" applyNumberFormat="1" applyFont="1" applyBorder="1"/>
    <xf numFmtId="0" fontId="15" fillId="0" borderId="0" xfId="0" applyFont="1"/>
    <xf numFmtId="0" fontId="21" fillId="0" borderId="2" xfId="0" applyFont="1" applyBorder="1"/>
    <xf numFmtId="3" fontId="12" fillId="0" borderId="11" xfId="0" applyNumberFormat="1" applyFont="1" applyBorder="1" applyAlignment="1">
      <alignment horizontal="center" wrapText="1"/>
    </xf>
    <xf numFmtId="3" fontId="12" fillId="0" borderId="2" xfId="0" applyNumberFormat="1" applyFont="1" applyBorder="1" applyAlignment="1">
      <alignment horizontal="center" wrapText="1"/>
    </xf>
    <xf numFmtId="0" fontId="15" fillId="0" borderId="8" xfId="0" applyFont="1" applyBorder="1" applyAlignment="1">
      <alignment horizontal="center"/>
    </xf>
    <xf numFmtId="3" fontId="12" fillId="0" borderId="18" xfId="0" applyNumberFormat="1" applyFont="1" applyBorder="1" applyAlignment="1">
      <alignment horizontal="center" wrapText="1"/>
    </xf>
    <xf numFmtId="3" fontId="12" fillId="0" borderId="6" xfId="0" applyNumberFormat="1" applyFont="1" applyBorder="1" applyAlignment="1">
      <alignment horizontal="center" wrapText="1"/>
    </xf>
    <xf numFmtId="0" fontId="15" fillId="7" borderId="66" xfId="0" applyFont="1" applyFill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right" vertical="top" wrapText="1"/>
    </xf>
    <xf numFmtId="3" fontId="15" fillId="0" borderId="2" xfId="0" applyNumberFormat="1" applyFont="1" applyBorder="1" applyAlignment="1">
      <alignment horizontal="right" vertical="top" wrapText="1"/>
    </xf>
    <xf numFmtId="0" fontId="15" fillId="7" borderId="67" xfId="0" applyFont="1" applyFill="1" applyBorder="1" applyAlignment="1">
      <alignment horizontal="left" vertical="center" wrapText="1"/>
    </xf>
    <xf numFmtId="3" fontId="15" fillId="0" borderId="10" xfId="0" applyNumberFormat="1" applyFont="1" applyBorder="1" applyAlignment="1">
      <alignment horizontal="right" vertical="top" wrapText="1"/>
    </xf>
    <xf numFmtId="3" fontId="15" fillId="0" borderId="8" xfId="0" applyNumberFormat="1" applyFont="1" applyBorder="1" applyAlignment="1">
      <alignment horizontal="right" vertical="top" wrapText="1"/>
    </xf>
    <xf numFmtId="0" fontId="15" fillId="7" borderId="68" xfId="0" applyFont="1" applyFill="1" applyBorder="1" applyAlignment="1">
      <alignment horizontal="left" vertical="center" wrapText="1"/>
    </xf>
    <xf numFmtId="3" fontId="15" fillId="0" borderId="18" xfId="0" applyNumberFormat="1" applyFont="1" applyBorder="1" applyAlignment="1">
      <alignment horizontal="right" vertical="top" wrapText="1"/>
    </xf>
    <xf numFmtId="3" fontId="15" fillId="0" borderId="6" xfId="0" applyNumberFormat="1" applyFont="1" applyBorder="1" applyAlignment="1">
      <alignment horizontal="right" vertical="top" wrapText="1"/>
    </xf>
    <xf numFmtId="3" fontId="15" fillId="0" borderId="0" xfId="0" applyNumberFormat="1" applyFont="1" applyAlignment="1">
      <alignment horizontal="right"/>
    </xf>
    <xf numFmtId="0" fontId="15" fillId="0" borderId="0" xfId="0" applyFont="1" applyAlignment="1">
      <alignment vertical="top" wrapText="1"/>
    </xf>
    <xf numFmtId="0" fontId="23" fillId="0" borderId="69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2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8" xfId="0" applyFont="1" applyBorder="1" applyAlignment="1">
      <alignment horizontal="left" wrapText="1"/>
    </xf>
    <xf numFmtId="3" fontId="0" fillId="0" borderId="0" xfId="0" applyNumberFormat="1" applyAlignment="1">
      <alignment horizontal="right"/>
    </xf>
    <xf numFmtId="0" fontId="15" fillId="0" borderId="0" xfId="0" applyFont="1" applyAlignment="1">
      <alignment horizontal="left"/>
    </xf>
    <xf numFmtId="0" fontId="9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0" fillId="0" borderId="0" xfId="0" applyAlignment="1">
      <alignment wrapText="1"/>
    </xf>
    <xf numFmtId="0" fontId="15" fillId="0" borderId="11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5" fillId="0" borderId="2" xfId="0" quotePrefix="1" applyFont="1" applyBorder="1" applyAlignment="1">
      <alignment horizontal="center"/>
    </xf>
    <xf numFmtId="0" fontId="15" fillId="0" borderId="2" xfId="0" applyFont="1" applyBorder="1"/>
    <xf numFmtId="0" fontId="15" fillId="0" borderId="8" xfId="0" quotePrefix="1" applyFont="1" applyBorder="1" applyAlignment="1">
      <alignment horizontal="center"/>
    </xf>
    <xf numFmtId="0" fontId="15" fillId="0" borderId="6" xfId="0" applyFont="1" applyBorder="1"/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wrapText="1"/>
    </xf>
    <xf numFmtId="0" fontId="15" fillId="0" borderId="12" xfId="0" applyFont="1" applyBorder="1"/>
    <xf numFmtId="3" fontId="12" fillId="0" borderId="12" xfId="0" applyNumberFormat="1" applyFont="1" applyBorder="1" applyAlignment="1">
      <alignment horizontal="right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164" fontId="5" fillId="0" borderId="24" xfId="2" applyNumberFormat="1" applyFont="1" applyBorder="1"/>
    <xf numFmtId="3" fontId="5" fillId="0" borderId="74" xfId="2" applyNumberFormat="1" applyFont="1" applyBorder="1" applyAlignment="1">
      <alignment horizontal="center"/>
    </xf>
    <xf numFmtId="164" fontId="5" fillId="0" borderId="75" xfId="2" applyNumberFormat="1" applyFont="1" applyBorder="1" applyAlignment="1">
      <alignment horizontal="center"/>
    </xf>
    <xf numFmtId="3" fontId="5" fillId="0" borderId="76" xfId="2" applyNumberFormat="1" applyFont="1" applyBorder="1" applyAlignment="1">
      <alignment horizontal="center"/>
    </xf>
    <xf numFmtId="164" fontId="5" fillId="0" borderId="77" xfId="2" applyNumberFormat="1" applyFont="1" applyBorder="1" applyAlignment="1">
      <alignment horizontal="center"/>
    </xf>
    <xf numFmtId="164" fontId="15" fillId="7" borderId="78" xfId="0" applyNumberFormat="1" applyFont="1" applyFill="1" applyBorder="1" applyAlignment="1">
      <alignment horizontal="right" vertical="center"/>
    </xf>
    <xf numFmtId="164" fontId="15" fillId="7" borderId="79" xfId="0" applyNumberFormat="1" applyFont="1" applyFill="1" applyBorder="1" applyAlignment="1">
      <alignment horizontal="right" vertical="center"/>
    </xf>
    <xf numFmtId="4" fontId="12" fillId="7" borderId="55" xfId="0" applyNumberFormat="1" applyFont="1" applyFill="1" applyBorder="1" applyAlignment="1">
      <alignment horizontal="right" vertical="center"/>
    </xf>
    <xf numFmtId="4" fontId="12" fillId="7" borderId="42" xfId="0" applyNumberFormat="1" applyFont="1" applyFill="1" applyBorder="1" applyAlignment="1">
      <alignment horizontal="right" vertical="center"/>
    </xf>
    <xf numFmtId="164" fontId="12" fillId="7" borderId="42" xfId="0" applyNumberFormat="1" applyFont="1" applyFill="1" applyBorder="1" applyAlignment="1">
      <alignment horizontal="right" vertical="center"/>
    </xf>
    <xf numFmtId="3" fontId="5" fillId="0" borderId="16" xfId="2" applyNumberFormat="1" applyFont="1" applyBorder="1"/>
    <xf numFmtId="164" fontId="5" fillId="0" borderId="25" xfId="2" applyNumberFormat="1" applyFont="1" applyBorder="1"/>
    <xf numFmtId="164" fontId="5" fillId="0" borderId="80" xfId="2" applyNumberFormat="1" applyFont="1" applyBorder="1" applyAlignment="1">
      <alignment horizontal="center"/>
    </xf>
    <xf numFmtId="3" fontId="15" fillId="7" borderId="81" xfId="0" applyNumberFormat="1" applyFont="1" applyFill="1" applyBorder="1" applyAlignment="1">
      <alignment horizontal="right" vertical="center"/>
    </xf>
    <xf numFmtId="3" fontId="15" fillId="7" borderId="82" xfId="0" applyNumberFormat="1" applyFont="1" applyFill="1" applyBorder="1" applyAlignment="1">
      <alignment horizontal="right" vertical="center"/>
    </xf>
    <xf numFmtId="0" fontId="12" fillId="7" borderId="26" xfId="0" applyFont="1" applyFill="1" applyBorder="1" applyAlignment="1">
      <alignment horizontal="right" vertical="center"/>
    </xf>
    <xf numFmtId="0" fontId="12" fillId="7" borderId="27" xfId="0" applyFont="1" applyFill="1" applyBorder="1" applyAlignment="1">
      <alignment horizontal="right" vertical="center"/>
    </xf>
    <xf numFmtId="3" fontId="15" fillId="2" borderId="81" xfId="0" applyNumberFormat="1" applyFont="1" applyFill="1" applyBorder="1" applyAlignment="1">
      <alignment horizontal="right" vertical="center"/>
    </xf>
    <xf numFmtId="164" fontId="15" fillId="2" borderId="78" xfId="0" applyNumberFormat="1" applyFont="1" applyFill="1" applyBorder="1" applyAlignment="1">
      <alignment horizontal="right" vertical="center"/>
    </xf>
    <xf numFmtId="3" fontId="12" fillId="2" borderId="54" xfId="0" applyNumberFormat="1" applyFont="1" applyFill="1" applyBorder="1" applyAlignment="1">
      <alignment horizontal="right" vertical="center"/>
    </xf>
    <xf numFmtId="0" fontId="5" fillId="6" borderId="83" xfId="2" applyFont="1" applyFill="1" applyBorder="1" applyAlignment="1">
      <alignment horizontal="left"/>
    </xf>
    <xf numFmtId="3" fontId="5" fillId="6" borderId="38" xfId="2" applyNumberFormat="1" applyFont="1" applyFill="1" applyBorder="1" applyAlignment="1"/>
    <xf numFmtId="164" fontId="10" fillId="6" borderId="45" xfId="2" applyNumberFormat="1" applyFont="1" applyFill="1" applyBorder="1" applyAlignment="1"/>
    <xf numFmtId="3" fontId="5" fillId="6" borderId="47" xfId="2" applyNumberFormat="1" applyFont="1" applyFill="1" applyBorder="1" applyAlignment="1"/>
    <xf numFmtId="3" fontId="5" fillId="0" borderId="35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164" fontId="12" fillId="2" borderId="49" xfId="0" applyNumberFormat="1" applyFont="1" applyFill="1" applyBorder="1" applyAlignment="1">
      <alignment horizontal="right" vertical="center"/>
    </xf>
    <xf numFmtId="0" fontId="10" fillId="2" borderId="0" xfId="2" applyFont="1" applyFill="1"/>
    <xf numFmtId="3" fontId="12" fillId="2" borderId="9" xfId="0" applyNumberFormat="1" applyFont="1" applyFill="1" applyBorder="1" applyAlignment="1">
      <alignment horizontal="right" vertical="top" wrapText="1"/>
    </xf>
    <xf numFmtId="164" fontId="12" fillId="2" borderId="1" xfId="0" applyNumberFormat="1" applyFont="1" applyFill="1" applyBorder="1" applyAlignment="1">
      <alignment horizontal="right" vertical="top" wrapText="1"/>
    </xf>
    <xf numFmtId="0" fontId="10" fillId="0" borderId="0" xfId="2" applyFont="1" applyFill="1" applyBorder="1"/>
    <xf numFmtId="3" fontId="12" fillId="0" borderId="38" xfId="0" applyNumberFormat="1" applyFont="1" applyFill="1" applyBorder="1" applyAlignment="1">
      <alignment horizontal="right" vertical="center"/>
    </xf>
    <xf numFmtId="164" fontId="12" fillId="0" borderId="39" xfId="0" applyNumberFormat="1" applyFont="1" applyFill="1" applyBorder="1" applyAlignment="1">
      <alignment horizontal="right" vertical="top" wrapText="1"/>
    </xf>
    <xf numFmtId="3" fontId="12" fillId="0" borderId="47" xfId="0" applyNumberFormat="1" applyFont="1" applyFill="1" applyBorder="1" applyAlignment="1">
      <alignment horizontal="right" vertical="center"/>
    </xf>
    <xf numFmtId="164" fontId="12" fillId="0" borderId="61" xfId="0" applyNumberFormat="1" applyFont="1" applyBorder="1" applyAlignment="1">
      <alignment horizontal="right" vertical="top" wrapText="1"/>
    </xf>
    <xf numFmtId="3" fontId="12" fillId="0" borderId="10" xfId="0" applyNumberFormat="1" applyFont="1" applyFill="1" applyBorder="1" applyAlignment="1">
      <alignment horizontal="right" vertical="top" wrapText="1"/>
    </xf>
    <xf numFmtId="164" fontId="12" fillId="0" borderId="0" xfId="0" applyNumberFormat="1" applyFont="1" applyFill="1" applyBorder="1" applyAlignment="1">
      <alignment horizontal="right" vertical="top" wrapText="1"/>
    </xf>
    <xf numFmtId="3" fontId="12" fillId="0" borderId="0" xfId="0" applyNumberFormat="1" applyFont="1" applyFill="1" applyBorder="1" applyAlignment="1">
      <alignment horizontal="right" vertical="top" wrapText="1"/>
    </xf>
    <xf numFmtId="164" fontId="15" fillId="2" borderId="39" xfId="0" applyNumberFormat="1" applyFont="1" applyFill="1" applyBorder="1" applyAlignment="1"/>
    <xf numFmtId="164" fontId="15" fillId="0" borderId="39" xfId="0" applyNumberFormat="1" applyFont="1" applyFill="1" applyBorder="1" applyAlignment="1">
      <alignment horizontal="right" vertical="center"/>
    </xf>
    <xf numFmtId="164" fontId="15" fillId="0" borderId="54" xfId="0" applyNumberFormat="1" applyFont="1" applyFill="1" applyBorder="1" applyAlignment="1">
      <alignment horizontal="right" vertical="center"/>
    </xf>
    <xf numFmtId="164" fontId="15" fillId="0" borderId="40" xfId="0" applyNumberFormat="1" applyFont="1" applyFill="1" applyBorder="1" applyAlignment="1">
      <alignment horizontal="right" vertical="center"/>
    </xf>
    <xf numFmtId="0" fontId="2" fillId="0" borderId="0" xfId="2" applyFont="1" applyAlignment="1">
      <alignment horizontal="center"/>
    </xf>
    <xf numFmtId="0" fontId="2" fillId="0" borderId="0" xfId="1" applyFont="1" applyBorder="1" applyAlignment="1">
      <alignment horizontal="center"/>
    </xf>
    <xf numFmtId="0" fontId="20" fillId="0" borderId="0" xfId="0" applyFont="1" applyAlignment="1">
      <alignment horizontal="center"/>
    </xf>
    <xf numFmtId="164" fontId="15" fillId="7" borderId="60" xfId="0" applyNumberFormat="1" applyFont="1" applyFill="1" applyBorder="1" applyAlignment="1"/>
    <xf numFmtId="164" fontId="15" fillId="7" borderId="61" xfId="0" applyNumberFormat="1" applyFont="1" applyFill="1" applyBorder="1" applyAlignment="1"/>
    <xf numFmtId="164" fontId="12" fillId="0" borderId="61" xfId="0" applyNumberFormat="1" applyFont="1" applyBorder="1" applyAlignment="1">
      <alignment wrapText="1"/>
    </xf>
    <xf numFmtId="164" fontId="12" fillId="0" borderId="87" xfId="0" applyNumberFormat="1" applyFont="1" applyBorder="1" applyAlignment="1">
      <alignment wrapText="1"/>
    </xf>
    <xf numFmtId="2" fontId="0" fillId="0" borderId="88" xfId="0" applyNumberFormat="1" applyBorder="1" applyAlignment="1"/>
    <xf numFmtId="2" fontId="0" fillId="0" borderId="12" xfId="0" applyNumberFormat="1" applyBorder="1" applyAlignment="1"/>
    <xf numFmtId="2" fontId="0" fillId="0" borderId="89" xfId="0" applyNumberFormat="1" applyBorder="1" applyAlignment="1"/>
    <xf numFmtId="164" fontId="15" fillId="7" borderId="48" xfId="0" applyNumberFormat="1" applyFont="1" applyFill="1" applyBorder="1" applyAlignment="1"/>
    <xf numFmtId="164" fontId="15" fillId="7" borderId="49" xfId="0" applyNumberFormat="1" applyFont="1" applyFill="1" applyBorder="1" applyAlignment="1"/>
    <xf numFmtId="164" fontId="12" fillId="0" borderId="49" xfId="0" applyNumberFormat="1" applyFont="1" applyBorder="1" applyAlignment="1">
      <alignment wrapText="1"/>
    </xf>
    <xf numFmtId="164" fontId="12" fillId="0" borderId="90" xfId="0" applyNumberFormat="1" applyFont="1" applyBorder="1" applyAlignment="1">
      <alignment wrapText="1"/>
    </xf>
    <xf numFmtId="2" fontId="0" fillId="0" borderId="91" xfId="0" applyNumberFormat="1" applyFont="1" applyBorder="1" applyAlignment="1"/>
    <xf numFmtId="2" fontId="0" fillId="0" borderId="1" xfId="0" applyNumberFormat="1" applyBorder="1" applyAlignment="1"/>
    <xf numFmtId="2" fontId="0" fillId="0" borderId="92" xfId="0" applyNumberFormat="1" applyBorder="1" applyAlignment="1"/>
    <xf numFmtId="0" fontId="5" fillId="0" borderId="6" xfId="2" applyFont="1" applyFill="1" applyBorder="1"/>
    <xf numFmtId="3" fontId="5" fillId="0" borderId="91" xfId="2" applyNumberFormat="1" applyFont="1" applyBorder="1" applyAlignment="1">
      <alignment horizontal="center"/>
    </xf>
    <xf numFmtId="164" fontId="5" fillId="0" borderId="1" xfId="2" applyNumberFormat="1" applyFont="1" applyBorder="1" applyAlignment="1">
      <alignment horizontal="center"/>
    </xf>
    <xf numFmtId="3" fontId="5" fillId="0" borderId="92" xfId="2" applyNumberFormat="1" applyFont="1" applyBorder="1" applyAlignment="1">
      <alignment horizontal="center"/>
    </xf>
    <xf numFmtId="2" fontId="1" fillId="0" borderId="12" xfId="0" applyNumberFormat="1" applyFont="1" applyBorder="1" applyAlignment="1"/>
    <xf numFmtId="2" fontId="0" fillId="0" borderId="91" xfId="0" applyNumberFormat="1" applyBorder="1" applyAlignment="1"/>
    <xf numFmtId="2" fontId="1" fillId="0" borderId="1" xfId="0" applyNumberFormat="1" applyFont="1" applyBorder="1" applyAlignment="1"/>
    <xf numFmtId="0" fontId="5" fillId="0" borderId="12" xfId="2" applyFont="1" applyBorder="1"/>
    <xf numFmtId="164" fontId="15" fillId="7" borderId="12" xfId="0" applyNumberFormat="1" applyFont="1" applyFill="1" applyBorder="1" applyAlignment="1"/>
    <xf numFmtId="164" fontId="12" fillId="0" borderId="12" xfId="0" applyNumberFormat="1" applyFont="1" applyBorder="1" applyAlignment="1">
      <alignment wrapText="1"/>
    </xf>
    <xf numFmtId="2" fontId="0" fillId="0" borderId="12" xfId="0" applyNumberFormat="1" applyFont="1" applyBorder="1" applyAlignment="1"/>
    <xf numFmtId="164" fontId="15" fillId="7" borderId="0" xfId="0" applyNumberFormat="1" applyFont="1" applyFill="1" applyBorder="1" applyAlignment="1"/>
    <xf numFmtId="164" fontId="12" fillId="0" borderId="0" xfId="0" applyNumberFormat="1" applyFont="1" applyBorder="1" applyAlignment="1">
      <alignment wrapText="1"/>
    </xf>
    <xf numFmtId="164" fontId="15" fillId="7" borderId="1" xfId="0" applyNumberFormat="1" applyFont="1" applyFill="1" applyBorder="1" applyAlignment="1"/>
    <xf numFmtId="164" fontId="12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5" fillId="0" borderId="12" xfId="2" applyFont="1" applyBorder="1" applyAlignment="1">
      <alignment horizontal="left"/>
    </xf>
    <xf numFmtId="0" fontId="5" fillId="0" borderId="1" xfId="2" applyFont="1" applyBorder="1" applyAlignment="1">
      <alignment horizontal="left"/>
    </xf>
    <xf numFmtId="0" fontId="14" fillId="0" borderId="13" xfId="2" applyFont="1" applyFill="1" applyBorder="1"/>
    <xf numFmtId="0" fontId="14" fillId="0" borderId="16" xfId="2" applyFont="1" applyBorder="1" applyAlignment="1"/>
    <xf numFmtId="0" fontId="15" fillId="0" borderId="16" xfId="0" applyFont="1" applyBorder="1"/>
    <xf numFmtId="0" fontId="5" fillId="0" borderId="16" xfId="2" applyFont="1" applyBorder="1" applyAlignment="1"/>
    <xf numFmtId="0" fontId="14" fillId="0" borderId="16" xfId="2" applyFont="1" applyBorder="1" applyAlignment="1">
      <alignment horizontal="left"/>
    </xf>
    <xf numFmtId="0" fontId="5" fillId="0" borderId="93" xfId="2" applyFont="1" applyBorder="1" applyAlignment="1">
      <alignment horizontal="left"/>
    </xf>
    <xf numFmtId="0" fontId="5" fillId="0" borderId="16" xfId="2" applyFont="1" applyBorder="1"/>
    <xf numFmtId="0" fontId="5" fillId="0" borderId="94" xfId="2" applyFont="1" applyBorder="1" applyAlignment="1">
      <alignment horizontal="left"/>
    </xf>
    <xf numFmtId="0" fontId="5" fillId="0" borderId="16" xfId="2" applyFont="1" applyBorder="1" applyAlignment="1">
      <alignment horizontal="left"/>
    </xf>
    <xf numFmtId="0" fontId="5" fillId="0" borderId="31" xfId="2" applyFont="1" applyBorder="1" applyAlignment="1">
      <alignment horizontal="left"/>
    </xf>
    <xf numFmtId="3" fontId="15" fillId="7" borderId="0" xfId="0" applyNumberFormat="1" applyFont="1" applyFill="1" applyBorder="1" applyAlignment="1">
      <alignment horizontal="right" vertical="center"/>
    </xf>
    <xf numFmtId="164" fontId="15" fillId="7" borderId="0" xfId="0" applyNumberFormat="1" applyFont="1" applyFill="1" applyBorder="1" applyAlignment="1">
      <alignment horizontal="right" vertical="center"/>
    </xf>
    <xf numFmtId="3" fontId="12" fillId="7" borderId="0" xfId="0" applyNumberFormat="1" applyFont="1" applyFill="1" applyBorder="1" applyAlignment="1">
      <alignment horizontal="right" vertical="center"/>
    </xf>
    <xf numFmtId="164" fontId="12" fillId="7" borderId="0" xfId="0" applyNumberFormat="1" applyFont="1" applyFill="1" applyBorder="1" applyAlignment="1">
      <alignment horizontal="right" vertical="center"/>
    </xf>
    <xf numFmtId="4" fontId="12" fillId="7" borderId="0" xfId="0" applyNumberFormat="1" applyFont="1" applyFill="1" applyBorder="1" applyAlignment="1">
      <alignment horizontal="right" vertical="center"/>
    </xf>
    <xf numFmtId="3" fontId="5" fillId="0" borderId="95" xfId="2" applyNumberFormat="1" applyFont="1" applyBorder="1" applyAlignment="1">
      <alignment horizontal="center"/>
    </xf>
    <xf numFmtId="164" fontId="5" fillId="0" borderId="96" xfId="2" applyNumberFormat="1" applyFont="1" applyBorder="1" applyAlignment="1">
      <alignment horizontal="center"/>
    </xf>
    <xf numFmtId="3" fontId="5" fillId="0" borderId="97" xfId="2" applyNumberFormat="1" applyFont="1" applyBorder="1" applyAlignment="1">
      <alignment horizontal="center"/>
    </xf>
    <xf numFmtId="164" fontId="5" fillId="0" borderId="98" xfId="2" applyNumberFormat="1" applyFont="1" applyBorder="1" applyAlignment="1">
      <alignment horizontal="center"/>
    </xf>
    <xf numFmtId="164" fontId="12" fillId="5" borderId="9" xfId="3" applyNumberFormat="1" applyFont="1" applyFill="1" applyBorder="1" applyAlignment="1">
      <alignment wrapText="1"/>
    </xf>
    <xf numFmtId="0" fontId="5" fillId="5" borderId="9" xfId="2" applyFont="1" applyFill="1" applyBorder="1" applyAlignment="1"/>
    <xf numFmtId="3" fontId="15" fillId="7" borderId="99" xfId="0" applyNumberFormat="1" applyFont="1" applyFill="1" applyBorder="1" applyAlignment="1">
      <alignment horizontal="right" vertical="center"/>
    </xf>
    <xf numFmtId="164" fontId="15" fillId="7" borderId="100" xfId="0" applyNumberFormat="1" applyFont="1" applyFill="1" applyBorder="1" applyAlignment="1">
      <alignment horizontal="right" vertical="center"/>
    </xf>
    <xf numFmtId="3" fontId="12" fillId="7" borderId="101" xfId="0" applyNumberFormat="1" applyFont="1" applyFill="1" applyBorder="1" applyAlignment="1">
      <alignment horizontal="right" vertical="center"/>
    </xf>
    <xf numFmtId="164" fontId="12" fillId="7" borderId="102" xfId="0" applyNumberFormat="1" applyFont="1" applyFill="1" applyBorder="1" applyAlignment="1">
      <alignment horizontal="right" vertical="center"/>
    </xf>
    <xf numFmtId="4" fontId="12" fillId="7" borderId="103" xfId="0" applyNumberFormat="1" applyFont="1" applyFill="1" applyBorder="1" applyAlignment="1">
      <alignment horizontal="right" vertical="center"/>
    </xf>
    <xf numFmtId="4" fontId="12" fillId="7" borderId="104" xfId="0" applyNumberFormat="1" applyFont="1" applyFill="1" applyBorder="1" applyAlignment="1">
      <alignment horizontal="right" vertical="center"/>
    </xf>
    <xf numFmtId="3" fontId="12" fillId="7" borderId="103" xfId="0" applyNumberFormat="1" applyFont="1" applyFill="1" applyBorder="1" applyAlignment="1">
      <alignment horizontal="right" vertical="center"/>
    </xf>
    <xf numFmtId="164" fontId="12" fillId="7" borderId="104" xfId="0" applyNumberFormat="1" applyFont="1" applyFill="1" applyBorder="1" applyAlignment="1">
      <alignment horizontal="right" vertical="center"/>
    </xf>
    <xf numFmtId="3" fontId="15" fillId="7" borderId="105" xfId="0" applyNumberFormat="1" applyFont="1" applyFill="1" applyBorder="1" applyAlignment="1">
      <alignment horizontal="right" vertical="center"/>
    </xf>
    <xf numFmtId="3" fontId="12" fillId="7" borderId="84" xfId="0" applyNumberFormat="1" applyFont="1" applyFill="1" applyBorder="1" applyAlignment="1">
      <alignment horizontal="right" vertical="center"/>
    </xf>
    <xf numFmtId="164" fontId="12" fillId="7" borderId="85" xfId="0" applyNumberFormat="1" applyFont="1" applyFill="1" applyBorder="1" applyAlignment="1">
      <alignment horizontal="right" vertical="center"/>
    </xf>
    <xf numFmtId="4" fontId="12" fillId="7" borderId="106" xfId="0" applyNumberFormat="1" applyFont="1" applyFill="1" applyBorder="1" applyAlignment="1">
      <alignment horizontal="right" vertical="center"/>
    </xf>
    <xf numFmtId="4" fontId="12" fillId="7" borderId="86" xfId="0" applyNumberFormat="1" applyFont="1" applyFill="1" applyBorder="1" applyAlignment="1">
      <alignment horizontal="right" vertical="center"/>
    </xf>
    <xf numFmtId="3" fontId="12" fillId="7" borderId="106" xfId="0" applyNumberFormat="1" applyFont="1" applyFill="1" applyBorder="1" applyAlignment="1">
      <alignment horizontal="right" vertical="center"/>
    </xf>
    <xf numFmtId="164" fontId="12" fillId="7" borderId="86" xfId="0" applyNumberFormat="1" applyFont="1" applyFill="1" applyBorder="1" applyAlignment="1">
      <alignment horizontal="right" vertical="center"/>
    </xf>
    <xf numFmtId="3" fontId="5" fillId="0" borderId="18" xfId="2" applyNumberFormat="1" applyFont="1" applyBorder="1" applyAlignment="1">
      <alignment horizontal="center"/>
    </xf>
    <xf numFmtId="3" fontId="5" fillId="0" borderId="35" xfId="2" applyNumberFormat="1" applyFont="1" applyBorder="1" applyAlignment="1">
      <alignment horizontal="center"/>
    </xf>
    <xf numFmtId="3" fontId="5" fillId="0" borderId="3" xfId="2" applyNumberFormat="1" applyFont="1" applyBorder="1" applyAlignment="1">
      <alignment horizontal="center"/>
    </xf>
    <xf numFmtId="3" fontId="5" fillId="0" borderId="4" xfId="2" applyNumberFormat="1" applyFont="1" applyBorder="1" applyAlignment="1">
      <alignment horizontal="center"/>
    </xf>
    <xf numFmtId="3" fontId="5" fillId="0" borderId="34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3" fontId="5" fillId="0" borderId="11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5" fillId="0" borderId="72" xfId="2" applyNumberFormat="1" applyFont="1" applyBorder="1" applyAlignment="1">
      <alignment horizontal="center"/>
    </xf>
    <xf numFmtId="3" fontId="5" fillId="0" borderId="73" xfId="2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0" borderId="14" xfId="2" applyNumberFormat="1" applyFont="1" applyBorder="1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3" fontId="5" fillId="0" borderId="70" xfId="2" applyNumberFormat="1" applyFont="1" applyBorder="1" applyAlignment="1">
      <alignment horizontal="center"/>
    </xf>
    <xf numFmtId="3" fontId="5" fillId="0" borderId="71" xfId="2" applyNumberFormat="1" applyFont="1" applyBorder="1" applyAlignment="1">
      <alignment horizontal="center"/>
    </xf>
    <xf numFmtId="164" fontId="15" fillId="7" borderId="64" xfId="0" applyNumberFormat="1" applyFont="1" applyFill="1" applyBorder="1" applyAlignment="1"/>
    <xf numFmtId="164" fontId="15" fillId="7" borderId="62" xfId="0" applyNumberFormat="1" applyFont="1" applyFill="1" applyBorder="1" applyAlignment="1"/>
    <xf numFmtId="164" fontId="15" fillId="7" borderId="47" xfId="0" applyNumberFormat="1" applyFont="1" applyFill="1" applyBorder="1" applyAlignment="1"/>
    <xf numFmtId="164" fontId="15" fillId="7" borderId="45" xfId="0" applyNumberFormat="1" applyFont="1" applyFill="1" applyBorder="1" applyAlignment="1"/>
    <xf numFmtId="164" fontId="15" fillId="7" borderId="52" xfId="0" applyNumberFormat="1" applyFont="1" applyFill="1" applyBorder="1" applyAlignment="1"/>
    <xf numFmtId="164" fontId="15" fillId="7" borderId="50" xfId="0" applyNumberFormat="1" applyFont="1" applyFill="1" applyBorder="1" applyAlignment="1"/>
    <xf numFmtId="3" fontId="0" fillId="0" borderId="2" xfId="0" applyNumberFormat="1" applyBorder="1" applyAlignment="1">
      <alignment horizontal="right" vertical="top" wrapText="1"/>
    </xf>
    <xf numFmtId="3" fontId="0" fillId="0" borderId="5" xfId="0" applyNumberFormat="1" applyBorder="1" applyAlignment="1">
      <alignment horizontal="right" vertical="top" wrapText="1"/>
    </xf>
    <xf numFmtId="3" fontId="0" fillId="0" borderId="8" xfId="0" applyNumberFormat="1" applyBorder="1" applyAlignment="1">
      <alignment horizontal="right" vertical="top" wrapText="1"/>
    </xf>
    <xf numFmtId="3" fontId="0" fillId="0" borderId="9" xfId="0" applyNumberFormat="1" applyBorder="1" applyAlignment="1">
      <alignment horizontal="right" vertical="top" wrapText="1"/>
    </xf>
    <xf numFmtId="3" fontId="0" fillId="0" borderId="6" xfId="0" applyNumberFormat="1" applyBorder="1" applyAlignment="1">
      <alignment horizontal="right" vertical="top" wrapText="1"/>
    </xf>
    <xf numFmtId="3" fontId="0" fillId="0" borderId="35" xfId="0" applyNumberFormat="1" applyBorder="1" applyAlignment="1">
      <alignment horizontal="right" vertical="top" wrapText="1"/>
    </xf>
    <xf numFmtId="3" fontId="15" fillId="7" borderId="60" xfId="0" applyNumberFormat="1" applyFont="1" applyFill="1" applyBorder="1" applyAlignment="1">
      <alignment horizontal="right" vertical="center"/>
    </xf>
    <xf numFmtId="164" fontId="15" fillId="7" borderId="63" xfId="0" applyNumberFormat="1" applyFont="1" applyFill="1" applyBorder="1" applyAlignment="1">
      <alignment horizontal="right" vertical="center"/>
    </xf>
    <xf numFmtId="3" fontId="15" fillId="7" borderId="101" xfId="0" applyNumberFormat="1" applyFont="1" applyFill="1" applyBorder="1" applyAlignment="1">
      <alignment horizontal="right" vertical="center"/>
    </xf>
    <xf numFmtId="164" fontId="15" fillId="7" borderId="107" xfId="0" applyNumberFormat="1" applyFont="1" applyFill="1" applyBorder="1" applyAlignment="1">
      <alignment horizontal="right" vertical="center"/>
    </xf>
    <xf numFmtId="164" fontId="12" fillId="7" borderId="63" xfId="0" applyNumberFormat="1" applyFont="1" applyFill="1" applyBorder="1" applyAlignment="1">
      <alignment horizontal="right" vertical="center"/>
    </xf>
    <xf numFmtId="164" fontId="12" fillId="7" borderId="107" xfId="0" applyNumberFormat="1" applyFont="1" applyFill="1" applyBorder="1" applyAlignment="1">
      <alignment horizontal="right" vertical="center"/>
    </xf>
    <xf numFmtId="4" fontId="12" fillId="7" borderId="60" xfId="0" applyNumberFormat="1" applyFont="1" applyFill="1" applyBorder="1" applyAlignment="1">
      <alignment horizontal="right" vertical="center"/>
    </xf>
    <xf numFmtId="4" fontId="12" fillId="7" borderId="63" xfId="0" applyNumberFormat="1" applyFont="1" applyFill="1" applyBorder="1" applyAlignment="1">
      <alignment horizontal="right" vertical="center"/>
    </xf>
    <xf numFmtId="4" fontId="12" fillId="7" borderId="101" xfId="0" applyNumberFormat="1" applyFont="1" applyFill="1" applyBorder="1" applyAlignment="1">
      <alignment horizontal="right" vertical="center"/>
    </xf>
    <xf numFmtId="4" fontId="12" fillId="7" borderId="107" xfId="0" applyNumberFormat="1" applyFont="1" applyFill="1" applyBorder="1" applyAlignment="1">
      <alignment horizontal="right" vertical="center"/>
    </xf>
    <xf numFmtId="3" fontId="15" fillId="7" borderId="84" xfId="0" applyNumberFormat="1" applyFont="1" applyFill="1" applyBorder="1" applyAlignment="1">
      <alignment horizontal="right" vertical="center"/>
    </xf>
    <xf numFmtId="164" fontId="15" fillId="7" borderId="108" xfId="0" applyNumberFormat="1" applyFont="1" applyFill="1" applyBorder="1" applyAlignment="1">
      <alignment horizontal="right" vertical="center"/>
    </xf>
    <xf numFmtId="3" fontId="15" fillId="7" borderId="38" xfId="0" applyNumberFormat="1" applyFont="1" applyFill="1" applyBorder="1" applyAlignment="1">
      <alignment horizontal="right" vertical="center"/>
    </xf>
    <xf numFmtId="164" fontId="15" fillId="7" borderId="46" xfId="0" applyNumberFormat="1" applyFont="1" applyFill="1" applyBorder="1" applyAlignment="1">
      <alignment horizontal="right" vertical="center"/>
    </xf>
    <xf numFmtId="3" fontId="15" fillId="7" borderId="48" xfId="0" applyNumberFormat="1" applyFont="1" applyFill="1" applyBorder="1" applyAlignment="1">
      <alignment horizontal="right" vertical="center"/>
    </xf>
    <xf numFmtId="164" fontId="15" fillId="7" borderId="51" xfId="0" applyNumberFormat="1" applyFont="1" applyFill="1" applyBorder="1" applyAlignment="1">
      <alignment horizontal="right" vertical="center"/>
    </xf>
    <xf numFmtId="164" fontId="12" fillId="7" borderId="108" xfId="0" applyNumberFormat="1" applyFont="1" applyFill="1" applyBorder="1" applyAlignment="1">
      <alignment horizontal="right" vertical="center"/>
    </xf>
    <xf numFmtId="164" fontId="12" fillId="7" borderId="46" xfId="0" applyNumberFormat="1" applyFont="1" applyFill="1" applyBorder="1" applyAlignment="1">
      <alignment horizontal="right" vertical="center"/>
    </xf>
    <xf numFmtId="164" fontId="12" fillId="7" borderId="51" xfId="0" applyNumberFormat="1" applyFont="1" applyFill="1" applyBorder="1" applyAlignment="1">
      <alignment horizontal="right" vertical="center"/>
    </xf>
    <xf numFmtId="4" fontId="12" fillId="7" borderId="84" xfId="0" applyNumberFormat="1" applyFont="1" applyFill="1" applyBorder="1" applyAlignment="1">
      <alignment horizontal="right" vertical="center"/>
    </xf>
    <xf numFmtId="4" fontId="12" fillId="7" borderId="108" xfId="0" applyNumberFormat="1" applyFont="1" applyFill="1" applyBorder="1" applyAlignment="1">
      <alignment horizontal="right" vertical="center"/>
    </xf>
    <xf numFmtId="4" fontId="12" fillId="7" borderId="38" xfId="0" applyNumberFormat="1" applyFont="1" applyFill="1" applyBorder="1" applyAlignment="1">
      <alignment horizontal="right" vertical="center"/>
    </xf>
    <xf numFmtId="4" fontId="12" fillId="7" borderId="46" xfId="0" applyNumberFormat="1" applyFont="1" applyFill="1" applyBorder="1" applyAlignment="1">
      <alignment horizontal="right" vertical="center"/>
    </xf>
    <xf numFmtId="4" fontId="12" fillId="7" borderId="48" xfId="0" applyNumberFormat="1" applyFont="1" applyFill="1" applyBorder="1" applyAlignment="1">
      <alignment horizontal="right" vertical="center"/>
    </xf>
    <xf numFmtId="4" fontId="12" fillId="7" borderId="51" xfId="0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/>
    </xf>
    <xf numFmtId="0" fontId="2" fillId="0" borderId="0" xfId="2" applyFont="1" applyAlignment="1">
      <alignment horizontal="left"/>
    </xf>
    <xf numFmtId="0" fontId="2" fillId="0" borderId="0" xfId="1" applyFont="1" applyBorder="1" applyAlignment="1">
      <alignment horizontal="left"/>
    </xf>
    <xf numFmtId="0" fontId="20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34" xfId="0" applyFill="1" applyBorder="1" applyAlignment="1">
      <alignment horizontal="center"/>
    </xf>
  </cellXfs>
  <cellStyles count="6">
    <cellStyle name="Normal" xfId="0" builtinId="0"/>
    <cellStyle name="Normal 10" xfId="3"/>
    <cellStyle name="Normal 2 3" xfId="4"/>
    <cellStyle name="Normal_96blank" xfId="1"/>
    <cellStyle name="Normal_H3_Injuriesxsex" xfId="5"/>
    <cellStyle name="Normal_Hospitalizations" xfId="2"/>
  </cellStyles>
  <dxfs count="1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abSelected="1" workbookViewId="0">
      <selection activeCell="B15" sqref="B15"/>
    </sheetView>
  </sheetViews>
  <sheetFormatPr defaultRowHeight="15" x14ac:dyDescent="0.25"/>
  <cols>
    <col min="2" max="2" width="80.85546875" bestFit="1" customWidth="1"/>
  </cols>
  <sheetData>
    <row r="1" spans="1:19" x14ac:dyDescent="0.25">
      <c r="A1" s="637" t="s">
        <v>1626</v>
      </c>
      <c r="B1" s="638" t="s">
        <v>1627</v>
      </c>
    </row>
    <row r="2" spans="1:19" x14ac:dyDescent="0.25">
      <c r="A2" t="s">
        <v>1628</v>
      </c>
      <c r="B2" s="634" t="s">
        <v>641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</row>
    <row r="3" spans="1:19" x14ac:dyDescent="0.25">
      <c r="A3" t="s">
        <v>1629</v>
      </c>
      <c r="B3" s="634" t="s">
        <v>435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</row>
    <row r="4" spans="1:19" x14ac:dyDescent="0.25">
      <c r="A4" t="s">
        <v>1630</v>
      </c>
      <c r="B4" s="634" t="s">
        <v>1624</v>
      </c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</row>
    <row r="5" spans="1:19" x14ac:dyDescent="0.25">
      <c r="A5" t="s">
        <v>1631</v>
      </c>
      <c r="B5" s="634" t="s">
        <v>1625</v>
      </c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</row>
    <row r="6" spans="1:19" x14ac:dyDescent="0.25">
      <c r="A6" t="s">
        <v>1632</v>
      </c>
      <c r="B6" s="635" t="s">
        <v>1640</v>
      </c>
      <c r="C6" s="490"/>
      <c r="D6" s="490"/>
      <c r="E6" s="490"/>
      <c r="F6" s="490"/>
      <c r="G6" s="490"/>
      <c r="H6" s="490"/>
      <c r="I6" s="490"/>
      <c r="J6" s="490"/>
    </row>
    <row r="7" spans="1:19" x14ac:dyDescent="0.25">
      <c r="A7" t="s">
        <v>1633</v>
      </c>
      <c r="B7" s="635" t="s">
        <v>1641</v>
      </c>
      <c r="C7" s="490"/>
      <c r="D7" s="490"/>
      <c r="E7" s="490"/>
      <c r="F7" s="490"/>
      <c r="G7" s="490"/>
      <c r="H7" s="490"/>
      <c r="I7" s="490"/>
      <c r="J7" s="490"/>
    </row>
    <row r="8" spans="1:19" x14ac:dyDescent="0.25">
      <c r="A8" t="s">
        <v>1634</v>
      </c>
      <c r="B8" s="634" t="s">
        <v>1615</v>
      </c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</row>
    <row r="9" spans="1:19" x14ac:dyDescent="0.25">
      <c r="A9" t="s">
        <v>1635</v>
      </c>
      <c r="B9" s="634" t="s">
        <v>1617</v>
      </c>
      <c r="C9" s="489"/>
      <c r="D9" s="489"/>
      <c r="E9" s="489"/>
      <c r="F9" s="489"/>
      <c r="G9" s="489"/>
      <c r="H9" s="489"/>
      <c r="I9" s="489"/>
      <c r="J9" s="489"/>
      <c r="K9" s="489"/>
      <c r="L9" s="489"/>
      <c r="M9" s="489"/>
      <c r="N9" s="489"/>
      <c r="O9" s="489"/>
      <c r="P9" s="489"/>
      <c r="Q9" s="489"/>
      <c r="R9" s="489"/>
      <c r="S9" s="489"/>
    </row>
    <row r="10" spans="1:19" x14ac:dyDescent="0.25">
      <c r="A10" t="s">
        <v>1636</v>
      </c>
      <c r="B10" s="636" t="s">
        <v>644</v>
      </c>
      <c r="C10" s="491"/>
      <c r="D10" s="491"/>
    </row>
    <row r="11" spans="1:19" x14ac:dyDescent="0.25">
      <c r="A11" t="s">
        <v>1637</v>
      </c>
      <c r="B11" s="636" t="s">
        <v>1642</v>
      </c>
      <c r="C11" s="491"/>
      <c r="D11" s="491"/>
      <c r="E11" s="491"/>
    </row>
    <row r="12" spans="1:19" x14ac:dyDescent="0.25">
      <c r="A12" t="s">
        <v>1638</v>
      </c>
      <c r="B12" s="636" t="s">
        <v>1374</v>
      </c>
      <c r="C12" s="491"/>
      <c r="D12" s="491"/>
      <c r="E12" s="491"/>
      <c r="F12" s="491"/>
    </row>
    <row r="13" spans="1:19" x14ac:dyDescent="0.25">
      <c r="A13" t="s">
        <v>1639</v>
      </c>
      <c r="B13" s="634" t="s">
        <v>1598</v>
      </c>
      <c r="C13" s="489"/>
      <c r="D13" s="489"/>
      <c r="E13" s="489"/>
      <c r="F13" s="489"/>
      <c r="G13" s="489"/>
      <c r="H13" s="489"/>
      <c r="I13" s="489"/>
      <c r="J13" s="489"/>
    </row>
  </sheetData>
  <conditionalFormatting sqref="C2">
    <cfRule type="cellIs" dxfId="5" priority="3" operator="between">
      <formula>7</formula>
      <formula>14</formula>
    </cfRule>
  </conditionalFormatting>
  <conditionalFormatting sqref="H2">
    <cfRule type="cellIs" dxfId="3" priority="2" operator="between">
      <formula>7</formula>
      <formula>14</formula>
    </cfRule>
  </conditionalFormatting>
  <conditionalFormatting sqref="M2">
    <cfRule type="cellIs" dxfId="1" priority="1" operator="between">
      <formula>7</formula>
      <formula>14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"/>
  <sheetViews>
    <sheetView view="pageLayout" zoomScale="150" zoomScaleNormal="100" zoomScalePageLayoutView="150" workbookViewId="0">
      <selection activeCell="A2" sqref="A2:C2"/>
    </sheetView>
  </sheetViews>
  <sheetFormatPr defaultRowHeight="15" x14ac:dyDescent="0.25"/>
  <cols>
    <col min="1" max="1" width="71.140625" customWidth="1"/>
    <col min="2" max="2" width="9.140625" style="409" customWidth="1"/>
    <col min="3" max="3" width="9.140625" style="409"/>
    <col min="4" max="6" width="9.140625" style="393"/>
  </cols>
  <sheetData>
    <row r="1" spans="1:6" x14ac:dyDescent="0.25">
      <c r="A1" s="578" t="s">
        <v>643</v>
      </c>
      <c r="B1" s="578"/>
      <c r="C1" s="578"/>
    </row>
    <row r="2" spans="1:6" x14ac:dyDescent="0.25">
      <c r="A2" s="579" t="s">
        <v>644</v>
      </c>
      <c r="B2" s="579"/>
      <c r="C2" s="579"/>
    </row>
    <row r="3" spans="1:6" x14ac:dyDescent="0.25">
      <c r="A3" s="579" t="s">
        <v>645</v>
      </c>
      <c r="B3" s="579"/>
      <c r="C3" s="579"/>
    </row>
    <row r="4" spans="1:6" x14ac:dyDescent="0.25">
      <c r="A4" s="580"/>
      <c r="B4" s="580"/>
      <c r="C4" s="580"/>
    </row>
    <row r="5" spans="1:6" x14ac:dyDescent="0.25">
      <c r="A5" s="580"/>
      <c r="B5" s="580"/>
      <c r="C5" s="580"/>
    </row>
    <row r="6" spans="1:6" ht="15" customHeight="1" x14ac:dyDescent="0.25">
      <c r="A6" s="394"/>
      <c r="B6" s="395" t="s">
        <v>646</v>
      </c>
      <c r="C6" s="396" t="s">
        <v>647</v>
      </c>
    </row>
    <row r="7" spans="1:6" ht="15.75" customHeight="1" x14ac:dyDescent="0.25">
      <c r="A7" s="397" t="s">
        <v>648</v>
      </c>
      <c r="B7" s="398" t="s">
        <v>649</v>
      </c>
      <c r="C7" s="399" t="s">
        <v>649</v>
      </c>
    </row>
    <row r="8" spans="1:6" ht="14.25" customHeight="1" x14ac:dyDescent="0.25">
      <c r="A8" s="400" t="s">
        <v>650</v>
      </c>
      <c r="B8" s="401">
        <v>2616</v>
      </c>
      <c r="C8" s="402">
        <v>3164</v>
      </c>
      <c r="D8"/>
      <c r="E8"/>
      <c r="F8"/>
    </row>
    <row r="9" spans="1:6" ht="14.25" customHeight="1" x14ac:dyDescent="0.25">
      <c r="A9" s="403" t="s">
        <v>651</v>
      </c>
      <c r="B9" s="404">
        <v>11</v>
      </c>
      <c r="C9" s="405" t="s">
        <v>542</v>
      </c>
      <c r="D9"/>
      <c r="E9"/>
      <c r="F9"/>
    </row>
    <row r="10" spans="1:6" ht="14.25" customHeight="1" x14ac:dyDescent="0.25">
      <c r="A10" s="403" t="s">
        <v>652</v>
      </c>
      <c r="B10" s="404">
        <v>25</v>
      </c>
      <c r="C10" s="405">
        <v>44</v>
      </c>
      <c r="D10"/>
      <c r="E10"/>
      <c r="F10"/>
    </row>
    <row r="11" spans="1:6" ht="14.25" customHeight="1" x14ac:dyDescent="0.25">
      <c r="A11" s="403" t="s">
        <v>653</v>
      </c>
      <c r="B11" s="404">
        <v>24233</v>
      </c>
      <c r="C11" s="405">
        <v>650</v>
      </c>
      <c r="D11"/>
      <c r="E11"/>
      <c r="F11"/>
    </row>
    <row r="12" spans="1:6" ht="14.25" customHeight="1" x14ac:dyDescent="0.25">
      <c r="A12" s="403" t="s">
        <v>654</v>
      </c>
      <c r="B12" s="404">
        <v>68</v>
      </c>
      <c r="C12" s="405">
        <v>1167</v>
      </c>
      <c r="D12"/>
      <c r="E12"/>
      <c r="F12"/>
    </row>
    <row r="13" spans="1:6" ht="14.25" customHeight="1" x14ac:dyDescent="0.25">
      <c r="A13" s="403" t="s">
        <v>655</v>
      </c>
      <c r="B13" s="404">
        <v>150</v>
      </c>
      <c r="C13" s="405">
        <v>770</v>
      </c>
      <c r="D13"/>
      <c r="E13"/>
      <c r="F13"/>
    </row>
    <row r="14" spans="1:6" ht="14.25" customHeight="1" x14ac:dyDescent="0.25">
      <c r="A14" s="403" t="s">
        <v>656</v>
      </c>
      <c r="B14" s="404" t="s">
        <v>542</v>
      </c>
      <c r="C14" s="405">
        <v>91</v>
      </c>
      <c r="D14"/>
      <c r="E14"/>
      <c r="F14"/>
    </row>
    <row r="15" spans="1:6" ht="14.25" customHeight="1" x14ac:dyDescent="0.25">
      <c r="A15" s="403" t="s">
        <v>657</v>
      </c>
      <c r="B15" s="404">
        <v>145</v>
      </c>
      <c r="C15" s="405">
        <v>104</v>
      </c>
      <c r="D15"/>
      <c r="E15"/>
      <c r="F15"/>
    </row>
    <row r="16" spans="1:6" ht="14.25" customHeight="1" x14ac:dyDescent="0.25">
      <c r="A16" s="403" t="s">
        <v>658</v>
      </c>
      <c r="B16" s="404">
        <v>130</v>
      </c>
      <c r="C16" s="405">
        <v>41</v>
      </c>
      <c r="D16"/>
      <c r="E16"/>
      <c r="F16"/>
    </row>
    <row r="17" spans="1:6" ht="14.25" customHeight="1" x14ac:dyDescent="0.25">
      <c r="A17" s="403" t="s">
        <v>659</v>
      </c>
      <c r="B17" s="404">
        <v>47</v>
      </c>
      <c r="C17" s="405">
        <v>18</v>
      </c>
      <c r="D17"/>
      <c r="E17"/>
      <c r="F17"/>
    </row>
    <row r="18" spans="1:6" ht="14.25" customHeight="1" x14ac:dyDescent="0.25">
      <c r="A18" s="403" t="s">
        <v>660</v>
      </c>
      <c r="B18" s="404">
        <v>270</v>
      </c>
      <c r="C18" s="405">
        <v>4801</v>
      </c>
      <c r="D18"/>
      <c r="E18"/>
      <c r="F18"/>
    </row>
    <row r="19" spans="1:6" ht="14.25" customHeight="1" x14ac:dyDescent="0.25">
      <c r="A19" s="403" t="s">
        <v>661</v>
      </c>
      <c r="B19" s="404">
        <v>87</v>
      </c>
      <c r="C19" s="405">
        <v>80</v>
      </c>
      <c r="D19"/>
      <c r="E19"/>
      <c r="F19"/>
    </row>
    <row r="20" spans="1:6" ht="14.25" customHeight="1" x14ac:dyDescent="0.25">
      <c r="A20" s="403" t="s">
        <v>662</v>
      </c>
      <c r="B20" s="404">
        <v>243</v>
      </c>
      <c r="C20" s="405">
        <v>32</v>
      </c>
      <c r="D20"/>
      <c r="E20"/>
      <c r="F20"/>
    </row>
    <row r="21" spans="1:6" ht="14.25" customHeight="1" x14ac:dyDescent="0.25">
      <c r="A21" s="403" t="s">
        <v>663</v>
      </c>
      <c r="B21" s="404">
        <v>484</v>
      </c>
      <c r="C21" s="405">
        <v>12367</v>
      </c>
      <c r="D21"/>
      <c r="E21"/>
      <c r="F21"/>
    </row>
    <row r="22" spans="1:6" ht="14.25" customHeight="1" x14ac:dyDescent="0.25">
      <c r="A22" s="403" t="s">
        <v>664</v>
      </c>
      <c r="B22" s="404">
        <v>212</v>
      </c>
      <c r="C22" s="405">
        <v>3693</v>
      </c>
      <c r="D22"/>
      <c r="E22"/>
      <c r="F22"/>
    </row>
    <row r="23" spans="1:6" ht="14.25" customHeight="1" x14ac:dyDescent="0.25">
      <c r="A23" s="403" t="s">
        <v>665</v>
      </c>
      <c r="B23" s="404">
        <v>110</v>
      </c>
      <c r="C23" s="405">
        <v>37</v>
      </c>
      <c r="D23"/>
      <c r="E23"/>
      <c r="F23"/>
    </row>
    <row r="24" spans="1:6" ht="14.25" customHeight="1" x14ac:dyDescent="0.25">
      <c r="A24" s="403" t="s">
        <v>666</v>
      </c>
      <c r="B24" s="404">
        <v>10</v>
      </c>
      <c r="C24" s="405">
        <v>98</v>
      </c>
      <c r="D24"/>
      <c r="E24"/>
      <c r="F24"/>
    </row>
    <row r="25" spans="1:6" ht="14.25" customHeight="1" x14ac:dyDescent="0.25">
      <c r="A25" s="403" t="s">
        <v>667</v>
      </c>
      <c r="B25" s="404" t="s">
        <v>542</v>
      </c>
      <c r="C25" s="405">
        <v>888</v>
      </c>
      <c r="D25"/>
      <c r="E25"/>
      <c r="F25"/>
    </row>
    <row r="26" spans="1:6" ht="14.25" customHeight="1" x14ac:dyDescent="0.25">
      <c r="A26" s="403" t="s">
        <v>668</v>
      </c>
      <c r="B26" s="404" t="s">
        <v>556</v>
      </c>
      <c r="C26" s="405" t="s">
        <v>542</v>
      </c>
      <c r="D26"/>
      <c r="E26"/>
      <c r="F26"/>
    </row>
    <row r="27" spans="1:6" ht="14.25" customHeight="1" x14ac:dyDescent="0.25">
      <c r="A27" s="403" t="s">
        <v>669</v>
      </c>
      <c r="B27" s="404" t="s">
        <v>542</v>
      </c>
      <c r="C27" s="405">
        <v>29</v>
      </c>
      <c r="D27"/>
      <c r="E27"/>
      <c r="F27"/>
    </row>
    <row r="28" spans="1:6" ht="14.25" customHeight="1" x14ac:dyDescent="0.25">
      <c r="A28" s="403" t="s">
        <v>670</v>
      </c>
      <c r="B28" s="404">
        <v>12136</v>
      </c>
      <c r="C28" s="405">
        <v>885</v>
      </c>
      <c r="D28"/>
      <c r="E28"/>
      <c r="F28"/>
    </row>
    <row r="29" spans="1:6" ht="14.25" customHeight="1" x14ac:dyDescent="0.25">
      <c r="A29" s="403" t="s">
        <v>671</v>
      </c>
      <c r="B29" s="404">
        <v>229</v>
      </c>
      <c r="C29" s="405">
        <v>9</v>
      </c>
      <c r="D29"/>
      <c r="E29"/>
      <c r="F29"/>
    </row>
    <row r="30" spans="1:6" ht="14.25" customHeight="1" x14ac:dyDescent="0.25">
      <c r="A30" s="403" t="s">
        <v>672</v>
      </c>
      <c r="B30" s="404">
        <v>2067</v>
      </c>
      <c r="C30" s="405">
        <v>1041</v>
      </c>
      <c r="D30"/>
      <c r="E30"/>
      <c r="F30"/>
    </row>
    <row r="31" spans="1:6" ht="14.25" customHeight="1" x14ac:dyDescent="0.25">
      <c r="A31" s="403" t="s">
        <v>673</v>
      </c>
      <c r="B31" s="404">
        <v>285</v>
      </c>
      <c r="C31" s="405">
        <v>62</v>
      </c>
      <c r="D31"/>
      <c r="E31"/>
      <c r="F31"/>
    </row>
    <row r="32" spans="1:6" ht="14.25" customHeight="1" x14ac:dyDescent="0.25">
      <c r="A32" s="403" t="s">
        <v>674</v>
      </c>
      <c r="B32" s="404">
        <v>858</v>
      </c>
      <c r="C32" s="405">
        <v>240</v>
      </c>
      <c r="D32"/>
      <c r="E32"/>
      <c r="F32"/>
    </row>
    <row r="33" spans="1:6" ht="14.25" customHeight="1" x14ac:dyDescent="0.25">
      <c r="A33" s="403" t="s">
        <v>675</v>
      </c>
      <c r="B33" s="404">
        <v>1089</v>
      </c>
      <c r="C33" s="405">
        <v>1901</v>
      </c>
      <c r="D33"/>
      <c r="E33"/>
      <c r="F33"/>
    </row>
    <row r="34" spans="1:6" ht="14.25" customHeight="1" x14ac:dyDescent="0.25">
      <c r="A34" s="403" t="s">
        <v>676</v>
      </c>
      <c r="B34" s="404">
        <v>1466</v>
      </c>
      <c r="C34" s="405">
        <v>1458</v>
      </c>
      <c r="D34"/>
      <c r="E34"/>
      <c r="F34"/>
    </row>
    <row r="35" spans="1:6" ht="14.25" customHeight="1" x14ac:dyDescent="0.25">
      <c r="A35" s="403" t="s">
        <v>677</v>
      </c>
      <c r="B35" s="404">
        <v>649</v>
      </c>
      <c r="C35" s="405">
        <v>445</v>
      </c>
      <c r="D35"/>
      <c r="E35"/>
      <c r="F35"/>
    </row>
    <row r="36" spans="1:6" ht="14.25" customHeight="1" x14ac:dyDescent="0.25">
      <c r="A36" s="403" t="s">
        <v>678</v>
      </c>
      <c r="B36" s="404">
        <v>738</v>
      </c>
      <c r="C36" s="405">
        <v>419</v>
      </c>
      <c r="D36"/>
      <c r="E36"/>
      <c r="F36"/>
    </row>
    <row r="37" spans="1:6" ht="14.25" customHeight="1" x14ac:dyDescent="0.25">
      <c r="A37" s="403" t="s">
        <v>679</v>
      </c>
      <c r="B37" s="404">
        <v>68</v>
      </c>
      <c r="C37" s="405">
        <v>94</v>
      </c>
      <c r="D37"/>
      <c r="E37"/>
      <c r="F37"/>
    </row>
    <row r="38" spans="1:6" ht="14.25" customHeight="1" x14ac:dyDescent="0.25">
      <c r="A38" s="403" t="s">
        <v>680</v>
      </c>
      <c r="B38" s="404">
        <v>291</v>
      </c>
      <c r="C38" s="405">
        <v>393</v>
      </c>
      <c r="D38"/>
      <c r="E38"/>
      <c r="F38"/>
    </row>
    <row r="39" spans="1:6" ht="14.25" customHeight="1" x14ac:dyDescent="0.25">
      <c r="A39" s="403" t="s">
        <v>681</v>
      </c>
      <c r="B39" s="404">
        <v>6157</v>
      </c>
      <c r="C39" s="405">
        <v>8345</v>
      </c>
      <c r="D39"/>
      <c r="E39"/>
      <c r="F39"/>
    </row>
    <row r="40" spans="1:6" ht="14.25" customHeight="1" x14ac:dyDescent="0.25">
      <c r="A40" s="403" t="s">
        <v>682</v>
      </c>
      <c r="B40" s="404">
        <v>83</v>
      </c>
      <c r="C40" s="405">
        <v>350</v>
      </c>
      <c r="D40"/>
      <c r="E40"/>
      <c r="F40"/>
    </row>
    <row r="41" spans="1:6" ht="14.25" customHeight="1" x14ac:dyDescent="0.25">
      <c r="A41" s="403" t="s">
        <v>683</v>
      </c>
      <c r="B41" s="404">
        <v>875</v>
      </c>
      <c r="C41" s="405">
        <v>124</v>
      </c>
      <c r="D41"/>
      <c r="E41"/>
      <c r="F41"/>
    </row>
    <row r="42" spans="1:6" ht="14.25" customHeight="1" x14ac:dyDescent="0.25">
      <c r="A42" s="403" t="s">
        <v>684</v>
      </c>
      <c r="B42" s="404">
        <v>52</v>
      </c>
      <c r="C42" s="405">
        <v>10</v>
      </c>
      <c r="D42"/>
      <c r="E42"/>
      <c r="F42"/>
    </row>
    <row r="43" spans="1:6" ht="14.25" customHeight="1" x14ac:dyDescent="0.25">
      <c r="A43" s="403" t="s">
        <v>685</v>
      </c>
      <c r="B43" s="404">
        <v>49</v>
      </c>
      <c r="C43" s="405">
        <v>20</v>
      </c>
      <c r="D43"/>
      <c r="E43"/>
      <c r="F43"/>
    </row>
    <row r="44" spans="1:6" ht="14.25" customHeight="1" x14ac:dyDescent="0.25">
      <c r="A44" s="403" t="s">
        <v>686</v>
      </c>
      <c r="B44" s="404">
        <v>2608</v>
      </c>
      <c r="C44" s="405">
        <v>41</v>
      </c>
      <c r="D44"/>
      <c r="E44"/>
      <c r="F44"/>
    </row>
    <row r="45" spans="1:6" ht="14.25" customHeight="1" x14ac:dyDescent="0.25">
      <c r="A45" s="403" t="s">
        <v>687</v>
      </c>
      <c r="B45" s="404">
        <v>4058</v>
      </c>
      <c r="C45" s="405">
        <v>7827</v>
      </c>
      <c r="D45"/>
      <c r="E45"/>
      <c r="F45"/>
    </row>
    <row r="46" spans="1:6" ht="14.25" customHeight="1" x14ac:dyDescent="0.25">
      <c r="A46" s="403" t="s">
        <v>688</v>
      </c>
      <c r="B46" s="404">
        <v>648</v>
      </c>
      <c r="C46" s="405">
        <v>2497</v>
      </c>
      <c r="D46"/>
      <c r="E46"/>
      <c r="F46"/>
    </row>
    <row r="47" spans="1:6" ht="14.25" customHeight="1" x14ac:dyDescent="0.25">
      <c r="A47" s="403" t="s">
        <v>689</v>
      </c>
      <c r="B47" s="404">
        <v>7860</v>
      </c>
      <c r="C47" s="405">
        <v>35055</v>
      </c>
      <c r="D47"/>
      <c r="E47"/>
      <c r="F47"/>
    </row>
    <row r="48" spans="1:6" ht="14.25" customHeight="1" x14ac:dyDescent="0.25">
      <c r="A48" s="403" t="s">
        <v>690</v>
      </c>
      <c r="B48" s="404">
        <v>5484</v>
      </c>
      <c r="C48" s="405">
        <v>3771</v>
      </c>
      <c r="D48"/>
      <c r="E48"/>
      <c r="F48"/>
    </row>
    <row r="49" spans="1:6" ht="14.25" customHeight="1" x14ac:dyDescent="0.25">
      <c r="A49" s="403" t="s">
        <v>691</v>
      </c>
      <c r="B49" s="404">
        <v>14535</v>
      </c>
      <c r="C49" s="405">
        <v>13924</v>
      </c>
      <c r="D49"/>
      <c r="E49"/>
      <c r="F49"/>
    </row>
    <row r="50" spans="1:6" ht="14.25" customHeight="1" x14ac:dyDescent="0.25">
      <c r="A50" s="403" t="s">
        <v>692</v>
      </c>
      <c r="B50" s="404">
        <v>1319</v>
      </c>
      <c r="C50" s="405">
        <v>16789</v>
      </c>
      <c r="D50"/>
      <c r="E50"/>
      <c r="F50"/>
    </row>
    <row r="51" spans="1:6" ht="14.25" customHeight="1" x14ac:dyDescent="0.25">
      <c r="A51" s="403" t="s">
        <v>693</v>
      </c>
      <c r="B51" s="404">
        <v>224</v>
      </c>
      <c r="C51" s="405">
        <v>197</v>
      </c>
      <c r="D51"/>
      <c r="E51"/>
      <c r="F51"/>
    </row>
    <row r="52" spans="1:6" ht="14.25" customHeight="1" x14ac:dyDescent="0.25">
      <c r="A52" s="403" t="s">
        <v>694</v>
      </c>
      <c r="B52" s="404">
        <v>282</v>
      </c>
      <c r="C52" s="405">
        <v>861</v>
      </c>
      <c r="D52"/>
      <c r="E52"/>
      <c r="F52"/>
    </row>
    <row r="53" spans="1:6" ht="14.25" customHeight="1" x14ac:dyDescent="0.25">
      <c r="A53" s="403" t="s">
        <v>695</v>
      </c>
      <c r="B53" s="404">
        <v>11</v>
      </c>
      <c r="C53" s="405">
        <v>111</v>
      </c>
      <c r="D53"/>
      <c r="E53"/>
      <c r="F53"/>
    </row>
    <row r="54" spans="1:6" ht="14.25" customHeight="1" x14ac:dyDescent="0.25">
      <c r="A54" s="403" t="s">
        <v>696</v>
      </c>
      <c r="B54" s="404">
        <v>135</v>
      </c>
      <c r="C54" s="405">
        <v>530</v>
      </c>
      <c r="D54"/>
      <c r="E54"/>
      <c r="F54"/>
    </row>
    <row r="55" spans="1:6" ht="22.5" x14ac:dyDescent="0.25">
      <c r="A55" s="403" t="s">
        <v>697</v>
      </c>
      <c r="B55" s="404">
        <v>239</v>
      </c>
      <c r="C55" s="405">
        <v>2501</v>
      </c>
      <c r="D55"/>
      <c r="E55"/>
      <c r="F55"/>
    </row>
    <row r="56" spans="1:6" ht="14.25" customHeight="1" x14ac:dyDescent="0.25">
      <c r="A56" s="403" t="s">
        <v>698</v>
      </c>
      <c r="B56" s="404" t="s">
        <v>542</v>
      </c>
      <c r="C56" s="405">
        <v>217</v>
      </c>
      <c r="D56"/>
      <c r="E56"/>
      <c r="F56"/>
    </row>
    <row r="57" spans="1:6" ht="14.25" customHeight="1" x14ac:dyDescent="0.25">
      <c r="A57" s="403" t="s">
        <v>699</v>
      </c>
      <c r="B57" s="404">
        <v>331</v>
      </c>
      <c r="C57" s="405">
        <v>58</v>
      </c>
      <c r="D57"/>
      <c r="E57"/>
      <c r="F57"/>
    </row>
    <row r="58" spans="1:6" ht="14.25" customHeight="1" x14ac:dyDescent="0.25">
      <c r="A58" s="403" t="s">
        <v>700</v>
      </c>
      <c r="B58" s="404">
        <v>51</v>
      </c>
      <c r="C58" s="405">
        <v>31</v>
      </c>
      <c r="D58"/>
      <c r="E58"/>
      <c r="F58"/>
    </row>
    <row r="59" spans="1:6" ht="14.25" customHeight="1" x14ac:dyDescent="0.25">
      <c r="A59" s="403" t="s">
        <v>701</v>
      </c>
      <c r="B59" s="404">
        <v>363</v>
      </c>
      <c r="C59" s="405">
        <v>626</v>
      </c>
      <c r="D59"/>
      <c r="E59"/>
      <c r="F59"/>
    </row>
    <row r="60" spans="1:6" ht="14.25" customHeight="1" x14ac:dyDescent="0.25">
      <c r="A60" s="403" t="s">
        <v>702</v>
      </c>
      <c r="B60" s="404">
        <v>405</v>
      </c>
      <c r="C60" s="405">
        <v>393</v>
      </c>
      <c r="D60"/>
      <c r="E60"/>
      <c r="F60"/>
    </row>
    <row r="61" spans="1:6" ht="14.25" customHeight="1" x14ac:dyDescent="0.25">
      <c r="A61" s="403" t="s">
        <v>703</v>
      </c>
      <c r="B61" s="404">
        <v>367</v>
      </c>
      <c r="C61" s="405">
        <v>193</v>
      </c>
      <c r="D61"/>
      <c r="E61"/>
      <c r="F61"/>
    </row>
    <row r="62" spans="1:6" ht="14.25" customHeight="1" x14ac:dyDescent="0.25">
      <c r="A62" s="403" t="s">
        <v>704</v>
      </c>
      <c r="B62" s="404">
        <v>3596</v>
      </c>
      <c r="C62" s="405">
        <v>15757</v>
      </c>
      <c r="D62"/>
      <c r="E62"/>
      <c r="F62"/>
    </row>
    <row r="63" spans="1:6" ht="14.25" customHeight="1" x14ac:dyDescent="0.25">
      <c r="A63" s="403" t="s">
        <v>705</v>
      </c>
      <c r="B63" s="404">
        <v>162</v>
      </c>
      <c r="C63" s="405">
        <v>2519</v>
      </c>
      <c r="D63"/>
      <c r="E63"/>
      <c r="F63"/>
    </row>
    <row r="64" spans="1:6" ht="14.25" customHeight="1" x14ac:dyDescent="0.25">
      <c r="A64" s="403" t="s">
        <v>706</v>
      </c>
      <c r="B64" s="404">
        <v>191</v>
      </c>
      <c r="C64" s="405">
        <v>565</v>
      </c>
      <c r="D64"/>
      <c r="E64"/>
      <c r="F64"/>
    </row>
    <row r="65" spans="1:6" ht="14.25" customHeight="1" x14ac:dyDescent="0.25">
      <c r="A65" s="406" t="s">
        <v>707</v>
      </c>
      <c r="B65" s="407">
        <v>164</v>
      </c>
      <c r="C65" s="408">
        <v>27</v>
      </c>
      <c r="D65"/>
      <c r="E65"/>
      <c r="F65"/>
    </row>
    <row r="66" spans="1:6" ht="14.25" customHeight="1" x14ac:dyDescent="0.25">
      <c r="A66" s="400" t="s">
        <v>708</v>
      </c>
      <c r="B66" s="401">
        <v>89</v>
      </c>
      <c r="C66" s="402">
        <v>64</v>
      </c>
      <c r="D66"/>
      <c r="E66"/>
      <c r="F66"/>
    </row>
    <row r="67" spans="1:6" ht="14.25" customHeight="1" x14ac:dyDescent="0.25">
      <c r="A67" s="403" t="s">
        <v>709</v>
      </c>
      <c r="B67" s="404">
        <v>1985</v>
      </c>
      <c r="C67" s="405">
        <v>613</v>
      </c>
      <c r="D67"/>
      <c r="E67"/>
      <c r="F67"/>
    </row>
    <row r="68" spans="1:6" ht="14.25" customHeight="1" x14ac:dyDescent="0.25">
      <c r="A68" s="403" t="s">
        <v>710</v>
      </c>
      <c r="B68" s="404">
        <v>67</v>
      </c>
      <c r="C68" s="405">
        <v>2363</v>
      </c>
      <c r="D68"/>
      <c r="E68"/>
      <c r="F68"/>
    </row>
    <row r="69" spans="1:6" ht="14.25" customHeight="1" x14ac:dyDescent="0.25">
      <c r="A69" s="403" t="s">
        <v>711</v>
      </c>
      <c r="B69" s="404" t="s">
        <v>542</v>
      </c>
      <c r="C69" s="405">
        <v>7655</v>
      </c>
      <c r="D69"/>
      <c r="E69"/>
      <c r="F69"/>
    </row>
    <row r="70" spans="1:6" ht="14.25" customHeight="1" x14ac:dyDescent="0.25">
      <c r="A70" s="403" t="s">
        <v>712</v>
      </c>
      <c r="B70" s="404">
        <v>10</v>
      </c>
      <c r="C70" s="405">
        <v>730</v>
      </c>
      <c r="D70"/>
      <c r="E70"/>
      <c r="F70"/>
    </row>
    <row r="71" spans="1:6" ht="14.25" customHeight="1" x14ac:dyDescent="0.25">
      <c r="A71" s="403" t="s">
        <v>713</v>
      </c>
      <c r="B71" s="404" t="s">
        <v>542</v>
      </c>
      <c r="C71" s="405">
        <v>15</v>
      </c>
      <c r="D71"/>
      <c r="E71"/>
      <c r="F71"/>
    </row>
    <row r="72" spans="1:6" ht="14.25" customHeight="1" x14ac:dyDescent="0.25">
      <c r="A72" s="403" t="s">
        <v>714</v>
      </c>
      <c r="B72" s="404">
        <v>36</v>
      </c>
      <c r="C72" s="405">
        <v>100</v>
      </c>
      <c r="D72"/>
      <c r="E72"/>
      <c r="F72"/>
    </row>
    <row r="73" spans="1:6" ht="14.25" customHeight="1" x14ac:dyDescent="0.25">
      <c r="A73" s="403" t="s">
        <v>715</v>
      </c>
      <c r="B73" s="404">
        <v>11</v>
      </c>
      <c r="C73" s="405">
        <v>89</v>
      </c>
      <c r="D73"/>
      <c r="E73"/>
      <c r="F73"/>
    </row>
    <row r="74" spans="1:6" ht="14.25" customHeight="1" x14ac:dyDescent="0.25">
      <c r="A74" s="403" t="s">
        <v>716</v>
      </c>
      <c r="B74" s="404">
        <v>8</v>
      </c>
      <c r="C74" s="405">
        <v>212</v>
      </c>
      <c r="D74"/>
      <c r="E74"/>
      <c r="F74"/>
    </row>
    <row r="75" spans="1:6" ht="14.25" customHeight="1" x14ac:dyDescent="0.25">
      <c r="A75" s="403" t="s">
        <v>717</v>
      </c>
      <c r="B75" s="404">
        <v>38</v>
      </c>
      <c r="C75" s="405">
        <v>48</v>
      </c>
      <c r="D75"/>
      <c r="E75"/>
      <c r="F75"/>
    </row>
    <row r="76" spans="1:6" ht="14.25" customHeight="1" x14ac:dyDescent="0.25">
      <c r="A76" s="403" t="s">
        <v>718</v>
      </c>
      <c r="B76" s="404">
        <v>29</v>
      </c>
      <c r="C76" s="405">
        <v>68</v>
      </c>
      <c r="D76"/>
      <c r="E76"/>
      <c r="F76"/>
    </row>
    <row r="77" spans="1:6" ht="14.25" customHeight="1" x14ac:dyDescent="0.25">
      <c r="A77" s="403" t="s">
        <v>719</v>
      </c>
      <c r="B77" s="404">
        <v>46</v>
      </c>
      <c r="C77" s="405">
        <v>1159</v>
      </c>
      <c r="D77"/>
      <c r="E77"/>
      <c r="F77"/>
    </row>
    <row r="78" spans="1:6" ht="14.25" customHeight="1" x14ac:dyDescent="0.25">
      <c r="A78" s="403" t="s">
        <v>720</v>
      </c>
      <c r="B78" s="404">
        <v>7</v>
      </c>
      <c r="C78" s="405">
        <v>2099</v>
      </c>
      <c r="D78"/>
      <c r="E78"/>
      <c r="F78"/>
    </row>
    <row r="79" spans="1:6" ht="14.25" customHeight="1" x14ac:dyDescent="0.25">
      <c r="A79" s="403" t="s">
        <v>721</v>
      </c>
      <c r="B79" s="404">
        <v>58</v>
      </c>
      <c r="C79" s="405">
        <v>5053</v>
      </c>
      <c r="D79"/>
      <c r="E79"/>
      <c r="F79"/>
    </row>
    <row r="80" spans="1:6" ht="14.25" customHeight="1" x14ac:dyDescent="0.25">
      <c r="A80" s="403" t="s">
        <v>722</v>
      </c>
      <c r="B80" s="404">
        <v>76</v>
      </c>
      <c r="C80" s="405">
        <v>14214</v>
      </c>
      <c r="D80"/>
      <c r="E80"/>
      <c r="F80"/>
    </row>
    <row r="81" spans="1:6" ht="14.25" customHeight="1" x14ac:dyDescent="0.25">
      <c r="A81" s="403" t="s">
        <v>723</v>
      </c>
      <c r="B81" s="404">
        <v>221</v>
      </c>
      <c r="C81" s="405">
        <v>2106</v>
      </c>
      <c r="D81"/>
      <c r="E81"/>
      <c r="F81"/>
    </row>
    <row r="82" spans="1:6" ht="14.25" customHeight="1" x14ac:dyDescent="0.25">
      <c r="A82" s="403" t="s">
        <v>724</v>
      </c>
      <c r="B82" s="404">
        <v>19</v>
      </c>
      <c r="C82" s="405">
        <v>3579</v>
      </c>
      <c r="D82"/>
      <c r="E82"/>
      <c r="F82"/>
    </row>
    <row r="83" spans="1:6" ht="14.25" customHeight="1" x14ac:dyDescent="0.25">
      <c r="A83" s="403" t="s">
        <v>725</v>
      </c>
      <c r="B83" s="404" t="s">
        <v>542</v>
      </c>
      <c r="C83" s="405" t="s">
        <v>542</v>
      </c>
      <c r="D83"/>
      <c r="E83"/>
      <c r="F83"/>
    </row>
    <row r="84" spans="1:6" ht="14.25" customHeight="1" x14ac:dyDescent="0.25">
      <c r="A84" s="403" t="s">
        <v>726</v>
      </c>
      <c r="B84" s="404">
        <v>366</v>
      </c>
      <c r="C84" s="405" t="s">
        <v>542</v>
      </c>
      <c r="D84"/>
      <c r="E84"/>
      <c r="F84"/>
    </row>
    <row r="85" spans="1:6" ht="14.25" customHeight="1" x14ac:dyDescent="0.25">
      <c r="A85" s="403" t="s">
        <v>727</v>
      </c>
      <c r="B85" s="404">
        <v>11505</v>
      </c>
      <c r="C85" s="405">
        <v>8536</v>
      </c>
      <c r="D85"/>
      <c r="E85"/>
      <c r="F85"/>
    </row>
    <row r="86" spans="1:6" ht="14.25" customHeight="1" x14ac:dyDescent="0.25">
      <c r="A86" s="403" t="s">
        <v>728</v>
      </c>
      <c r="B86" s="404">
        <v>9131</v>
      </c>
      <c r="C86" s="405">
        <v>1435</v>
      </c>
      <c r="D86"/>
      <c r="E86"/>
      <c r="F86"/>
    </row>
    <row r="87" spans="1:6" ht="14.25" customHeight="1" x14ac:dyDescent="0.25">
      <c r="A87" s="403" t="s">
        <v>729</v>
      </c>
      <c r="B87" s="404">
        <v>2093</v>
      </c>
      <c r="C87" s="405">
        <v>299</v>
      </c>
      <c r="D87"/>
      <c r="E87"/>
      <c r="F87"/>
    </row>
    <row r="88" spans="1:6" ht="14.25" customHeight="1" x14ac:dyDescent="0.25">
      <c r="A88" s="403" t="s">
        <v>730</v>
      </c>
      <c r="B88" s="404">
        <v>12089</v>
      </c>
      <c r="C88" s="405">
        <v>7691</v>
      </c>
      <c r="D88"/>
      <c r="E88"/>
      <c r="F88"/>
    </row>
    <row r="89" spans="1:6" ht="14.25" customHeight="1" x14ac:dyDescent="0.25">
      <c r="A89" s="403" t="s">
        <v>731</v>
      </c>
      <c r="B89" s="404">
        <v>8416</v>
      </c>
      <c r="C89" s="405">
        <v>1423</v>
      </c>
      <c r="D89"/>
      <c r="E89"/>
      <c r="F89"/>
    </row>
    <row r="90" spans="1:6" ht="14.25" customHeight="1" x14ac:dyDescent="0.25">
      <c r="A90" s="403" t="s">
        <v>732</v>
      </c>
      <c r="B90" s="404">
        <v>2186</v>
      </c>
      <c r="C90" s="405">
        <v>725</v>
      </c>
      <c r="D90"/>
      <c r="E90"/>
      <c r="F90"/>
    </row>
    <row r="91" spans="1:6" ht="14.25" customHeight="1" x14ac:dyDescent="0.25">
      <c r="A91" s="403" t="s">
        <v>733</v>
      </c>
      <c r="B91" s="404">
        <v>1612</v>
      </c>
      <c r="C91" s="405">
        <v>4320</v>
      </c>
      <c r="D91"/>
      <c r="E91"/>
      <c r="F91"/>
    </row>
    <row r="92" spans="1:6" ht="14.25" customHeight="1" x14ac:dyDescent="0.25">
      <c r="A92" s="403" t="s">
        <v>734</v>
      </c>
      <c r="B92" s="404">
        <v>1464</v>
      </c>
      <c r="C92" s="405">
        <v>1120</v>
      </c>
      <c r="D92"/>
      <c r="E92"/>
      <c r="F92"/>
    </row>
    <row r="93" spans="1:6" ht="14.25" customHeight="1" x14ac:dyDescent="0.25">
      <c r="A93" s="403" t="s">
        <v>735</v>
      </c>
      <c r="B93" s="404">
        <v>599</v>
      </c>
      <c r="C93" s="405">
        <v>59797</v>
      </c>
      <c r="D93"/>
      <c r="E93"/>
      <c r="F93"/>
    </row>
    <row r="94" spans="1:6" ht="14.25" customHeight="1" x14ac:dyDescent="0.25">
      <c r="A94" s="403" t="s">
        <v>736</v>
      </c>
      <c r="B94" s="404">
        <v>7021</v>
      </c>
      <c r="C94" s="405">
        <v>15108</v>
      </c>
      <c r="D94"/>
      <c r="E94"/>
      <c r="F94"/>
    </row>
    <row r="95" spans="1:6" ht="14.25" customHeight="1" x14ac:dyDescent="0.25">
      <c r="A95" s="403" t="s">
        <v>737</v>
      </c>
      <c r="B95" s="404">
        <v>1393</v>
      </c>
      <c r="C95" s="405">
        <v>10481</v>
      </c>
      <c r="D95"/>
      <c r="E95"/>
      <c r="F95"/>
    </row>
    <row r="96" spans="1:6" ht="14.25" customHeight="1" x14ac:dyDescent="0.25">
      <c r="A96" s="403" t="s">
        <v>738</v>
      </c>
      <c r="B96" s="404">
        <v>411</v>
      </c>
      <c r="C96" s="405">
        <v>5963</v>
      </c>
      <c r="D96"/>
      <c r="E96"/>
      <c r="F96"/>
    </row>
    <row r="97" spans="1:6" ht="14.25" customHeight="1" x14ac:dyDescent="0.25">
      <c r="A97" s="403" t="s">
        <v>739</v>
      </c>
      <c r="B97" s="404">
        <v>9151</v>
      </c>
      <c r="C97" s="405">
        <v>31950</v>
      </c>
      <c r="D97"/>
      <c r="E97"/>
      <c r="F97"/>
    </row>
    <row r="98" spans="1:6" ht="14.25" customHeight="1" x14ac:dyDescent="0.25">
      <c r="A98" s="403" t="s">
        <v>740</v>
      </c>
      <c r="B98" s="404">
        <v>2386</v>
      </c>
      <c r="C98" s="405">
        <v>266</v>
      </c>
      <c r="D98"/>
      <c r="E98"/>
      <c r="F98"/>
    </row>
    <row r="99" spans="1:6" ht="14.25" customHeight="1" x14ac:dyDescent="0.25">
      <c r="A99" s="403" t="s">
        <v>741</v>
      </c>
      <c r="B99" s="404">
        <v>470</v>
      </c>
      <c r="C99" s="405">
        <v>202</v>
      </c>
      <c r="D99"/>
      <c r="E99"/>
      <c r="F99"/>
    </row>
    <row r="100" spans="1:6" ht="14.25" customHeight="1" x14ac:dyDescent="0.25">
      <c r="A100" s="403" t="s">
        <v>742</v>
      </c>
      <c r="B100" s="404">
        <v>203</v>
      </c>
      <c r="C100" s="405">
        <v>17</v>
      </c>
      <c r="D100"/>
      <c r="E100"/>
      <c r="F100"/>
    </row>
    <row r="101" spans="1:6" ht="14.25" customHeight="1" x14ac:dyDescent="0.25">
      <c r="A101" s="403" t="s">
        <v>743</v>
      </c>
      <c r="B101" s="404">
        <v>908</v>
      </c>
      <c r="C101" s="405">
        <v>515</v>
      </c>
      <c r="D101"/>
      <c r="E101"/>
      <c r="F101"/>
    </row>
    <row r="102" spans="1:6" ht="14.25" customHeight="1" x14ac:dyDescent="0.25">
      <c r="A102" s="403" t="s">
        <v>744</v>
      </c>
      <c r="B102" s="404">
        <v>6089</v>
      </c>
      <c r="C102" s="405">
        <v>2431</v>
      </c>
      <c r="D102"/>
      <c r="E102"/>
      <c r="F102"/>
    </row>
    <row r="103" spans="1:6" ht="14.25" customHeight="1" x14ac:dyDescent="0.25">
      <c r="A103" s="403" t="s">
        <v>745</v>
      </c>
      <c r="B103" s="404">
        <v>377</v>
      </c>
      <c r="C103" s="405">
        <v>14876</v>
      </c>
      <c r="D103"/>
      <c r="E103"/>
      <c r="F103"/>
    </row>
    <row r="104" spans="1:6" ht="14.25" customHeight="1" x14ac:dyDescent="0.25">
      <c r="A104" s="403" t="s">
        <v>746</v>
      </c>
      <c r="B104" s="404">
        <v>3714</v>
      </c>
      <c r="C104" s="405">
        <v>10817</v>
      </c>
      <c r="D104"/>
      <c r="E104"/>
      <c r="F104"/>
    </row>
    <row r="105" spans="1:6" ht="14.25" customHeight="1" x14ac:dyDescent="0.25">
      <c r="A105" s="403" t="s">
        <v>747</v>
      </c>
      <c r="B105" s="404">
        <v>1406</v>
      </c>
      <c r="C105" s="405">
        <v>395</v>
      </c>
      <c r="D105"/>
      <c r="E105"/>
      <c r="F105"/>
    </row>
    <row r="106" spans="1:6" ht="14.25" customHeight="1" x14ac:dyDescent="0.25">
      <c r="A106" s="403" t="s">
        <v>748</v>
      </c>
      <c r="B106" s="404">
        <v>1822</v>
      </c>
      <c r="C106" s="405">
        <v>2490</v>
      </c>
      <c r="D106"/>
      <c r="E106"/>
      <c r="F106"/>
    </row>
    <row r="107" spans="1:6" ht="14.25" customHeight="1" x14ac:dyDescent="0.25">
      <c r="A107" s="403" t="s">
        <v>749</v>
      </c>
      <c r="B107" s="404">
        <v>2600</v>
      </c>
      <c r="C107" s="405">
        <v>9703</v>
      </c>
      <c r="D107"/>
      <c r="E107"/>
      <c r="F107"/>
    </row>
    <row r="108" spans="1:6" ht="14.25" customHeight="1" x14ac:dyDescent="0.25">
      <c r="A108" s="403" t="s">
        <v>750</v>
      </c>
      <c r="B108" s="404">
        <v>10035</v>
      </c>
      <c r="C108" s="405">
        <v>17478</v>
      </c>
      <c r="D108"/>
      <c r="E108"/>
      <c r="F108"/>
    </row>
    <row r="109" spans="1:6" ht="14.25" customHeight="1" x14ac:dyDescent="0.25">
      <c r="A109" s="403" t="s">
        <v>751</v>
      </c>
      <c r="B109" s="404">
        <v>319</v>
      </c>
      <c r="C109" s="405">
        <v>119</v>
      </c>
      <c r="D109"/>
      <c r="E109"/>
      <c r="F109"/>
    </row>
    <row r="110" spans="1:6" ht="14.25" customHeight="1" x14ac:dyDescent="0.25">
      <c r="A110" s="403" t="s">
        <v>752</v>
      </c>
      <c r="B110" s="404">
        <v>2569</v>
      </c>
      <c r="C110" s="405">
        <v>787</v>
      </c>
      <c r="D110"/>
      <c r="E110"/>
      <c r="F110"/>
    </row>
    <row r="111" spans="1:6" ht="14.25" customHeight="1" x14ac:dyDescent="0.25">
      <c r="A111" s="403" t="s">
        <v>753</v>
      </c>
      <c r="B111" s="404">
        <v>7238</v>
      </c>
      <c r="C111" s="405">
        <v>4168</v>
      </c>
      <c r="D111"/>
      <c r="E111"/>
      <c r="F111"/>
    </row>
    <row r="112" spans="1:6" ht="14.25" customHeight="1" x14ac:dyDescent="0.25">
      <c r="A112" s="403" t="s">
        <v>754</v>
      </c>
      <c r="B112" s="404">
        <v>3741</v>
      </c>
      <c r="C112" s="405">
        <v>2156</v>
      </c>
      <c r="D112"/>
      <c r="E112"/>
      <c r="F112"/>
    </row>
    <row r="113" spans="1:6" ht="14.25" customHeight="1" x14ac:dyDescent="0.25">
      <c r="A113" s="403" t="s">
        <v>755</v>
      </c>
      <c r="B113" s="404">
        <v>5996</v>
      </c>
      <c r="C113" s="405">
        <v>28112</v>
      </c>
      <c r="D113"/>
      <c r="E113"/>
      <c r="F113"/>
    </row>
    <row r="114" spans="1:6" ht="14.25" customHeight="1" x14ac:dyDescent="0.25">
      <c r="A114" s="403" t="s">
        <v>756</v>
      </c>
      <c r="B114" s="404">
        <v>21</v>
      </c>
      <c r="C114" s="405">
        <v>17</v>
      </c>
      <c r="D114"/>
      <c r="E114"/>
      <c r="F114"/>
    </row>
    <row r="115" spans="1:6" ht="14.25" customHeight="1" x14ac:dyDescent="0.25">
      <c r="A115" s="403" t="s">
        <v>757</v>
      </c>
      <c r="B115" s="404">
        <v>127</v>
      </c>
      <c r="C115" s="405">
        <v>10269</v>
      </c>
      <c r="D115"/>
      <c r="E115"/>
      <c r="F115"/>
    </row>
    <row r="116" spans="1:6" ht="14.25" customHeight="1" x14ac:dyDescent="0.25">
      <c r="A116" s="403" t="s">
        <v>758</v>
      </c>
      <c r="B116" s="404">
        <v>31</v>
      </c>
      <c r="C116" s="405">
        <v>368</v>
      </c>
      <c r="D116"/>
      <c r="E116"/>
      <c r="F116"/>
    </row>
    <row r="117" spans="1:6" ht="14.25" customHeight="1" x14ac:dyDescent="0.25">
      <c r="A117" s="403" t="s">
        <v>759</v>
      </c>
      <c r="B117" s="404">
        <v>59</v>
      </c>
      <c r="C117" s="405">
        <v>5054</v>
      </c>
      <c r="D117"/>
      <c r="E117"/>
      <c r="F117"/>
    </row>
    <row r="118" spans="1:6" ht="14.25" customHeight="1" x14ac:dyDescent="0.25">
      <c r="A118" s="403" t="s">
        <v>760</v>
      </c>
      <c r="B118" s="404" t="s">
        <v>542</v>
      </c>
      <c r="C118" s="405">
        <v>288</v>
      </c>
      <c r="D118"/>
      <c r="E118"/>
      <c r="F118"/>
    </row>
    <row r="119" spans="1:6" ht="14.25" customHeight="1" x14ac:dyDescent="0.25">
      <c r="A119" s="403" t="s">
        <v>761</v>
      </c>
      <c r="B119" s="404">
        <v>55</v>
      </c>
      <c r="C119" s="405">
        <v>2871</v>
      </c>
      <c r="D119"/>
      <c r="E119"/>
      <c r="F119"/>
    </row>
    <row r="120" spans="1:6" ht="14.25" customHeight="1" x14ac:dyDescent="0.25">
      <c r="A120" s="403" t="s">
        <v>762</v>
      </c>
      <c r="B120" s="404">
        <v>410</v>
      </c>
      <c r="C120" s="405">
        <v>1743</v>
      </c>
      <c r="D120"/>
      <c r="E120"/>
      <c r="F120"/>
    </row>
    <row r="121" spans="1:6" x14ac:dyDescent="0.25">
      <c r="A121" s="403" t="s">
        <v>763</v>
      </c>
      <c r="B121" s="404">
        <v>15522</v>
      </c>
      <c r="C121" s="405">
        <v>32315</v>
      </c>
      <c r="D121"/>
      <c r="E121"/>
      <c r="F121"/>
    </row>
    <row r="122" spans="1:6" x14ac:dyDescent="0.25">
      <c r="A122" s="403" t="s">
        <v>764</v>
      </c>
      <c r="B122" s="404">
        <v>374</v>
      </c>
      <c r="C122" s="405">
        <v>222</v>
      </c>
      <c r="D122"/>
      <c r="E122"/>
      <c r="F122"/>
    </row>
    <row r="123" spans="1:6" x14ac:dyDescent="0.25">
      <c r="A123" s="403" t="s">
        <v>765</v>
      </c>
      <c r="B123" s="404">
        <v>6051</v>
      </c>
      <c r="C123" s="405">
        <v>49704</v>
      </c>
      <c r="D123"/>
      <c r="E123"/>
      <c r="F123"/>
    </row>
    <row r="124" spans="1:6" x14ac:dyDescent="0.25">
      <c r="A124" s="406" t="s">
        <v>766</v>
      </c>
      <c r="B124" s="407">
        <v>1145</v>
      </c>
      <c r="C124" s="408">
        <v>31349</v>
      </c>
      <c r="D124"/>
      <c r="E124"/>
      <c r="F124"/>
    </row>
    <row r="125" spans="1:6" ht="15.75" customHeight="1" x14ac:dyDescent="0.25">
      <c r="A125" s="400" t="s">
        <v>767</v>
      </c>
      <c r="B125" s="401">
        <v>1624</v>
      </c>
      <c r="C125" s="402">
        <v>2218</v>
      </c>
      <c r="D125"/>
      <c r="E125"/>
      <c r="F125"/>
    </row>
    <row r="126" spans="1:6" ht="15.75" customHeight="1" x14ac:dyDescent="0.25">
      <c r="A126" s="403" t="s">
        <v>768</v>
      </c>
      <c r="B126" s="404">
        <v>449</v>
      </c>
      <c r="C126" s="405">
        <v>217</v>
      </c>
      <c r="D126"/>
      <c r="E126"/>
      <c r="F126"/>
    </row>
    <row r="127" spans="1:6" x14ac:dyDescent="0.25">
      <c r="A127" s="403" t="s">
        <v>769</v>
      </c>
      <c r="B127" s="404">
        <v>126</v>
      </c>
      <c r="C127" s="405">
        <v>43</v>
      </c>
      <c r="D127"/>
      <c r="E127"/>
      <c r="F127"/>
    </row>
    <row r="128" spans="1:6" x14ac:dyDescent="0.25">
      <c r="A128" s="403" t="s">
        <v>770</v>
      </c>
      <c r="B128" s="404">
        <v>1967</v>
      </c>
      <c r="C128" s="405">
        <v>5325</v>
      </c>
      <c r="D128"/>
      <c r="E128"/>
      <c r="F128"/>
    </row>
    <row r="129" spans="1:6" x14ac:dyDescent="0.25">
      <c r="A129" s="403" t="s">
        <v>771</v>
      </c>
      <c r="B129" s="404">
        <v>6550</v>
      </c>
      <c r="C129" s="405">
        <v>690</v>
      </c>
      <c r="D129"/>
      <c r="E129"/>
      <c r="F129"/>
    </row>
    <row r="130" spans="1:6" x14ac:dyDescent="0.25">
      <c r="A130" s="403" t="s">
        <v>772</v>
      </c>
      <c r="B130" s="404">
        <v>415</v>
      </c>
      <c r="C130" s="405">
        <v>10549</v>
      </c>
      <c r="D130"/>
      <c r="E130"/>
      <c r="F130"/>
    </row>
    <row r="131" spans="1:6" x14ac:dyDescent="0.25">
      <c r="A131" s="403" t="s">
        <v>773</v>
      </c>
      <c r="B131" s="404">
        <v>168</v>
      </c>
      <c r="C131" s="405">
        <v>511</v>
      </c>
      <c r="D131"/>
      <c r="E131"/>
      <c r="F131"/>
    </row>
    <row r="132" spans="1:6" x14ac:dyDescent="0.25">
      <c r="A132" s="403" t="s">
        <v>774</v>
      </c>
      <c r="B132" s="404">
        <v>4350</v>
      </c>
      <c r="C132" s="405">
        <v>22931</v>
      </c>
      <c r="D132"/>
      <c r="E132"/>
      <c r="F132"/>
    </row>
    <row r="133" spans="1:6" x14ac:dyDescent="0.25">
      <c r="A133" s="403" t="s">
        <v>775</v>
      </c>
      <c r="B133" s="404">
        <v>600</v>
      </c>
      <c r="C133" s="405">
        <v>4877</v>
      </c>
      <c r="D133"/>
      <c r="E133"/>
      <c r="F133"/>
    </row>
    <row r="134" spans="1:6" x14ac:dyDescent="0.25">
      <c r="A134" s="403" t="s">
        <v>776</v>
      </c>
      <c r="B134" s="404">
        <v>127</v>
      </c>
      <c r="C134" s="405">
        <v>1873</v>
      </c>
      <c r="D134"/>
      <c r="E134"/>
      <c r="F134"/>
    </row>
    <row r="135" spans="1:6" x14ac:dyDescent="0.25">
      <c r="A135" s="403" t="s">
        <v>777</v>
      </c>
      <c r="B135" s="404">
        <v>236</v>
      </c>
      <c r="C135" s="405">
        <v>3019</v>
      </c>
      <c r="D135"/>
      <c r="E135"/>
      <c r="F135"/>
    </row>
    <row r="136" spans="1:6" x14ac:dyDescent="0.25">
      <c r="A136" s="403" t="s">
        <v>778</v>
      </c>
      <c r="B136" s="404">
        <v>845</v>
      </c>
      <c r="C136" s="405">
        <v>10296</v>
      </c>
      <c r="D136"/>
      <c r="E136"/>
      <c r="F136"/>
    </row>
    <row r="137" spans="1:6" x14ac:dyDescent="0.25">
      <c r="A137" s="403" t="s">
        <v>779</v>
      </c>
      <c r="B137" s="404">
        <v>209</v>
      </c>
      <c r="C137" s="405">
        <v>1988</v>
      </c>
      <c r="D137"/>
      <c r="E137"/>
      <c r="F137"/>
    </row>
    <row r="138" spans="1:6" ht="22.5" x14ac:dyDescent="0.25">
      <c r="A138" s="403" t="s">
        <v>780</v>
      </c>
      <c r="B138" s="404">
        <v>2997</v>
      </c>
      <c r="C138" s="405">
        <v>176</v>
      </c>
      <c r="D138"/>
      <c r="E138"/>
      <c r="F138"/>
    </row>
    <row r="139" spans="1:6" x14ac:dyDescent="0.25">
      <c r="A139" s="403" t="s">
        <v>781</v>
      </c>
      <c r="B139" s="404">
        <v>2406</v>
      </c>
      <c r="C139" s="405">
        <v>13144</v>
      </c>
      <c r="D139"/>
      <c r="E139"/>
      <c r="F139"/>
    </row>
    <row r="140" spans="1:6" x14ac:dyDescent="0.25">
      <c r="A140" s="403" t="s">
        <v>782</v>
      </c>
      <c r="B140" s="404">
        <v>15506</v>
      </c>
      <c r="C140" s="405">
        <v>639</v>
      </c>
      <c r="D140"/>
      <c r="E140"/>
      <c r="F140"/>
    </row>
    <row r="141" spans="1:6" x14ac:dyDescent="0.25">
      <c r="A141" s="403" t="s">
        <v>783</v>
      </c>
      <c r="B141" s="404">
        <v>7282</v>
      </c>
      <c r="C141" s="405">
        <v>155</v>
      </c>
      <c r="D141"/>
      <c r="E141"/>
      <c r="F141"/>
    </row>
    <row r="142" spans="1:6" x14ac:dyDescent="0.25">
      <c r="A142" s="403" t="s">
        <v>784</v>
      </c>
      <c r="B142" s="404">
        <v>258</v>
      </c>
      <c r="C142" s="405">
        <v>573</v>
      </c>
      <c r="D142"/>
      <c r="E142"/>
      <c r="F142"/>
    </row>
    <row r="143" spans="1:6" x14ac:dyDescent="0.25">
      <c r="A143" s="403" t="s">
        <v>785</v>
      </c>
      <c r="B143" s="404">
        <v>4688</v>
      </c>
      <c r="C143" s="405">
        <v>4454</v>
      </c>
      <c r="D143"/>
      <c r="E143"/>
      <c r="F143"/>
    </row>
    <row r="144" spans="1:6" ht="22.5" x14ac:dyDescent="0.25">
      <c r="A144" s="403" t="s">
        <v>786</v>
      </c>
      <c r="B144" s="404">
        <v>123</v>
      </c>
      <c r="C144" s="405">
        <v>34</v>
      </c>
      <c r="D144"/>
      <c r="E144"/>
      <c r="F144"/>
    </row>
    <row r="145" spans="1:6" x14ac:dyDescent="0.25">
      <c r="A145" s="403" t="s">
        <v>787</v>
      </c>
      <c r="B145" s="404">
        <v>564</v>
      </c>
      <c r="C145" s="405" t="s">
        <v>556</v>
      </c>
      <c r="D145"/>
      <c r="E145"/>
      <c r="F145"/>
    </row>
    <row r="146" spans="1:6" x14ac:dyDescent="0.25">
      <c r="A146" s="403" t="s">
        <v>788</v>
      </c>
      <c r="B146" s="404">
        <v>13</v>
      </c>
      <c r="C146" s="405">
        <v>8</v>
      </c>
      <c r="D146"/>
      <c r="E146"/>
      <c r="F146"/>
    </row>
    <row r="147" spans="1:6" x14ac:dyDescent="0.25">
      <c r="A147" s="403" t="s">
        <v>789</v>
      </c>
      <c r="B147" s="404">
        <v>433</v>
      </c>
      <c r="C147" s="405">
        <v>139</v>
      </c>
      <c r="D147"/>
      <c r="E147"/>
      <c r="F147"/>
    </row>
    <row r="148" spans="1:6" x14ac:dyDescent="0.25">
      <c r="A148" s="403" t="s">
        <v>790</v>
      </c>
      <c r="B148" s="404">
        <v>95</v>
      </c>
      <c r="C148" s="405">
        <v>69</v>
      </c>
      <c r="D148"/>
      <c r="E148"/>
      <c r="F148"/>
    </row>
    <row r="149" spans="1:6" x14ac:dyDescent="0.25">
      <c r="A149" s="403" t="s">
        <v>791</v>
      </c>
      <c r="B149" s="404">
        <v>415</v>
      </c>
      <c r="C149" s="405">
        <v>198</v>
      </c>
      <c r="D149"/>
      <c r="E149"/>
      <c r="F149"/>
    </row>
    <row r="150" spans="1:6" x14ac:dyDescent="0.25">
      <c r="A150" s="403" t="s">
        <v>792</v>
      </c>
      <c r="B150" s="404">
        <v>213</v>
      </c>
      <c r="C150" s="405">
        <v>11</v>
      </c>
      <c r="D150"/>
      <c r="E150"/>
      <c r="F150"/>
    </row>
    <row r="151" spans="1:6" x14ac:dyDescent="0.25">
      <c r="A151" s="403" t="s">
        <v>793</v>
      </c>
      <c r="B151" s="404">
        <v>47</v>
      </c>
      <c r="C151" s="405">
        <v>103</v>
      </c>
      <c r="D151"/>
      <c r="E151"/>
      <c r="F151"/>
    </row>
    <row r="152" spans="1:6" x14ac:dyDescent="0.25">
      <c r="A152" s="403" t="s">
        <v>794</v>
      </c>
      <c r="B152" s="404">
        <v>113</v>
      </c>
      <c r="C152" s="405">
        <v>122</v>
      </c>
      <c r="D152"/>
      <c r="E152"/>
      <c r="F152"/>
    </row>
    <row r="153" spans="1:6" x14ac:dyDescent="0.25">
      <c r="A153" s="403" t="s">
        <v>795</v>
      </c>
      <c r="B153" s="404">
        <v>178</v>
      </c>
      <c r="C153" s="405">
        <v>292</v>
      </c>
      <c r="D153"/>
      <c r="E153"/>
      <c r="F153"/>
    </row>
    <row r="154" spans="1:6" x14ac:dyDescent="0.25">
      <c r="A154" s="403" t="s">
        <v>796</v>
      </c>
      <c r="B154" s="404">
        <v>63</v>
      </c>
      <c r="C154" s="405">
        <v>16</v>
      </c>
      <c r="D154"/>
      <c r="E154"/>
      <c r="F154"/>
    </row>
    <row r="155" spans="1:6" x14ac:dyDescent="0.25">
      <c r="A155" s="403" t="s">
        <v>797</v>
      </c>
      <c r="B155" s="404">
        <v>12</v>
      </c>
      <c r="C155" s="405">
        <v>36</v>
      </c>
      <c r="D155"/>
      <c r="E155"/>
      <c r="F155"/>
    </row>
    <row r="156" spans="1:6" x14ac:dyDescent="0.25">
      <c r="A156" s="403" t="s">
        <v>798</v>
      </c>
      <c r="B156" s="404">
        <v>471</v>
      </c>
      <c r="C156" s="405">
        <v>46</v>
      </c>
      <c r="D156"/>
      <c r="E156"/>
      <c r="F156"/>
    </row>
    <row r="157" spans="1:6" x14ac:dyDescent="0.25">
      <c r="A157" s="403" t="s">
        <v>799</v>
      </c>
      <c r="B157" s="404">
        <v>41</v>
      </c>
      <c r="C157" s="405">
        <v>30</v>
      </c>
      <c r="D157"/>
      <c r="E157"/>
      <c r="F157"/>
    </row>
    <row r="158" spans="1:6" x14ac:dyDescent="0.25">
      <c r="A158" s="403" t="s">
        <v>800</v>
      </c>
      <c r="B158" s="404">
        <v>53</v>
      </c>
      <c r="C158" s="405" t="s">
        <v>556</v>
      </c>
      <c r="D158"/>
      <c r="E158"/>
      <c r="F158"/>
    </row>
    <row r="159" spans="1:6" x14ac:dyDescent="0.25">
      <c r="A159" s="403" t="s">
        <v>801</v>
      </c>
      <c r="B159" s="404">
        <v>171</v>
      </c>
      <c r="C159" s="405">
        <v>47</v>
      </c>
      <c r="D159"/>
      <c r="E159"/>
      <c r="F159"/>
    </row>
    <row r="160" spans="1:6" x14ac:dyDescent="0.25">
      <c r="A160" s="403" t="s">
        <v>802</v>
      </c>
      <c r="B160" s="404">
        <v>10</v>
      </c>
      <c r="C160" s="405">
        <v>29</v>
      </c>
      <c r="D160"/>
      <c r="E160"/>
      <c r="F160"/>
    </row>
    <row r="161" spans="1:6" x14ac:dyDescent="0.25">
      <c r="A161" s="403" t="s">
        <v>803</v>
      </c>
      <c r="B161" s="404">
        <v>70</v>
      </c>
      <c r="C161" s="405">
        <v>46</v>
      </c>
      <c r="D161"/>
      <c r="E161"/>
      <c r="F161"/>
    </row>
    <row r="162" spans="1:6" x14ac:dyDescent="0.25">
      <c r="A162" s="403" t="s">
        <v>804</v>
      </c>
      <c r="B162" s="404">
        <v>139</v>
      </c>
      <c r="C162" s="405">
        <v>67</v>
      </c>
      <c r="D162"/>
      <c r="E162"/>
      <c r="F162"/>
    </row>
    <row r="163" spans="1:6" x14ac:dyDescent="0.25">
      <c r="A163" s="403" t="s">
        <v>805</v>
      </c>
      <c r="B163" s="404">
        <v>28</v>
      </c>
      <c r="C163" s="405">
        <v>73</v>
      </c>
      <c r="D163"/>
      <c r="E163"/>
      <c r="F163"/>
    </row>
    <row r="164" spans="1:6" x14ac:dyDescent="0.25">
      <c r="A164" s="403" t="s">
        <v>806</v>
      </c>
      <c r="B164" s="404" t="s">
        <v>542</v>
      </c>
      <c r="C164" s="405">
        <v>9</v>
      </c>
      <c r="D164"/>
      <c r="E164"/>
      <c r="F164"/>
    </row>
    <row r="165" spans="1:6" x14ac:dyDescent="0.25">
      <c r="A165" s="403" t="s">
        <v>807</v>
      </c>
      <c r="B165" s="404">
        <v>2122</v>
      </c>
      <c r="C165" s="405">
        <v>79745</v>
      </c>
      <c r="D165"/>
      <c r="E165"/>
      <c r="F165"/>
    </row>
    <row r="166" spans="1:6" x14ac:dyDescent="0.25">
      <c r="A166" s="403" t="s">
        <v>808</v>
      </c>
      <c r="B166" s="404">
        <v>1501</v>
      </c>
      <c r="C166" s="405">
        <v>93818</v>
      </c>
      <c r="D166"/>
      <c r="E166"/>
      <c r="F166"/>
    </row>
    <row r="167" spans="1:6" x14ac:dyDescent="0.25">
      <c r="A167" s="403" t="s">
        <v>809</v>
      </c>
      <c r="B167" s="404">
        <v>125</v>
      </c>
      <c r="C167" s="405">
        <v>12998</v>
      </c>
      <c r="D167"/>
      <c r="E167"/>
      <c r="F167"/>
    </row>
    <row r="168" spans="1:6" x14ac:dyDescent="0.25">
      <c r="A168" s="403" t="s">
        <v>810</v>
      </c>
      <c r="B168" s="404">
        <v>282</v>
      </c>
      <c r="C168" s="405">
        <v>1887</v>
      </c>
      <c r="D168"/>
      <c r="E168"/>
      <c r="F168"/>
    </row>
    <row r="169" spans="1:6" x14ac:dyDescent="0.25">
      <c r="A169" s="403" t="s">
        <v>811</v>
      </c>
      <c r="B169" s="404">
        <v>251</v>
      </c>
      <c r="C169" s="405">
        <v>8483</v>
      </c>
      <c r="D169"/>
      <c r="E169"/>
      <c r="F169"/>
    </row>
    <row r="170" spans="1:6" x14ac:dyDescent="0.25">
      <c r="A170" s="403" t="s">
        <v>812</v>
      </c>
      <c r="B170" s="404">
        <v>537</v>
      </c>
      <c r="C170" s="405">
        <v>21007</v>
      </c>
      <c r="D170"/>
      <c r="E170"/>
      <c r="F170"/>
    </row>
    <row r="171" spans="1:6" x14ac:dyDescent="0.25">
      <c r="A171" s="403" t="s">
        <v>813</v>
      </c>
      <c r="B171" s="404">
        <v>66</v>
      </c>
      <c r="C171" s="405">
        <v>303</v>
      </c>
      <c r="D171"/>
      <c r="E171"/>
      <c r="F171"/>
    </row>
    <row r="172" spans="1:6" x14ac:dyDescent="0.25">
      <c r="A172" s="403" t="s">
        <v>814</v>
      </c>
      <c r="B172" s="404">
        <v>3007</v>
      </c>
      <c r="C172" s="405">
        <v>63348</v>
      </c>
      <c r="D172"/>
      <c r="E172"/>
      <c r="F172"/>
    </row>
    <row r="173" spans="1:6" x14ac:dyDescent="0.25">
      <c r="A173" s="403" t="s">
        <v>815</v>
      </c>
      <c r="B173" s="404">
        <v>340</v>
      </c>
      <c r="C173" s="405">
        <v>1216</v>
      </c>
      <c r="D173"/>
      <c r="E173"/>
      <c r="F173"/>
    </row>
    <row r="174" spans="1:6" x14ac:dyDescent="0.25">
      <c r="A174" s="403" t="s">
        <v>816</v>
      </c>
      <c r="B174" s="404">
        <v>9</v>
      </c>
      <c r="C174" s="405">
        <v>140</v>
      </c>
      <c r="D174"/>
      <c r="E174"/>
      <c r="F174"/>
    </row>
    <row r="175" spans="1:6" ht="22.5" x14ac:dyDescent="0.25">
      <c r="A175" s="403" t="s">
        <v>817</v>
      </c>
      <c r="B175" s="404" t="s">
        <v>542</v>
      </c>
      <c r="C175" s="405">
        <v>71</v>
      </c>
      <c r="D175"/>
      <c r="E175"/>
      <c r="F175"/>
    </row>
    <row r="176" spans="1:6" x14ac:dyDescent="0.25">
      <c r="A176" s="403" t="s">
        <v>818</v>
      </c>
      <c r="B176" s="404">
        <v>183</v>
      </c>
      <c r="C176" s="405">
        <v>522</v>
      </c>
      <c r="D176"/>
      <c r="E176"/>
      <c r="F176"/>
    </row>
    <row r="177" spans="1:6" x14ac:dyDescent="0.25">
      <c r="A177" s="403" t="s">
        <v>819</v>
      </c>
      <c r="B177" s="404" t="s">
        <v>556</v>
      </c>
      <c r="C177" s="405">
        <v>18</v>
      </c>
      <c r="D177"/>
      <c r="E177"/>
      <c r="F177"/>
    </row>
    <row r="178" spans="1:6" x14ac:dyDescent="0.25">
      <c r="A178" s="403" t="s">
        <v>820</v>
      </c>
      <c r="B178" s="404">
        <v>2688</v>
      </c>
      <c r="C178" s="405">
        <v>70397</v>
      </c>
      <c r="D178"/>
      <c r="E178"/>
      <c r="F178"/>
    </row>
    <row r="179" spans="1:6" x14ac:dyDescent="0.25">
      <c r="A179" s="406" t="s">
        <v>821</v>
      </c>
      <c r="B179" s="407">
        <v>573</v>
      </c>
      <c r="C179" s="408">
        <v>13625</v>
      </c>
      <c r="D179"/>
      <c r="E179"/>
      <c r="F179"/>
    </row>
    <row r="180" spans="1:6" x14ac:dyDescent="0.25">
      <c r="A180" s="400" t="s">
        <v>822</v>
      </c>
      <c r="B180" s="401">
        <v>1721</v>
      </c>
      <c r="C180" s="402">
        <v>14478</v>
      </c>
      <c r="D180"/>
      <c r="E180"/>
      <c r="F180"/>
    </row>
    <row r="181" spans="1:6" x14ac:dyDescent="0.25">
      <c r="A181" s="403" t="s">
        <v>823</v>
      </c>
      <c r="B181" s="404">
        <v>1590</v>
      </c>
      <c r="C181" s="405">
        <v>17790</v>
      </c>
      <c r="D181"/>
      <c r="E181"/>
      <c r="F181"/>
    </row>
    <row r="182" spans="1:6" x14ac:dyDescent="0.25">
      <c r="A182" s="403" t="s">
        <v>824</v>
      </c>
      <c r="B182" s="404">
        <v>693</v>
      </c>
      <c r="C182" s="405">
        <v>16971</v>
      </c>
      <c r="D182"/>
      <c r="E182"/>
      <c r="F182"/>
    </row>
    <row r="183" spans="1:6" x14ac:dyDescent="0.25">
      <c r="A183" s="403" t="s">
        <v>825</v>
      </c>
      <c r="B183" s="404">
        <v>369</v>
      </c>
      <c r="C183" s="405">
        <v>15678</v>
      </c>
      <c r="D183"/>
      <c r="E183"/>
      <c r="F183"/>
    </row>
    <row r="184" spans="1:6" x14ac:dyDescent="0.25">
      <c r="A184" s="403" t="s">
        <v>826</v>
      </c>
      <c r="B184" s="404">
        <v>186</v>
      </c>
      <c r="C184" s="405">
        <v>46603</v>
      </c>
      <c r="D184"/>
      <c r="E184"/>
      <c r="F184"/>
    </row>
    <row r="185" spans="1:6" x14ac:dyDescent="0.25">
      <c r="A185" s="403" t="s">
        <v>827</v>
      </c>
      <c r="B185" s="404">
        <v>4237</v>
      </c>
      <c r="C185" s="405">
        <v>6655</v>
      </c>
      <c r="D185"/>
      <c r="E185"/>
      <c r="F185"/>
    </row>
    <row r="186" spans="1:6" x14ac:dyDescent="0.25">
      <c r="A186" s="403" t="s">
        <v>828</v>
      </c>
      <c r="B186" s="404">
        <v>1831</v>
      </c>
      <c r="C186" s="405">
        <v>25312</v>
      </c>
      <c r="D186"/>
      <c r="E186"/>
      <c r="F186"/>
    </row>
    <row r="187" spans="1:6" x14ac:dyDescent="0.25">
      <c r="A187" s="403" t="s">
        <v>829</v>
      </c>
      <c r="B187" s="404">
        <v>235</v>
      </c>
      <c r="C187" s="405">
        <v>28575</v>
      </c>
      <c r="D187"/>
      <c r="E187"/>
      <c r="F187"/>
    </row>
    <row r="188" spans="1:6" x14ac:dyDescent="0.25">
      <c r="A188" s="403" t="s">
        <v>830</v>
      </c>
      <c r="B188" s="404" t="s">
        <v>556</v>
      </c>
      <c r="C188" s="405">
        <v>24</v>
      </c>
      <c r="D188"/>
      <c r="E188"/>
      <c r="F188"/>
    </row>
    <row r="189" spans="1:6" x14ac:dyDescent="0.25">
      <c r="A189" s="403" t="s">
        <v>831</v>
      </c>
      <c r="B189" s="404">
        <v>19</v>
      </c>
      <c r="C189" s="405">
        <v>680</v>
      </c>
      <c r="D189"/>
      <c r="E189"/>
      <c r="F189"/>
    </row>
    <row r="190" spans="1:6" x14ac:dyDescent="0.25">
      <c r="A190" s="403" t="s">
        <v>832</v>
      </c>
      <c r="B190" s="404">
        <v>244</v>
      </c>
      <c r="C190" s="405">
        <v>5731</v>
      </c>
      <c r="D190"/>
      <c r="E190"/>
      <c r="F190"/>
    </row>
    <row r="191" spans="1:6" x14ac:dyDescent="0.25">
      <c r="A191" s="403" t="s">
        <v>833</v>
      </c>
      <c r="B191" s="404">
        <v>310</v>
      </c>
      <c r="C191" s="405">
        <v>3985</v>
      </c>
      <c r="D191"/>
      <c r="E191"/>
      <c r="F191"/>
    </row>
    <row r="192" spans="1:6" x14ac:dyDescent="0.25">
      <c r="A192" s="403" t="s">
        <v>834</v>
      </c>
      <c r="B192" s="404" t="s">
        <v>542</v>
      </c>
      <c r="C192" s="405">
        <v>57</v>
      </c>
      <c r="D192"/>
      <c r="E192"/>
      <c r="F192"/>
    </row>
    <row r="193" spans="1:6" x14ac:dyDescent="0.25">
      <c r="A193" s="403" t="s">
        <v>835</v>
      </c>
      <c r="B193" s="404">
        <v>3041</v>
      </c>
      <c r="C193" s="405">
        <v>7224</v>
      </c>
      <c r="D193"/>
      <c r="E193"/>
      <c r="F193"/>
    </row>
    <row r="194" spans="1:6" x14ac:dyDescent="0.25">
      <c r="A194" s="403" t="s">
        <v>836</v>
      </c>
      <c r="B194" s="404">
        <v>218</v>
      </c>
      <c r="C194" s="405">
        <v>3121</v>
      </c>
      <c r="D194"/>
      <c r="E194"/>
      <c r="F194"/>
    </row>
    <row r="195" spans="1:6" x14ac:dyDescent="0.25">
      <c r="A195" s="403" t="s">
        <v>837</v>
      </c>
      <c r="B195" s="404">
        <v>443</v>
      </c>
      <c r="C195" s="405">
        <v>9575</v>
      </c>
      <c r="D195"/>
      <c r="E195"/>
      <c r="F195"/>
    </row>
    <row r="196" spans="1:6" x14ac:dyDescent="0.25">
      <c r="A196" s="403" t="s">
        <v>838</v>
      </c>
      <c r="B196" s="404">
        <v>393</v>
      </c>
      <c r="C196" s="405">
        <v>48</v>
      </c>
      <c r="D196"/>
      <c r="E196"/>
      <c r="F196"/>
    </row>
    <row r="197" spans="1:6" x14ac:dyDescent="0.25">
      <c r="A197" s="403" t="s">
        <v>839</v>
      </c>
      <c r="B197" s="404">
        <v>9190</v>
      </c>
      <c r="C197" s="405">
        <v>5455</v>
      </c>
      <c r="D197"/>
      <c r="E197"/>
      <c r="F197"/>
    </row>
    <row r="198" spans="1:6" x14ac:dyDescent="0.25">
      <c r="A198" s="403" t="s">
        <v>840</v>
      </c>
      <c r="B198" s="404" t="s">
        <v>556</v>
      </c>
      <c r="C198" s="405" t="s">
        <v>556</v>
      </c>
      <c r="D198"/>
      <c r="E198"/>
      <c r="F198"/>
    </row>
    <row r="199" spans="1:6" x14ac:dyDescent="0.25">
      <c r="A199" s="406" t="s">
        <v>841</v>
      </c>
      <c r="B199" s="407" t="s">
        <v>556</v>
      </c>
      <c r="C199" s="408" t="s">
        <v>556</v>
      </c>
      <c r="D199"/>
      <c r="E199"/>
      <c r="F199"/>
    </row>
    <row r="200" spans="1:6" x14ac:dyDescent="0.25">
      <c r="A200" s="393" t="s">
        <v>609</v>
      </c>
      <c r="D200" s="410"/>
      <c r="E200" s="410"/>
      <c r="F200"/>
    </row>
    <row r="201" spans="1:6" x14ac:dyDescent="0.25">
      <c r="A201" s="158" t="s">
        <v>842</v>
      </c>
      <c r="D201" s="410"/>
      <c r="E201" s="410"/>
      <c r="F201"/>
    </row>
    <row r="202" spans="1:6" x14ac:dyDescent="0.25">
      <c r="A202" s="108" t="s">
        <v>843</v>
      </c>
      <c r="D202" s="410"/>
      <c r="E202" s="410"/>
      <c r="F202"/>
    </row>
    <row r="203" spans="1:6" x14ac:dyDescent="0.25">
      <c r="D203" s="410"/>
      <c r="E203" s="410"/>
      <c r="F203"/>
    </row>
    <row r="204" spans="1:6" x14ac:dyDescent="0.25">
      <c r="D204" s="410"/>
      <c r="E204" s="410"/>
      <c r="F204"/>
    </row>
    <row r="205" spans="1:6" x14ac:dyDescent="0.25">
      <c r="D205" s="410"/>
      <c r="E205" s="410"/>
      <c r="F205"/>
    </row>
    <row r="206" spans="1:6" x14ac:dyDescent="0.25">
      <c r="D206" s="411"/>
      <c r="E206" s="410"/>
      <c r="F206" s="410"/>
    </row>
    <row r="207" spans="1:6" x14ac:dyDescent="0.25">
      <c r="D207" s="411"/>
      <c r="E207" s="410"/>
      <c r="F207" s="410"/>
    </row>
    <row r="208" spans="1:6" x14ac:dyDescent="0.25">
      <c r="D208" s="411"/>
      <c r="E208" s="410"/>
      <c r="F208" s="410"/>
    </row>
  </sheetData>
  <mergeCells count="5">
    <mergeCell ref="A1:C1"/>
    <mergeCell ref="A2:C2"/>
    <mergeCell ref="A3:C3"/>
    <mergeCell ref="A4:C4"/>
    <mergeCell ref="A5:C5"/>
  </mergeCells>
  <pageMargins left="0.5" right="0.39" top="0.75" bottom="1" header="0.5" footer="0.75"/>
  <pageSetup scale="72" firstPageNumber="51" orientation="portrait" useFirstPageNumber="1" r:id="rId1"/>
  <headerFooter alignWithMargins="0">
    <oddHeader xml:space="preserve">&amp;C  </oddHeader>
    <oddFooter>&amp;L2017 CONNECTICUT RESIDENT HOSPITALIZATIONS&amp;R&amp;P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view="pageLayout" zoomScale="150" zoomScaleNormal="100" zoomScalePageLayoutView="150" workbookViewId="0">
      <selection activeCell="A2" sqref="A2:D2"/>
    </sheetView>
  </sheetViews>
  <sheetFormatPr defaultRowHeight="15" x14ac:dyDescent="0.25"/>
  <cols>
    <col min="1" max="1" width="7.85546875" style="412" customWidth="1"/>
    <col min="2" max="2" width="55.7109375" customWidth="1"/>
    <col min="3" max="3" width="9.140625" style="409" customWidth="1"/>
    <col min="4" max="4" width="9.140625" style="409"/>
  </cols>
  <sheetData>
    <row r="1" spans="1:4" x14ac:dyDescent="0.25">
      <c r="A1" s="578" t="s">
        <v>844</v>
      </c>
      <c r="B1" s="578"/>
      <c r="C1" s="578"/>
      <c r="D1" s="578"/>
    </row>
    <row r="2" spans="1:4" x14ac:dyDescent="0.25">
      <c r="A2" s="579" t="s">
        <v>1619</v>
      </c>
      <c r="B2" s="579"/>
      <c r="C2" s="579"/>
      <c r="D2" s="579"/>
    </row>
    <row r="3" spans="1:4" x14ac:dyDescent="0.25">
      <c r="A3" s="579" t="s">
        <v>645</v>
      </c>
      <c r="B3" s="579"/>
      <c r="C3" s="579"/>
      <c r="D3" s="579"/>
    </row>
    <row r="4" spans="1:4" x14ac:dyDescent="0.25">
      <c r="B4" s="580"/>
      <c r="C4" s="580"/>
      <c r="D4" s="580"/>
    </row>
    <row r="5" spans="1:4" x14ac:dyDescent="0.25">
      <c r="B5" s="580"/>
      <c r="C5" s="580"/>
      <c r="D5" s="580"/>
    </row>
    <row r="6" spans="1:4" ht="15" customHeight="1" x14ac:dyDescent="0.25">
      <c r="A6" s="413" t="s">
        <v>845</v>
      </c>
      <c r="B6" s="394"/>
      <c r="C6" s="395" t="s">
        <v>646</v>
      </c>
      <c r="D6" s="396" t="s">
        <v>647</v>
      </c>
    </row>
    <row r="7" spans="1:4" ht="15.75" customHeight="1" x14ac:dyDescent="0.25">
      <c r="A7" s="414" t="s">
        <v>846</v>
      </c>
      <c r="B7" s="415" t="s">
        <v>1620</v>
      </c>
      <c r="C7" s="398" t="s">
        <v>649</v>
      </c>
      <c r="D7" s="399" t="s">
        <v>649</v>
      </c>
    </row>
    <row r="8" spans="1:4" ht="14.25" customHeight="1" x14ac:dyDescent="0.25">
      <c r="A8" s="416" t="s">
        <v>847</v>
      </c>
      <c r="B8" s="417" t="s">
        <v>848</v>
      </c>
      <c r="C8" s="599">
        <v>47</v>
      </c>
      <c r="D8" s="600">
        <v>12</v>
      </c>
    </row>
    <row r="9" spans="1:4" ht="14.25" customHeight="1" x14ac:dyDescent="0.25">
      <c r="A9" s="397" t="s">
        <v>849</v>
      </c>
      <c r="B9" s="418" t="s">
        <v>850</v>
      </c>
      <c r="C9" s="601">
        <v>24242</v>
      </c>
      <c r="D9" s="602">
        <v>321</v>
      </c>
    </row>
    <row r="10" spans="1:4" ht="14.25" customHeight="1" x14ac:dyDescent="0.25">
      <c r="A10" s="397" t="s">
        <v>851</v>
      </c>
      <c r="B10" s="418" t="s">
        <v>852</v>
      </c>
      <c r="C10" s="601">
        <v>346</v>
      </c>
      <c r="D10" s="602">
        <v>586</v>
      </c>
    </row>
    <row r="11" spans="1:4" ht="14.25" customHeight="1" x14ac:dyDescent="0.25">
      <c r="A11" s="397" t="s">
        <v>853</v>
      </c>
      <c r="B11" s="418" t="s">
        <v>854</v>
      </c>
      <c r="C11" s="601">
        <v>159</v>
      </c>
      <c r="D11" s="602">
        <v>3692</v>
      </c>
    </row>
    <row r="12" spans="1:4" ht="14.25" customHeight="1" x14ac:dyDescent="0.25">
      <c r="A12" s="397" t="s">
        <v>855</v>
      </c>
      <c r="B12" s="418" t="s">
        <v>856</v>
      </c>
      <c r="C12" s="601">
        <v>244</v>
      </c>
      <c r="D12" s="602">
        <v>38</v>
      </c>
    </row>
    <row r="13" spans="1:4" ht="14.25" customHeight="1" x14ac:dyDescent="0.25">
      <c r="A13" s="397" t="s">
        <v>857</v>
      </c>
      <c r="B13" s="418" t="s">
        <v>858</v>
      </c>
      <c r="C13" s="601">
        <v>170</v>
      </c>
      <c r="D13" s="602">
        <v>94</v>
      </c>
    </row>
    <row r="14" spans="1:4" ht="14.25" customHeight="1" x14ac:dyDescent="0.25">
      <c r="A14" s="397" t="s">
        <v>859</v>
      </c>
      <c r="B14" s="418" t="s">
        <v>860</v>
      </c>
      <c r="C14" s="601">
        <v>726</v>
      </c>
      <c r="D14" s="602">
        <v>17355</v>
      </c>
    </row>
    <row r="15" spans="1:4" ht="14.25" customHeight="1" x14ac:dyDescent="0.25">
      <c r="A15" s="397" t="s">
        <v>861</v>
      </c>
      <c r="B15" s="418" t="s">
        <v>862</v>
      </c>
      <c r="C15" s="601">
        <v>370</v>
      </c>
      <c r="D15" s="602">
        <v>2013</v>
      </c>
    </row>
    <row r="16" spans="1:4" ht="14.25" customHeight="1" x14ac:dyDescent="0.25">
      <c r="A16" s="397" t="s">
        <v>863</v>
      </c>
      <c r="B16" s="418" t="s">
        <v>864</v>
      </c>
      <c r="C16" s="601">
        <v>47</v>
      </c>
      <c r="D16" s="602">
        <v>657</v>
      </c>
    </row>
    <row r="17" spans="1:4" ht="14.25" customHeight="1" x14ac:dyDescent="0.25">
      <c r="A17" s="397" t="s">
        <v>865</v>
      </c>
      <c r="B17" s="418" t="s">
        <v>866</v>
      </c>
      <c r="C17" s="601">
        <v>11</v>
      </c>
      <c r="D17" s="602">
        <v>4661</v>
      </c>
    </row>
    <row r="18" spans="1:4" ht="14.25" customHeight="1" x14ac:dyDescent="0.25">
      <c r="A18" s="397" t="s">
        <v>867</v>
      </c>
      <c r="B18" s="418" t="s">
        <v>868</v>
      </c>
      <c r="C18" s="601">
        <v>463</v>
      </c>
      <c r="D18" s="602">
        <v>39</v>
      </c>
    </row>
    <row r="19" spans="1:4" ht="14.25" customHeight="1" x14ac:dyDescent="0.25">
      <c r="A19" s="397" t="s">
        <v>869</v>
      </c>
      <c r="B19" s="418" t="s">
        <v>870</v>
      </c>
      <c r="C19" s="601">
        <v>188</v>
      </c>
      <c r="D19" s="602">
        <v>14</v>
      </c>
    </row>
    <row r="20" spans="1:4" ht="14.25" customHeight="1" x14ac:dyDescent="0.25">
      <c r="A20" s="397" t="s">
        <v>871</v>
      </c>
      <c r="B20" s="418" t="s">
        <v>872</v>
      </c>
      <c r="C20" s="601">
        <v>305</v>
      </c>
      <c r="D20" s="602">
        <v>10</v>
      </c>
    </row>
    <row r="21" spans="1:4" ht="14.25" customHeight="1" x14ac:dyDescent="0.25">
      <c r="A21" s="397" t="s">
        <v>873</v>
      </c>
      <c r="B21" s="418" t="s">
        <v>874</v>
      </c>
      <c r="C21" s="601">
        <v>887</v>
      </c>
      <c r="D21" s="602">
        <v>32</v>
      </c>
    </row>
    <row r="22" spans="1:4" ht="14.25" customHeight="1" x14ac:dyDescent="0.25">
      <c r="A22" s="397" t="s">
        <v>875</v>
      </c>
      <c r="B22" s="418" t="s">
        <v>876</v>
      </c>
      <c r="C22" s="601">
        <v>408</v>
      </c>
      <c r="D22" s="602">
        <v>17</v>
      </c>
    </row>
    <row r="23" spans="1:4" ht="14.25" customHeight="1" x14ac:dyDescent="0.25">
      <c r="A23" s="397" t="s">
        <v>877</v>
      </c>
      <c r="B23" s="418" t="s">
        <v>878</v>
      </c>
      <c r="C23" s="601">
        <v>289</v>
      </c>
      <c r="D23" s="602">
        <v>34</v>
      </c>
    </row>
    <row r="24" spans="1:4" ht="14.25" customHeight="1" x14ac:dyDescent="0.25">
      <c r="A24" s="397" t="s">
        <v>879</v>
      </c>
      <c r="B24" s="418" t="s">
        <v>880</v>
      </c>
      <c r="C24" s="601">
        <v>419</v>
      </c>
      <c r="D24" s="602">
        <v>42</v>
      </c>
    </row>
    <row r="25" spans="1:4" ht="14.25" customHeight="1" x14ac:dyDescent="0.25">
      <c r="A25" s="397" t="s">
        <v>881</v>
      </c>
      <c r="B25" s="418" t="s">
        <v>882</v>
      </c>
      <c r="C25" s="601">
        <v>201</v>
      </c>
      <c r="D25" s="602">
        <v>7</v>
      </c>
    </row>
    <row r="26" spans="1:4" ht="14.25" customHeight="1" x14ac:dyDescent="0.25">
      <c r="A26" s="397" t="s">
        <v>883</v>
      </c>
      <c r="B26" s="418" t="s">
        <v>884</v>
      </c>
      <c r="C26" s="601">
        <v>1449</v>
      </c>
      <c r="D26" s="602">
        <v>148</v>
      </c>
    </row>
    <row r="27" spans="1:4" ht="14.25" customHeight="1" x14ac:dyDescent="0.25">
      <c r="A27" s="397" t="s">
        <v>885</v>
      </c>
      <c r="B27" s="418" t="s">
        <v>886</v>
      </c>
      <c r="C27" s="601">
        <v>17</v>
      </c>
      <c r="D27" s="602" t="s">
        <v>542</v>
      </c>
    </row>
    <row r="28" spans="1:4" ht="14.25" customHeight="1" x14ac:dyDescent="0.25">
      <c r="A28" s="397" t="s">
        <v>887</v>
      </c>
      <c r="B28" s="418" t="s">
        <v>888</v>
      </c>
      <c r="C28" s="601">
        <v>115</v>
      </c>
      <c r="D28" s="602">
        <v>18</v>
      </c>
    </row>
    <row r="29" spans="1:4" ht="14.25" customHeight="1" x14ac:dyDescent="0.25">
      <c r="A29" s="397" t="s">
        <v>889</v>
      </c>
      <c r="B29" s="418" t="s">
        <v>890</v>
      </c>
      <c r="C29" s="601">
        <v>13</v>
      </c>
      <c r="D29" s="602" t="s">
        <v>542</v>
      </c>
    </row>
    <row r="30" spans="1:4" ht="14.25" customHeight="1" x14ac:dyDescent="0.25">
      <c r="A30" s="397" t="s">
        <v>891</v>
      </c>
      <c r="B30" s="418" t="s">
        <v>892</v>
      </c>
      <c r="C30" s="601">
        <v>58</v>
      </c>
      <c r="D30" s="602">
        <v>14</v>
      </c>
    </row>
    <row r="31" spans="1:4" ht="14.25" customHeight="1" x14ac:dyDescent="0.25">
      <c r="A31" s="397" t="s">
        <v>893</v>
      </c>
      <c r="B31" s="418" t="s">
        <v>894</v>
      </c>
      <c r="C31" s="601">
        <v>1074</v>
      </c>
      <c r="D31" s="602">
        <v>60</v>
      </c>
    </row>
    <row r="32" spans="1:4" ht="14.25" customHeight="1" x14ac:dyDescent="0.25">
      <c r="A32" s="397" t="s">
        <v>895</v>
      </c>
      <c r="B32" s="418" t="s">
        <v>896</v>
      </c>
      <c r="C32" s="601">
        <v>267</v>
      </c>
      <c r="D32" s="602">
        <v>13</v>
      </c>
    </row>
    <row r="33" spans="1:4" ht="14.25" customHeight="1" x14ac:dyDescent="0.25">
      <c r="A33" s="397" t="s">
        <v>897</v>
      </c>
      <c r="B33" s="418" t="s">
        <v>898</v>
      </c>
      <c r="C33" s="601">
        <v>58</v>
      </c>
      <c r="D33" s="602" t="s">
        <v>542</v>
      </c>
    </row>
    <row r="34" spans="1:4" ht="14.25" customHeight="1" x14ac:dyDescent="0.25">
      <c r="A34" s="397" t="s">
        <v>899</v>
      </c>
      <c r="B34" s="418" t="s">
        <v>900</v>
      </c>
      <c r="C34" s="601">
        <v>270</v>
      </c>
      <c r="D34" s="602">
        <v>22</v>
      </c>
    </row>
    <row r="35" spans="1:4" ht="14.25" customHeight="1" x14ac:dyDescent="0.25">
      <c r="A35" s="397" t="s">
        <v>901</v>
      </c>
      <c r="B35" s="418" t="s">
        <v>902</v>
      </c>
      <c r="C35" s="601">
        <v>76</v>
      </c>
      <c r="D35" s="602" t="s">
        <v>542</v>
      </c>
    </row>
    <row r="36" spans="1:4" ht="14.25" customHeight="1" x14ac:dyDescent="0.25">
      <c r="A36" s="397" t="s">
        <v>903</v>
      </c>
      <c r="B36" s="418" t="s">
        <v>904</v>
      </c>
      <c r="C36" s="601">
        <v>826</v>
      </c>
      <c r="D36" s="602">
        <v>24</v>
      </c>
    </row>
    <row r="37" spans="1:4" ht="14.25" customHeight="1" x14ac:dyDescent="0.25">
      <c r="A37" s="397" t="s">
        <v>905</v>
      </c>
      <c r="B37" s="418" t="s">
        <v>906</v>
      </c>
      <c r="C37" s="601">
        <v>17</v>
      </c>
      <c r="D37" s="602" t="s">
        <v>542</v>
      </c>
    </row>
    <row r="38" spans="1:4" ht="14.25" customHeight="1" x14ac:dyDescent="0.25">
      <c r="A38" s="397" t="s">
        <v>907</v>
      </c>
      <c r="B38" s="418" t="s">
        <v>908</v>
      </c>
      <c r="C38" s="601">
        <v>11</v>
      </c>
      <c r="D38" s="602" t="s">
        <v>542</v>
      </c>
    </row>
    <row r="39" spans="1:4" ht="14.25" customHeight="1" x14ac:dyDescent="0.25">
      <c r="A39" s="397" t="s">
        <v>909</v>
      </c>
      <c r="B39" s="418" t="s">
        <v>910</v>
      </c>
      <c r="C39" s="601">
        <v>308</v>
      </c>
      <c r="D39" s="602">
        <v>15</v>
      </c>
    </row>
    <row r="40" spans="1:4" ht="14.25" customHeight="1" x14ac:dyDescent="0.25">
      <c r="A40" s="397" t="s">
        <v>911</v>
      </c>
      <c r="B40" s="418" t="s">
        <v>912</v>
      </c>
      <c r="C40" s="601">
        <v>527</v>
      </c>
      <c r="D40" s="602">
        <v>19</v>
      </c>
    </row>
    <row r="41" spans="1:4" ht="14.25" customHeight="1" x14ac:dyDescent="0.25">
      <c r="A41" s="397" t="s">
        <v>913</v>
      </c>
      <c r="B41" s="418" t="s">
        <v>914</v>
      </c>
      <c r="C41" s="601">
        <v>50</v>
      </c>
      <c r="D41" s="602" t="s">
        <v>556</v>
      </c>
    </row>
    <row r="42" spans="1:4" ht="14.25" customHeight="1" x14ac:dyDescent="0.25">
      <c r="A42" s="397" t="s">
        <v>915</v>
      </c>
      <c r="B42" s="418" t="s">
        <v>916</v>
      </c>
      <c r="C42" s="601">
        <v>394</v>
      </c>
      <c r="D42" s="602">
        <v>47</v>
      </c>
    </row>
    <row r="43" spans="1:4" ht="14.25" customHeight="1" x14ac:dyDescent="0.25">
      <c r="A43" s="397" t="s">
        <v>917</v>
      </c>
      <c r="B43" s="418" t="s">
        <v>918</v>
      </c>
      <c r="C43" s="601">
        <v>180</v>
      </c>
      <c r="D43" s="602">
        <v>8</v>
      </c>
    </row>
    <row r="44" spans="1:4" ht="14.25" customHeight="1" x14ac:dyDescent="0.25">
      <c r="A44" s="397" t="s">
        <v>919</v>
      </c>
      <c r="B44" s="418" t="s">
        <v>920</v>
      </c>
      <c r="C44" s="601">
        <v>33</v>
      </c>
      <c r="D44" s="602" t="s">
        <v>542</v>
      </c>
    </row>
    <row r="45" spans="1:4" ht="14.25" customHeight="1" x14ac:dyDescent="0.25">
      <c r="A45" s="397" t="s">
        <v>921</v>
      </c>
      <c r="B45" s="418" t="s">
        <v>922</v>
      </c>
      <c r="C45" s="601">
        <v>440</v>
      </c>
      <c r="D45" s="602">
        <v>32</v>
      </c>
    </row>
    <row r="46" spans="1:4" ht="14.25" customHeight="1" x14ac:dyDescent="0.25">
      <c r="A46" s="397" t="s">
        <v>923</v>
      </c>
      <c r="B46" s="418" t="s">
        <v>924</v>
      </c>
      <c r="C46" s="601">
        <v>454</v>
      </c>
      <c r="D46" s="602">
        <v>85</v>
      </c>
    </row>
    <row r="47" spans="1:4" ht="14.25" customHeight="1" x14ac:dyDescent="0.25">
      <c r="A47" s="397" t="s">
        <v>925</v>
      </c>
      <c r="B47" s="418" t="s">
        <v>926</v>
      </c>
      <c r="C47" s="601">
        <v>187</v>
      </c>
      <c r="D47" s="602">
        <v>17</v>
      </c>
    </row>
    <row r="48" spans="1:4" ht="14.25" customHeight="1" x14ac:dyDescent="0.25">
      <c r="A48" s="397" t="s">
        <v>927</v>
      </c>
      <c r="B48" s="418" t="s">
        <v>928</v>
      </c>
      <c r="C48" s="601">
        <v>76</v>
      </c>
      <c r="D48" s="602">
        <v>21</v>
      </c>
    </row>
    <row r="49" spans="1:4" ht="14.25" customHeight="1" x14ac:dyDescent="0.25">
      <c r="A49" s="397" t="s">
        <v>929</v>
      </c>
      <c r="B49" s="418" t="s">
        <v>930</v>
      </c>
      <c r="C49" s="601">
        <v>2173</v>
      </c>
      <c r="D49" s="602">
        <v>141</v>
      </c>
    </row>
    <row r="50" spans="1:4" ht="14.25" customHeight="1" x14ac:dyDescent="0.25">
      <c r="A50" s="397" t="s">
        <v>931</v>
      </c>
      <c r="B50" s="418" t="s">
        <v>932</v>
      </c>
      <c r="C50" s="601">
        <v>139</v>
      </c>
      <c r="D50" s="602">
        <v>18</v>
      </c>
    </row>
    <row r="51" spans="1:4" ht="14.25" customHeight="1" x14ac:dyDescent="0.25">
      <c r="A51" s="397" t="s">
        <v>933</v>
      </c>
      <c r="B51" s="418" t="s">
        <v>934</v>
      </c>
      <c r="C51" s="601">
        <v>441</v>
      </c>
      <c r="D51" s="602">
        <v>119</v>
      </c>
    </row>
    <row r="52" spans="1:4" ht="14.25" customHeight="1" x14ac:dyDescent="0.25">
      <c r="A52" s="397" t="s">
        <v>935</v>
      </c>
      <c r="B52" s="418" t="s">
        <v>936</v>
      </c>
      <c r="C52" s="601">
        <v>1855</v>
      </c>
      <c r="D52" s="602">
        <v>9</v>
      </c>
    </row>
    <row r="53" spans="1:4" ht="14.25" customHeight="1" x14ac:dyDescent="0.25">
      <c r="A53" s="397" t="s">
        <v>937</v>
      </c>
      <c r="B53" s="418" t="s">
        <v>938</v>
      </c>
      <c r="C53" s="601">
        <v>924</v>
      </c>
      <c r="D53" s="602">
        <v>555</v>
      </c>
    </row>
    <row r="54" spans="1:4" ht="14.25" customHeight="1" x14ac:dyDescent="0.25">
      <c r="A54" s="397" t="s">
        <v>939</v>
      </c>
      <c r="B54" s="418" t="s">
        <v>940</v>
      </c>
      <c r="C54" s="601">
        <v>1252</v>
      </c>
      <c r="D54" s="602">
        <v>491</v>
      </c>
    </row>
    <row r="55" spans="1:4" ht="14.25" customHeight="1" x14ac:dyDescent="0.25">
      <c r="A55" s="397" t="s">
        <v>941</v>
      </c>
      <c r="B55" s="418" t="s">
        <v>942</v>
      </c>
      <c r="C55" s="601">
        <v>291</v>
      </c>
      <c r="D55" s="602">
        <v>393</v>
      </c>
    </row>
    <row r="56" spans="1:4" ht="14.25" customHeight="1" x14ac:dyDescent="0.25">
      <c r="A56" s="397" t="s">
        <v>943</v>
      </c>
      <c r="B56" s="418" t="s">
        <v>944</v>
      </c>
      <c r="C56" s="601">
        <v>15</v>
      </c>
      <c r="D56" s="602">
        <v>1009</v>
      </c>
    </row>
    <row r="57" spans="1:4" ht="14.25" customHeight="1" x14ac:dyDescent="0.25">
      <c r="A57" s="397" t="s">
        <v>945</v>
      </c>
      <c r="B57" s="418" t="s">
        <v>946</v>
      </c>
      <c r="C57" s="601">
        <v>6005</v>
      </c>
      <c r="D57" s="602">
        <v>7808</v>
      </c>
    </row>
    <row r="58" spans="1:4" ht="14.25" customHeight="1" x14ac:dyDescent="0.25">
      <c r="A58" s="397" t="s">
        <v>947</v>
      </c>
      <c r="B58" s="418" t="s">
        <v>948</v>
      </c>
      <c r="C58" s="601">
        <v>951</v>
      </c>
      <c r="D58" s="602">
        <v>472</v>
      </c>
    </row>
    <row r="59" spans="1:4" ht="14.25" customHeight="1" x14ac:dyDescent="0.25">
      <c r="A59" s="397" t="s">
        <v>949</v>
      </c>
      <c r="B59" s="418" t="s">
        <v>950</v>
      </c>
      <c r="C59" s="601">
        <v>102</v>
      </c>
      <c r="D59" s="602">
        <v>35</v>
      </c>
    </row>
    <row r="60" spans="1:4" ht="14.25" customHeight="1" x14ac:dyDescent="0.25">
      <c r="A60" s="397" t="s">
        <v>951</v>
      </c>
      <c r="B60" s="418" t="s">
        <v>952</v>
      </c>
      <c r="C60" s="601">
        <v>8</v>
      </c>
      <c r="D60" s="602">
        <v>72</v>
      </c>
    </row>
    <row r="61" spans="1:4" ht="14.25" customHeight="1" x14ac:dyDescent="0.25">
      <c r="A61" s="397" t="s">
        <v>953</v>
      </c>
      <c r="B61" s="418" t="s">
        <v>954</v>
      </c>
      <c r="C61" s="601">
        <v>286</v>
      </c>
      <c r="D61" s="602">
        <v>2146</v>
      </c>
    </row>
    <row r="62" spans="1:4" ht="14.25" customHeight="1" x14ac:dyDescent="0.25">
      <c r="A62" s="397" t="s">
        <v>955</v>
      </c>
      <c r="B62" s="418" t="s">
        <v>956</v>
      </c>
      <c r="C62" s="601">
        <v>3413</v>
      </c>
      <c r="D62" s="602">
        <v>7255</v>
      </c>
    </row>
    <row r="63" spans="1:4" ht="14.25" customHeight="1" x14ac:dyDescent="0.25">
      <c r="A63" s="397" t="s">
        <v>957</v>
      </c>
      <c r="B63" s="418" t="s">
        <v>958</v>
      </c>
      <c r="C63" s="601">
        <v>91</v>
      </c>
      <c r="D63" s="602">
        <v>8</v>
      </c>
    </row>
    <row r="64" spans="1:4" ht="14.25" customHeight="1" x14ac:dyDescent="0.25">
      <c r="A64" s="397" t="s">
        <v>959</v>
      </c>
      <c r="B64" s="418" t="s">
        <v>960</v>
      </c>
      <c r="C64" s="601">
        <v>73</v>
      </c>
      <c r="D64" s="602">
        <v>102</v>
      </c>
    </row>
    <row r="65" spans="1:4" ht="14.25" customHeight="1" x14ac:dyDescent="0.25">
      <c r="A65" s="397" t="s">
        <v>961</v>
      </c>
      <c r="B65" s="418" t="s">
        <v>962</v>
      </c>
      <c r="C65" s="601">
        <v>3340</v>
      </c>
      <c r="D65" s="602">
        <v>961</v>
      </c>
    </row>
    <row r="66" spans="1:4" ht="14.25" customHeight="1" x14ac:dyDescent="0.25">
      <c r="A66" s="415" t="s">
        <v>963</v>
      </c>
      <c r="B66" s="419" t="s">
        <v>964</v>
      </c>
      <c r="C66" s="603">
        <v>1689</v>
      </c>
      <c r="D66" s="604">
        <v>1693</v>
      </c>
    </row>
    <row r="67" spans="1:4" ht="14.25" customHeight="1" x14ac:dyDescent="0.25">
      <c r="A67" s="397" t="s">
        <v>965</v>
      </c>
      <c r="B67" s="418" t="s">
        <v>966</v>
      </c>
      <c r="C67" s="601">
        <v>693</v>
      </c>
      <c r="D67" s="602">
        <v>20</v>
      </c>
    </row>
    <row r="68" spans="1:4" ht="14.25" customHeight="1" x14ac:dyDescent="0.25">
      <c r="A68" s="397" t="s">
        <v>967</v>
      </c>
      <c r="B68" s="418" t="s">
        <v>968</v>
      </c>
      <c r="C68" s="601">
        <v>974</v>
      </c>
      <c r="D68" s="602">
        <v>1880</v>
      </c>
    </row>
    <row r="69" spans="1:4" ht="14.25" customHeight="1" x14ac:dyDescent="0.25">
      <c r="A69" s="397" t="s">
        <v>969</v>
      </c>
      <c r="B69" s="418" t="s">
        <v>970</v>
      </c>
      <c r="C69" s="601">
        <v>662</v>
      </c>
      <c r="D69" s="602">
        <v>626</v>
      </c>
    </row>
    <row r="70" spans="1:4" ht="14.25" customHeight="1" x14ac:dyDescent="0.25">
      <c r="A70" s="397" t="s">
        <v>971</v>
      </c>
      <c r="B70" s="418" t="s">
        <v>972</v>
      </c>
      <c r="C70" s="601">
        <v>667</v>
      </c>
      <c r="D70" s="602">
        <v>391</v>
      </c>
    </row>
    <row r="71" spans="1:4" ht="14.25" customHeight="1" x14ac:dyDescent="0.25">
      <c r="A71" s="397" t="s">
        <v>973</v>
      </c>
      <c r="B71" s="418" t="s">
        <v>974</v>
      </c>
      <c r="C71" s="601">
        <v>66</v>
      </c>
      <c r="D71" s="602">
        <v>44</v>
      </c>
    </row>
    <row r="72" spans="1:4" ht="14.25" customHeight="1" x14ac:dyDescent="0.25">
      <c r="A72" s="397" t="s">
        <v>975</v>
      </c>
      <c r="B72" s="418" t="s">
        <v>976</v>
      </c>
      <c r="C72" s="601">
        <v>282</v>
      </c>
      <c r="D72" s="602">
        <v>53</v>
      </c>
    </row>
    <row r="73" spans="1:4" ht="14.25" customHeight="1" x14ac:dyDescent="0.25">
      <c r="A73" s="397" t="s">
        <v>977</v>
      </c>
      <c r="B73" s="418" t="s">
        <v>978</v>
      </c>
      <c r="C73" s="601">
        <v>135</v>
      </c>
      <c r="D73" s="602">
        <v>11</v>
      </c>
    </row>
    <row r="74" spans="1:4" ht="14.25" customHeight="1" x14ac:dyDescent="0.25">
      <c r="A74" s="397" t="s">
        <v>979</v>
      </c>
      <c r="B74" s="418" t="s">
        <v>980</v>
      </c>
      <c r="C74" s="601">
        <v>120</v>
      </c>
      <c r="D74" s="602">
        <v>31</v>
      </c>
    </row>
    <row r="75" spans="1:4" ht="14.25" customHeight="1" x14ac:dyDescent="0.25">
      <c r="A75" s="397" t="s">
        <v>981</v>
      </c>
      <c r="B75" s="418" t="s">
        <v>982</v>
      </c>
      <c r="C75" s="601">
        <v>211</v>
      </c>
      <c r="D75" s="602">
        <v>140</v>
      </c>
    </row>
    <row r="76" spans="1:4" ht="14.25" customHeight="1" x14ac:dyDescent="0.25">
      <c r="A76" s="397" t="s">
        <v>983</v>
      </c>
      <c r="B76" s="418" t="s">
        <v>984</v>
      </c>
      <c r="C76" s="601">
        <v>292</v>
      </c>
      <c r="D76" s="602">
        <v>184</v>
      </c>
    </row>
    <row r="77" spans="1:4" ht="14.25" customHeight="1" x14ac:dyDescent="0.25">
      <c r="A77" s="397" t="s">
        <v>985</v>
      </c>
      <c r="B77" s="418" t="s">
        <v>986</v>
      </c>
      <c r="C77" s="601">
        <v>272</v>
      </c>
      <c r="D77" s="602">
        <v>561</v>
      </c>
    </row>
    <row r="78" spans="1:4" ht="14.25" customHeight="1" x14ac:dyDescent="0.25">
      <c r="A78" s="397" t="s">
        <v>987</v>
      </c>
      <c r="B78" s="418" t="s">
        <v>988</v>
      </c>
      <c r="C78" s="601">
        <v>89</v>
      </c>
      <c r="D78" s="602">
        <v>64</v>
      </c>
    </row>
    <row r="79" spans="1:4" ht="14.25" customHeight="1" x14ac:dyDescent="0.25">
      <c r="A79" s="397" t="s">
        <v>989</v>
      </c>
      <c r="B79" s="418" t="s">
        <v>990</v>
      </c>
      <c r="C79" s="601">
        <v>2802</v>
      </c>
      <c r="D79" s="602">
        <v>8321</v>
      </c>
    </row>
    <row r="80" spans="1:4" ht="14.25" customHeight="1" x14ac:dyDescent="0.25">
      <c r="A80" s="397" t="s">
        <v>991</v>
      </c>
      <c r="B80" s="418" t="s">
        <v>992</v>
      </c>
      <c r="C80" s="601">
        <v>604</v>
      </c>
      <c r="D80" s="602">
        <v>30543</v>
      </c>
    </row>
    <row r="81" spans="1:4" ht="14.25" customHeight="1" x14ac:dyDescent="0.25">
      <c r="A81" s="397" t="s">
        <v>993</v>
      </c>
      <c r="B81" s="418" t="s">
        <v>994</v>
      </c>
      <c r="C81" s="601">
        <v>51</v>
      </c>
      <c r="D81" s="602">
        <v>201</v>
      </c>
    </row>
    <row r="82" spans="1:4" ht="14.25" customHeight="1" x14ac:dyDescent="0.25">
      <c r="A82" s="397" t="s">
        <v>995</v>
      </c>
      <c r="B82" s="418" t="s">
        <v>996</v>
      </c>
      <c r="C82" s="601" t="s">
        <v>542</v>
      </c>
      <c r="D82" s="602">
        <v>13</v>
      </c>
    </row>
    <row r="83" spans="1:4" ht="14.25" customHeight="1" x14ac:dyDescent="0.25">
      <c r="A83" s="397" t="s">
        <v>997</v>
      </c>
      <c r="B83" s="418" t="s">
        <v>998</v>
      </c>
      <c r="C83" s="601">
        <v>35</v>
      </c>
      <c r="D83" s="602">
        <v>97</v>
      </c>
    </row>
    <row r="84" spans="1:4" ht="14.25" customHeight="1" x14ac:dyDescent="0.25">
      <c r="A84" s="397" t="s">
        <v>999</v>
      </c>
      <c r="B84" s="418" t="s">
        <v>1000</v>
      </c>
      <c r="C84" s="601">
        <v>11</v>
      </c>
      <c r="D84" s="602">
        <v>89</v>
      </c>
    </row>
    <row r="85" spans="1:4" ht="14.25" customHeight="1" x14ac:dyDescent="0.25">
      <c r="A85" s="397" t="s">
        <v>1001</v>
      </c>
      <c r="B85" s="418" t="s">
        <v>1002</v>
      </c>
      <c r="C85" s="601">
        <v>56</v>
      </c>
      <c r="D85" s="602">
        <v>1257</v>
      </c>
    </row>
    <row r="86" spans="1:4" ht="23.25" x14ac:dyDescent="0.25">
      <c r="A86" s="397" t="s">
        <v>1003</v>
      </c>
      <c r="B86" s="418" t="s">
        <v>1004</v>
      </c>
      <c r="C86" s="601">
        <v>136</v>
      </c>
      <c r="D86" s="602">
        <v>9438</v>
      </c>
    </row>
    <row r="87" spans="1:4" ht="14.25" customHeight="1" x14ac:dyDescent="0.25">
      <c r="A87" s="397" t="s">
        <v>1005</v>
      </c>
      <c r="B87" s="418" t="s">
        <v>1006</v>
      </c>
      <c r="C87" s="601">
        <v>61</v>
      </c>
      <c r="D87" s="602">
        <v>4207</v>
      </c>
    </row>
    <row r="88" spans="1:4" ht="14.25" customHeight="1" x14ac:dyDescent="0.25">
      <c r="A88" s="397" t="s">
        <v>1007</v>
      </c>
      <c r="B88" s="418" t="s">
        <v>1008</v>
      </c>
      <c r="C88" s="601">
        <v>70</v>
      </c>
      <c r="D88" s="602">
        <v>14127</v>
      </c>
    </row>
    <row r="89" spans="1:4" ht="14.25" customHeight="1" x14ac:dyDescent="0.25">
      <c r="A89" s="397" t="s">
        <v>1009</v>
      </c>
      <c r="B89" s="418" t="s">
        <v>1010</v>
      </c>
      <c r="C89" s="601">
        <v>378</v>
      </c>
      <c r="D89" s="602">
        <v>14202</v>
      </c>
    </row>
    <row r="90" spans="1:4" ht="14.25" customHeight="1" x14ac:dyDescent="0.25">
      <c r="A90" s="397" t="s">
        <v>1011</v>
      </c>
      <c r="B90" s="418" t="s">
        <v>1012</v>
      </c>
      <c r="C90" s="601">
        <v>83</v>
      </c>
      <c r="D90" s="602">
        <v>8740</v>
      </c>
    </row>
    <row r="91" spans="1:4" ht="14.25" customHeight="1" x14ac:dyDescent="0.25">
      <c r="A91" s="397" t="s">
        <v>1013</v>
      </c>
      <c r="B91" s="418" t="s">
        <v>1014</v>
      </c>
      <c r="C91" s="601">
        <v>3304</v>
      </c>
      <c r="D91" s="602">
        <v>13455</v>
      </c>
    </row>
    <row r="92" spans="1:4" ht="14.25" customHeight="1" x14ac:dyDescent="0.25">
      <c r="A92" s="397" t="s">
        <v>1015</v>
      </c>
      <c r="B92" s="418" t="s">
        <v>1016</v>
      </c>
      <c r="C92" s="601">
        <v>1866</v>
      </c>
      <c r="D92" s="602">
        <v>110</v>
      </c>
    </row>
    <row r="93" spans="1:4" ht="14.25" customHeight="1" x14ac:dyDescent="0.25">
      <c r="A93" s="397" t="s">
        <v>1017</v>
      </c>
      <c r="B93" s="420" t="s">
        <v>1018</v>
      </c>
      <c r="C93" s="601">
        <v>895</v>
      </c>
      <c r="D93" s="602">
        <v>308</v>
      </c>
    </row>
    <row r="94" spans="1:4" ht="14.25" customHeight="1" x14ac:dyDescent="0.25">
      <c r="A94" s="397" t="s">
        <v>1019</v>
      </c>
      <c r="B94" s="418" t="s">
        <v>1020</v>
      </c>
      <c r="C94" s="601">
        <v>81</v>
      </c>
      <c r="D94" s="602">
        <v>7134</v>
      </c>
    </row>
    <row r="95" spans="1:4" ht="14.25" customHeight="1" x14ac:dyDescent="0.25">
      <c r="A95" s="397" t="s">
        <v>1021</v>
      </c>
      <c r="B95" s="418" t="s">
        <v>1022</v>
      </c>
      <c r="C95" s="601">
        <v>12927</v>
      </c>
      <c r="D95" s="602">
        <v>1877</v>
      </c>
    </row>
    <row r="96" spans="1:4" ht="14.25" customHeight="1" x14ac:dyDescent="0.25">
      <c r="A96" s="397" t="s">
        <v>1023</v>
      </c>
      <c r="B96" s="418" t="s">
        <v>1024</v>
      </c>
      <c r="C96" s="601">
        <v>5948</v>
      </c>
      <c r="D96" s="602">
        <v>904</v>
      </c>
    </row>
    <row r="97" spans="1:4" ht="14.25" customHeight="1" x14ac:dyDescent="0.25">
      <c r="A97" s="397" t="s">
        <v>1025</v>
      </c>
      <c r="B97" s="418" t="s">
        <v>1026</v>
      </c>
      <c r="C97" s="601">
        <v>3044</v>
      </c>
      <c r="D97" s="602">
        <v>492</v>
      </c>
    </row>
    <row r="98" spans="1:4" ht="14.25" customHeight="1" x14ac:dyDescent="0.25">
      <c r="A98" s="397" t="s">
        <v>1027</v>
      </c>
      <c r="B98" s="418" t="s">
        <v>1028</v>
      </c>
      <c r="C98" s="601">
        <v>1199</v>
      </c>
      <c r="D98" s="602">
        <v>42434</v>
      </c>
    </row>
    <row r="99" spans="1:4" ht="14.25" customHeight="1" x14ac:dyDescent="0.25">
      <c r="A99" s="397" t="s">
        <v>1029</v>
      </c>
      <c r="B99" s="418" t="s">
        <v>1030</v>
      </c>
      <c r="C99" s="601">
        <v>2078</v>
      </c>
      <c r="D99" s="602">
        <v>298</v>
      </c>
    </row>
    <row r="100" spans="1:4" ht="14.25" customHeight="1" x14ac:dyDescent="0.25">
      <c r="A100" s="397" t="s">
        <v>1031</v>
      </c>
      <c r="B100" s="418" t="s">
        <v>1032</v>
      </c>
      <c r="C100" s="601">
        <v>171</v>
      </c>
      <c r="D100" s="602">
        <v>49</v>
      </c>
    </row>
    <row r="101" spans="1:4" ht="14.25" customHeight="1" x14ac:dyDescent="0.25">
      <c r="A101" s="397" t="s">
        <v>1033</v>
      </c>
      <c r="B101" s="418" t="s">
        <v>1034</v>
      </c>
      <c r="C101" s="601">
        <v>825</v>
      </c>
      <c r="D101" s="602">
        <v>240</v>
      </c>
    </row>
    <row r="102" spans="1:4" ht="14.25" customHeight="1" x14ac:dyDescent="0.25">
      <c r="A102" s="397" t="s">
        <v>1035</v>
      </c>
      <c r="B102" s="418" t="s">
        <v>1036</v>
      </c>
      <c r="C102" s="601">
        <v>7069</v>
      </c>
      <c r="D102" s="602">
        <v>11751</v>
      </c>
    </row>
    <row r="103" spans="1:4" ht="14.25" customHeight="1" x14ac:dyDescent="0.25">
      <c r="A103" s="397" t="s">
        <v>1037</v>
      </c>
      <c r="B103" s="418" t="s">
        <v>1038</v>
      </c>
      <c r="C103" s="601">
        <v>250</v>
      </c>
      <c r="D103" s="602">
        <v>1813</v>
      </c>
    </row>
    <row r="104" spans="1:4" ht="14.25" customHeight="1" x14ac:dyDescent="0.25">
      <c r="A104" s="397" t="s">
        <v>1039</v>
      </c>
      <c r="B104" s="418" t="s">
        <v>1040</v>
      </c>
      <c r="C104" s="601">
        <v>1891</v>
      </c>
      <c r="D104" s="602">
        <v>904</v>
      </c>
    </row>
    <row r="105" spans="1:4" ht="14.25" customHeight="1" x14ac:dyDescent="0.25">
      <c r="A105" s="397" t="s">
        <v>1041</v>
      </c>
      <c r="B105" s="418" t="s">
        <v>1042</v>
      </c>
      <c r="C105" s="601">
        <v>6524</v>
      </c>
      <c r="D105" s="602">
        <v>1251</v>
      </c>
    </row>
    <row r="106" spans="1:4" ht="14.25" customHeight="1" x14ac:dyDescent="0.25">
      <c r="A106" s="397" t="s">
        <v>1043</v>
      </c>
      <c r="B106" s="418" t="s">
        <v>1044</v>
      </c>
      <c r="C106" s="601">
        <v>748</v>
      </c>
      <c r="D106" s="602">
        <v>41</v>
      </c>
    </row>
    <row r="107" spans="1:4" ht="14.25" customHeight="1" x14ac:dyDescent="0.25">
      <c r="A107" s="397" t="s">
        <v>1045</v>
      </c>
      <c r="B107" s="418" t="s">
        <v>1046</v>
      </c>
      <c r="C107" s="601">
        <v>228</v>
      </c>
      <c r="D107" s="602">
        <v>71</v>
      </c>
    </row>
    <row r="108" spans="1:4" ht="14.25" customHeight="1" x14ac:dyDescent="0.25">
      <c r="A108" s="397" t="s">
        <v>1047</v>
      </c>
      <c r="B108" s="418" t="s">
        <v>1048</v>
      </c>
      <c r="C108" s="601">
        <v>862</v>
      </c>
      <c r="D108" s="602">
        <v>498</v>
      </c>
    </row>
    <row r="109" spans="1:4" ht="14.25" customHeight="1" x14ac:dyDescent="0.25">
      <c r="A109" s="397" t="s">
        <v>1049</v>
      </c>
      <c r="B109" s="418" t="s">
        <v>1050</v>
      </c>
      <c r="C109" s="601">
        <v>800</v>
      </c>
      <c r="D109" s="602">
        <v>63</v>
      </c>
    </row>
    <row r="110" spans="1:4" ht="14.25" customHeight="1" x14ac:dyDescent="0.25">
      <c r="A110" s="397" t="s">
        <v>1051</v>
      </c>
      <c r="B110" s="418" t="s">
        <v>1052</v>
      </c>
      <c r="C110" s="601">
        <v>1369</v>
      </c>
      <c r="D110" s="602">
        <v>266</v>
      </c>
    </row>
    <row r="111" spans="1:4" ht="14.25" customHeight="1" x14ac:dyDescent="0.25">
      <c r="A111" s="397" t="s">
        <v>1053</v>
      </c>
      <c r="B111" s="418" t="s">
        <v>1054</v>
      </c>
      <c r="C111" s="601">
        <v>928</v>
      </c>
      <c r="D111" s="602">
        <v>315</v>
      </c>
    </row>
    <row r="112" spans="1:4" ht="14.25" customHeight="1" x14ac:dyDescent="0.25">
      <c r="A112" s="397" t="s">
        <v>1055</v>
      </c>
      <c r="B112" s="418" t="s">
        <v>1056</v>
      </c>
      <c r="C112" s="601">
        <v>274</v>
      </c>
      <c r="D112" s="602">
        <v>47</v>
      </c>
    </row>
    <row r="113" spans="1:4" ht="14.25" customHeight="1" x14ac:dyDescent="0.25">
      <c r="A113" s="397" t="s">
        <v>1057</v>
      </c>
      <c r="B113" s="418" t="s">
        <v>1058</v>
      </c>
      <c r="C113" s="601">
        <v>1182</v>
      </c>
      <c r="D113" s="602">
        <v>2614</v>
      </c>
    </row>
    <row r="114" spans="1:4" ht="14.25" customHeight="1" x14ac:dyDescent="0.25">
      <c r="A114" s="397" t="s">
        <v>1059</v>
      </c>
      <c r="B114" s="418" t="s">
        <v>1060</v>
      </c>
      <c r="C114" s="601">
        <v>1202</v>
      </c>
      <c r="D114" s="602">
        <v>2337</v>
      </c>
    </row>
    <row r="115" spans="1:4" ht="14.25" customHeight="1" x14ac:dyDescent="0.25">
      <c r="A115" s="397" t="s">
        <v>1061</v>
      </c>
      <c r="B115" s="418" t="s">
        <v>1062</v>
      </c>
      <c r="C115" s="601">
        <v>46</v>
      </c>
      <c r="D115" s="602">
        <v>496</v>
      </c>
    </row>
    <row r="116" spans="1:4" ht="14.25" customHeight="1" x14ac:dyDescent="0.25">
      <c r="A116" s="397" t="s">
        <v>1063</v>
      </c>
      <c r="B116" s="418" t="s">
        <v>1064</v>
      </c>
      <c r="C116" s="601">
        <v>313</v>
      </c>
      <c r="D116" s="602">
        <v>1943</v>
      </c>
    </row>
    <row r="117" spans="1:4" ht="14.25" customHeight="1" x14ac:dyDescent="0.25">
      <c r="A117" s="397" t="s">
        <v>1065</v>
      </c>
      <c r="B117" s="418" t="s">
        <v>1066</v>
      </c>
      <c r="C117" s="601">
        <v>240</v>
      </c>
      <c r="D117" s="602">
        <v>542</v>
      </c>
    </row>
    <row r="118" spans="1:4" ht="14.25" customHeight="1" x14ac:dyDescent="0.25">
      <c r="A118" s="397" t="s">
        <v>1067</v>
      </c>
      <c r="B118" s="418" t="s">
        <v>1068</v>
      </c>
      <c r="C118" s="601">
        <v>5710</v>
      </c>
      <c r="D118" s="602">
        <v>8774</v>
      </c>
    </row>
    <row r="119" spans="1:4" ht="14.25" customHeight="1" x14ac:dyDescent="0.25">
      <c r="A119" s="397" t="s">
        <v>1069</v>
      </c>
      <c r="B119" s="418" t="s">
        <v>1070</v>
      </c>
      <c r="C119" s="601">
        <v>1392</v>
      </c>
      <c r="D119" s="602">
        <v>6336</v>
      </c>
    </row>
    <row r="120" spans="1:4" ht="14.25" customHeight="1" x14ac:dyDescent="0.25">
      <c r="A120" s="397" t="s">
        <v>1071</v>
      </c>
      <c r="B120" s="418" t="s">
        <v>1072</v>
      </c>
      <c r="C120" s="601">
        <v>171</v>
      </c>
      <c r="D120" s="602">
        <v>2162</v>
      </c>
    </row>
    <row r="121" spans="1:4" x14ac:dyDescent="0.25">
      <c r="A121" s="397" t="s">
        <v>1073</v>
      </c>
      <c r="B121" s="418" t="s">
        <v>1074</v>
      </c>
      <c r="C121" s="601">
        <v>1384</v>
      </c>
      <c r="D121" s="602">
        <v>10430</v>
      </c>
    </row>
    <row r="122" spans="1:4" x14ac:dyDescent="0.25">
      <c r="A122" s="397" t="s">
        <v>1075</v>
      </c>
      <c r="B122" s="418" t="s">
        <v>1076</v>
      </c>
      <c r="C122" s="601">
        <v>595</v>
      </c>
      <c r="D122" s="602">
        <v>61243</v>
      </c>
    </row>
    <row r="123" spans="1:4" x14ac:dyDescent="0.25">
      <c r="A123" s="397" t="s">
        <v>1077</v>
      </c>
      <c r="B123" s="418" t="s">
        <v>1078</v>
      </c>
      <c r="C123" s="601">
        <v>6616</v>
      </c>
      <c r="D123" s="602">
        <v>13098</v>
      </c>
    </row>
    <row r="124" spans="1:4" x14ac:dyDescent="0.25">
      <c r="A124" s="415" t="s">
        <v>1079</v>
      </c>
      <c r="B124" s="419" t="s">
        <v>1080</v>
      </c>
      <c r="C124" s="603">
        <v>2535</v>
      </c>
      <c r="D124" s="604">
        <v>18852</v>
      </c>
    </row>
    <row r="125" spans="1:4" ht="15.75" customHeight="1" x14ac:dyDescent="0.25">
      <c r="A125" s="397" t="s">
        <v>1081</v>
      </c>
      <c r="B125" s="418" t="s">
        <v>1082</v>
      </c>
      <c r="C125" s="601">
        <v>2285</v>
      </c>
      <c r="D125" s="602">
        <v>89</v>
      </c>
    </row>
    <row r="126" spans="1:4" ht="15.75" customHeight="1" x14ac:dyDescent="0.25">
      <c r="A126" s="397" t="s">
        <v>1083</v>
      </c>
      <c r="B126" s="418" t="s">
        <v>1084</v>
      </c>
      <c r="C126" s="601">
        <v>1114</v>
      </c>
      <c r="D126" s="602">
        <v>1347</v>
      </c>
    </row>
    <row r="127" spans="1:4" x14ac:dyDescent="0.25">
      <c r="A127" s="397" t="s">
        <v>1085</v>
      </c>
      <c r="B127" s="418" t="s">
        <v>1086</v>
      </c>
      <c r="C127" s="601">
        <v>5955</v>
      </c>
      <c r="D127" s="602">
        <v>322</v>
      </c>
    </row>
    <row r="128" spans="1:4" x14ac:dyDescent="0.25">
      <c r="A128" s="397" t="s">
        <v>1087</v>
      </c>
      <c r="B128" s="418" t="s">
        <v>1088</v>
      </c>
      <c r="C128" s="601">
        <v>100</v>
      </c>
      <c r="D128" s="602">
        <v>177</v>
      </c>
    </row>
    <row r="129" spans="1:4" x14ac:dyDescent="0.25">
      <c r="A129" s="397" t="s">
        <v>1089</v>
      </c>
      <c r="B129" s="418" t="s">
        <v>1090</v>
      </c>
      <c r="C129" s="601">
        <v>953</v>
      </c>
      <c r="D129" s="602">
        <v>21379</v>
      </c>
    </row>
    <row r="130" spans="1:4" x14ac:dyDescent="0.25">
      <c r="A130" s="397" t="s">
        <v>1091</v>
      </c>
      <c r="B130" s="418" t="s">
        <v>1092</v>
      </c>
      <c r="C130" s="601">
        <v>443</v>
      </c>
      <c r="D130" s="602">
        <v>11475</v>
      </c>
    </row>
    <row r="131" spans="1:4" x14ac:dyDescent="0.25">
      <c r="A131" s="397" t="s">
        <v>1093</v>
      </c>
      <c r="B131" s="418" t="s">
        <v>1094</v>
      </c>
      <c r="C131" s="601">
        <v>2345</v>
      </c>
      <c r="D131" s="602">
        <v>3100</v>
      </c>
    </row>
    <row r="132" spans="1:4" x14ac:dyDescent="0.25">
      <c r="A132" s="397" t="s">
        <v>1095</v>
      </c>
      <c r="B132" s="418" t="s">
        <v>1096</v>
      </c>
      <c r="C132" s="601">
        <v>219</v>
      </c>
      <c r="D132" s="602">
        <v>13669</v>
      </c>
    </row>
    <row r="133" spans="1:4" x14ac:dyDescent="0.25">
      <c r="A133" s="397" t="s">
        <v>1097</v>
      </c>
      <c r="B133" s="418" t="s">
        <v>1098</v>
      </c>
      <c r="C133" s="601">
        <v>243</v>
      </c>
      <c r="D133" s="602">
        <v>2700</v>
      </c>
    </row>
    <row r="134" spans="1:4" x14ac:dyDescent="0.25">
      <c r="A134" s="397" t="s">
        <v>1099</v>
      </c>
      <c r="B134" s="418" t="s">
        <v>1100</v>
      </c>
      <c r="C134" s="601">
        <v>1010</v>
      </c>
      <c r="D134" s="602">
        <v>3940</v>
      </c>
    </row>
    <row r="135" spans="1:4" x14ac:dyDescent="0.25">
      <c r="A135" s="397" t="s">
        <v>1101</v>
      </c>
      <c r="B135" s="418" t="s">
        <v>1102</v>
      </c>
      <c r="C135" s="601">
        <v>350</v>
      </c>
      <c r="D135" s="602">
        <v>292</v>
      </c>
    </row>
    <row r="136" spans="1:4" x14ac:dyDescent="0.25">
      <c r="A136" s="397" t="s">
        <v>1103</v>
      </c>
      <c r="B136" s="418" t="s">
        <v>1104</v>
      </c>
      <c r="C136" s="601">
        <v>595</v>
      </c>
      <c r="D136" s="602">
        <v>5800</v>
      </c>
    </row>
    <row r="137" spans="1:4" x14ac:dyDescent="0.25">
      <c r="A137" s="397" t="s">
        <v>1105</v>
      </c>
      <c r="B137" s="418" t="s">
        <v>1106</v>
      </c>
      <c r="C137" s="601">
        <v>580</v>
      </c>
      <c r="D137" s="602">
        <v>388</v>
      </c>
    </row>
    <row r="138" spans="1:4" x14ac:dyDescent="0.25">
      <c r="A138" s="397" t="s">
        <v>1107</v>
      </c>
      <c r="B138" s="418" t="s">
        <v>1108</v>
      </c>
      <c r="C138" s="601">
        <v>1406</v>
      </c>
      <c r="D138" s="602">
        <v>395</v>
      </c>
    </row>
    <row r="139" spans="1:4" x14ac:dyDescent="0.25">
      <c r="A139" s="397" t="s">
        <v>1109</v>
      </c>
      <c r="B139" s="418" t="s">
        <v>1110</v>
      </c>
      <c r="C139" s="601">
        <v>1822</v>
      </c>
      <c r="D139" s="602">
        <v>2490</v>
      </c>
    </row>
    <row r="140" spans="1:4" x14ac:dyDescent="0.25">
      <c r="A140" s="397" t="s">
        <v>1111</v>
      </c>
      <c r="B140" s="418" t="s">
        <v>1112</v>
      </c>
      <c r="C140" s="601">
        <v>1301</v>
      </c>
      <c r="D140" s="602">
        <v>776</v>
      </c>
    </row>
    <row r="141" spans="1:4" x14ac:dyDescent="0.25">
      <c r="A141" s="397" t="s">
        <v>1113</v>
      </c>
      <c r="B141" s="418" t="s">
        <v>1114</v>
      </c>
      <c r="C141" s="601">
        <v>3058</v>
      </c>
      <c r="D141" s="602">
        <v>938</v>
      </c>
    </row>
    <row r="142" spans="1:4" x14ac:dyDescent="0.25">
      <c r="A142" s="397" t="s">
        <v>1115</v>
      </c>
      <c r="B142" s="418" t="s">
        <v>1116</v>
      </c>
      <c r="C142" s="601">
        <v>3615</v>
      </c>
      <c r="D142" s="602">
        <v>4133</v>
      </c>
    </row>
    <row r="143" spans="1:4" x14ac:dyDescent="0.25">
      <c r="A143" s="397" t="s">
        <v>1117</v>
      </c>
      <c r="B143" s="418" t="s">
        <v>1118</v>
      </c>
      <c r="C143" s="601">
        <v>435</v>
      </c>
      <c r="D143" s="602">
        <v>1507</v>
      </c>
    </row>
    <row r="144" spans="1:4" x14ac:dyDescent="0.25">
      <c r="A144" s="397" t="s">
        <v>1119</v>
      </c>
      <c r="B144" s="418" t="s">
        <v>1120</v>
      </c>
      <c r="C144" s="601">
        <v>239</v>
      </c>
      <c r="D144" s="602">
        <v>80</v>
      </c>
    </row>
    <row r="145" spans="1:4" x14ac:dyDescent="0.25">
      <c r="A145" s="397" t="s">
        <v>1121</v>
      </c>
      <c r="B145" s="418" t="s">
        <v>1122</v>
      </c>
      <c r="C145" s="601">
        <v>3677</v>
      </c>
      <c r="D145" s="602">
        <v>2817</v>
      </c>
    </row>
    <row r="146" spans="1:4" x14ac:dyDescent="0.25">
      <c r="A146" s="397" t="s">
        <v>1123</v>
      </c>
      <c r="B146" s="418" t="s">
        <v>1124</v>
      </c>
      <c r="C146" s="601">
        <v>1428</v>
      </c>
      <c r="D146" s="602">
        <v>757</v>
      </c>
    </row>
    <row r="147" spans="1:4" x14ac:dyDescent="0.25">
      <c r="A147" s="397" t="s">
        <v>1125</v>
      </c>
      <c r="B147" s="418" t="s">
        <v>1126</v>
      </c>
      <c r="C147" s="601">
        <v>3563</v>
      </c>
      <c r="D147" s="602">
        <v>1351</v>
      </c>
    </row>
    <row r="148" spans="1:4" x14ac:dyDescent="0.25">
      <c r="A148" s="397" t="s">
        <v>1127</v>
      </c>
      <c r="B148" s="418" t="s">
        <v>1128</v>
      </c>
      <c r="C148" s="601">
        <v>4283</v>
      </c>
      <c r="D148" s="602">
        <v>3425</v>
      </c>
    </row>
    <row r="149" spans="1:4" x14ac:dyDescent="0.25">
      <c r="A149" s="397" t="s">
        <v>1129</v>
      </c>
      <c r="B149" s="418" t="s">
        <v>1130</v>
      </c>
      <c r="C149" s="601">
        <v>1074</v>
      </c>
      <c r="D149" s="602">
        <v>8869</v>
      </c>
    </row>
    <row r="150" spans="1:4" x14ac:dyDescent="0.25">
      <c r="A150" s="397" t="s">
        <v>1131</v>
      </c>
      <c r="B150" s="418" t="s">
        <v>1132</v>
      </c>
      <c r="C150" s="601">
        <v>2421</v>
      </c>
      <c r="D150" s="602">
        <v>18328</v>
      </c>
    </row>
    <row r="151" spans="1:4" x14ac:dyDescent="0.25">
      <c r="A151" s="397" t="s">
        <v>1133</v>
      </c>
      <c r="B151" s="418" t="s">
        <v>1134</v>
      </c>
      <c r="C151" s="601">
        <v>138</v>
      </c>
      <c r="D151" s="602">
        <v>48</v>
      </c>
    </row>
    <row r="152" spans="1:4" x14ac:dyDescent="0.25">
      <c r="A152" s="397" t="s">
        <v>1135</v>
      </c>
      <c r="B152" s="418" t="s">
        <v>1136</v>
      </c>
      <c r="C152" s="601">
        <v>6467</v>
      </c>
      <c r="D152" s="602">
        <v>479</v>
      </c>
    </row>
    <row r="153" spans="1:4" x14ac:dyDescent="0.25">
      <c r="A153" s="397" t="s">
        <v>1137</v>
      </c>
      <c r="B153" s="418" t="s">
        <v>1138</v>
      </c>
      <c r="C153" s="601">
        <v>84</v>
      </c>
      <c r="D153" s="602">
        <v>230</v>
      </c>
    </row>
    <row r="154" spans="1:4" x14ac:dyDescent="0.25">
      <c r="A154" s="397" t="s">
        <v>1139</v>
      </c>
      <c r="B154" s="418" t="s">
        <v>1140</v>
      </c>
      <c r="C154" s="601">
        <v>5140</v>
      </c>
      <c r="D154" s="602">
        <v>25563</v>
      </c>
    </row>
    <row r="155" spans="1:4" x14ac:dyDescent="0.25">
      <c r="A155" s="397" t="s">
        <v>1141</v>
      </c>
      <c r="B155" s="418" t="s">
        <v>1142</v>
      </c>
      <c r="C155" s="601">
        <v>415</v>
      </c>
      <c r="D155" s="602">
        <v>10560</v>
      </c>
    </row>
    <row r="156" spans="1:4" x14ac:dyDescent="0.25">
      <c r="A156" s="397" t="s">
        <v>1143</v>
      </c>
      <c r="B156" s="418" t="s">
        <v>1144</v>
      </c>
      <c r="C156" s="601">
        <v>1107</v>
      </c>
      <c r="D156" s="602">
        <v>2886</v>
      </c>
    </row>
    <row r="157" spans="1:4" x14ac:dyDescent="0.25">
      <c r="A157" s="397" t="s">
        <v>1145</v>
      </c>
      <c r="B157" s="418" t="s">
        <v>1146</v>
      </c>
      <c r="C157" s="601">
        <v>183</v>
      </c>
      <c r="D157" s="602">
        <v>214</v>
      </c>
    </row>
    <row r="158" spans="1:4" x14ac:dyDescent="0.25">
      <c r="A158" s="397" t="s">
        <v>1147</v>
      </c>
      <c r="B158" s="418" t="s">
        <v>1148</v>
      </c>
      <c r="C158" s="601">
        <v>305</v>
      </c>
      <c r="D158" s="602">
        <v>8993</v>
      </c>
    </row>
    <row r="159" spans="1:4" x14ac:dyDescent="0.25">
      <c r="A159" s="397" t="s">
        <v>1149</v>
      </c>
      <c r="B159" s="418" t="s">
        <v>1150</v>
      </c>
      <c r="C159" s="601">
        <v>326</v>
      </c>
      <c r="D159" s="602">
        <v>358</v>
      </c>
    </row>
    <row r="160" spans="1:4" x14ac:dyDescent="0.25">
      <c r="A160" s="397" t="s">
        <v>1151</v>
      </c>
      <c r="B160" s="418" t="s">
        <v>1152</v>
      </c>
      <c r="C160" s="601">
        <v>227</v>
      </c>
      <c r="D160" s="602">
        <v>1857</v>
      </c>
    </row>
    <row r="161" spans="1:4" x14ac:dyDescent="0.25">
      <c r="A161" s="397" t="s">
        <v>1153</v>
      </c>
      <c r="B161" s="418" t="s">
        <v>1154</v>
      </c>
      <c r="C161" s="601">
        <v>48</v>
      </c>
      <c r="D161" s="602">
        <v>2716</v>
      </c>
    </row>
    <row r="162" spans="1:4" x14ac:dyDescent="0.25">
      <c r="A162" s="397" t="s">
        <v>1155</v>
      </c>
      <c r="B162" s="418" t="s">
        <v>1156</v>
      </c>
      <c r="C162" s="601">
        <v>136</v>
      </c>
      <c r="D162" s="602">
        <v>1807</v>
      </c>
    </row>
    <row r="163" spans="1:4" x14ac:dyDescent="0.25">
      <c r="A163" s="397" t="s">
        <v>1157</v>
      </c>
      <c r="B163" s="418" t="s">
        <v>1158</v>
      </c>
      <c r="C163" s="601">
        <v>236</v>
      </c>
      <c r="D163" s="602">
        <v>3021</v>
      </c>
    </row>
    <row r="164" spans="1:4" x14ac:dyDescent="0.25">
      <c r="A164" s="397" t="s">
        <v>1159</v>
      </c>
      <c r="B164" s="418" t="s">
        <v>1160</v>
      </c>
      <c r="C164" s="601">
        <v>123</v>
      </c>
      <c r="D164" s="602">
        <v>124</v>
      </c>
    </row>
    <row r="165" spans="1:4" x14ac:dyDescent="0.25">
      <c r="A165" s="397" t="s">
        <v>1161</v>
      </c>
      <c r="B165" s="418" t="s">
        <v>1162</v>
      </c>
      <c r="C165" s="601">
        <v>149</v>
      </c>
      <c r="D165" s="602">
        <v>120</v>
      </c>
    </row>
    <row r="166" spans="1:4" x14ac:dyDescent="0.25">
      <c r="A166" s="397" t="s">
        <v>1163</v>
      </c>
      <c r="B166" s="418" t="s">
        <v>1164</v>
      </c>
      <c r="C166" s="601">
        <v>132</v>
      </c>
      <c r="D166" s="602">
        <v>1655</v>
      </c>
    </row>
    <row r="167" spans="1:4" x14ac:dyDescent="0.25">
      <c r="A167" s="397" t="s">
        <v>1165</v>
      </c>
      <c r="B167" s="418" t="s">
        <v>1166</v>
      </c>
      <c r="C167" s="601">
        <v>129</v>
      </c>
      <c r="D167" s="602">
        <v>3458</v>
      </c>
    </row>
    <row r="168" spans="1:4" x14ac:dyDescent="0.25">
      <c r="A168" s="397" t="s">
        <v>1167</v>
      </c>
      <c r="B168" s="418" t="s">
        <v>1168</v>
      </c>
      <c r="C168" s="601">
        <v>44</v>
      </c>
      <c r="D168" s="602">
        <v>154</v>
      </c>
    </row>
    <row r="169" spans="1:4" x14ac:dyDescent="0.25">
      <c r="A169" s="397" t="s">
        <v>1169</v>
      </c>
      <c r="B169" s="418" t="s">
        <v>1170</v>
      </c>
      <c r="C169" s="601" t="s">
        <v>542</v>
      </c>
      <c r="D169" s="602" t="s">
        <v>542</v>
      </c>
    </row>
    <row r="170" spans="1:4" x14ac:dyDescent="0.25">
      <c r="A170" s="397" t="s">
        <v>1171</v>
      </c>
      <c r="B170" s="418" t="s">
        <v>1172</v>
      </c>
      <c r="C170" s="601">
        <v>262</v>
      </c>
      <c r="D170" s="602">
        <v>4775</v>
      </c>
    </row>
    <row r="171" spans="1:4" x14ac:dyDescent="0.25">
      <c r="A171" s="397" t="s">
        <v>1173</v>
      </c>
      <c r="B171" s="418" t="s">
        <v>1174</v>
      </c>
      <c r="C171" s="601" t="s">
        <v>542</v>
      </c>
      <c r="D171" s="602">
        <v>25</v>
      </c>
    </row>
    <row r="172" spans="1:4" x14ac:dyDescent="0.25">
      <c r="A172" s="397" t="s">
        <v>1175</v>
      </c>
      <c r="B172" s="418" t="s">
        <v>1176</v>
      </c>
      <c r="C172" s="601">
        <v>81</v>
      </c>
      <c r="D172" s="602">
        <v>1403</v>
      </c>
    </row>
    <row r="173" spans="1:4" x14ac:dyDescent="0.25">
      <c r="A173" s="397" t="s">
        <v>1177</v>
      </c>
      <c r="B173" s="418" t="s">
        <v>1178</v>
      </c>
      <c r="C173" s="601">
        <v>17</v>
      </c>
      <c r="D173" s="602">
        <v>49</v>
      </c>
    </row>
    <row r="174" spans="1:4" x14ac:dyDescent="0.25">
      <c r="A174" s="397" t="s">
        <v>1179</v>
      </c>
      <c r="B174" s="418" t="s">
        <v>1180</v>
      </c>
      <c r="C174" s="601" t="s">
        <v>542</v>
      </c>
      <c r="D174" s="602" t="s">
        <v>542</v>
      </c>
    </row>
    <row r="175" spans="1:4" x14ac:dyDescent="0.25">
      <c r="A175" s="397" t="s">
        <v>1181</v>
      </c>
      <c r="B175" s="418" t="s">
        <v>1182</v>
      </c>
      <c r="C175" s="601">
        <v>57</v>
      </c>
      <c r="D175" s="602">
        <v>262</v>
      </c>
    </row>
    <row r="176" spans="1:4" x14ac:dyDescent="0.25">
      <c r="A176" s="397" t="s">
        <v>1183</v>
      </c>
      <c r="B176" s="418" t="s">
        <v>1184</v>
      </c>
      <c r="C176" s="601">
        <v>2583</v>
      </c>
      <c r="D176" s="602">
        <v>14903</v>
      </c>
    </row>
    <row r="177" spans="1:4" x14ac:dyDescent="0.25">
      <c r="A177" s="397" t="s">
        <v>1185</v>
      </c>
      <c r="B177" s="418" t="s">
        <v>1186</v>
      </c>
      <c r="C177" s="601">
        <v>489</v>
      </c>
      <c r="D177" s="602">
        <v>4315</v>
      </c>
    </row>
    <row r="178" spans="1:4" x14ac:dyDescent="0.25">
      <c r="A178" s="397" t="s">
        <v>1187</v>
      </c>
      <c r="B178" s="418" t="s">
        <v>1188</v>
      </c>
      <c r="C178" s="601">
        <v>2985</v>
      </c>
      <c r="D178" s="602">
        <v>151</v>
      </c>
    </row>
    <row r="179" spans="1:4" x14ac:dyDescent="0.25">
      <c r="A179" s="397" t="s">
        <v>1189</v>
      </c>
      <c r="B179" s="418" t="s">
        <v>1190</v>
      </c>
      <c r="C179" s="601">
        <v>1109</v>
      </c>
      <c r="D179" s="602">
        <v>16</v>
      </c>
    </row>
    <row r="180" spans="1:4" x14ac:dyDescent="0.25">
      <c r="A180" s="415" t="s">
        <v>1191</v>
      </c>
      <c r="B180" s="419" t="s">
        <v>1192</v>
      </c>
      <c r="C180" s="603">
        <v>4002</v>
      </c>
      <c r="D180" s="604" t="s">
        <v>556</v>
      </c>
    </row>
    <row r="181" spans="1:4" ht="23.25" x14ac:dyDescent="0.25">
      <c r="A181" s="397" t="s">
        <v>1193</v>
      </c>
      <c r="B181" s="418" t="s">
        <v>1194</v>
      </c>
      <c r="C181" s="601">
        <v>1401</v>
      </c>
      <c r="D181" s="602">
        <v>46</v>
      </c>
    </row>
    <row r="182" spans="1:4" x14ac:dyDescent="0.25">
      <c r="A182" s="397" t="s">
        <v>1195</v>
      </c>
      <c r="B182" s="418" t="s">
        <v>1196</v>
      </c>
      <c r="C182" s="601">
        <v>1222</v>
      </c>
      <c r="D182" s="602" t="s">
        <v>556</v>
      </c>
    </row>
    <row r="183" spans="1:4" x14ac:dyDescent="0.25">
      <c r="A183" s="397" t="s">
        <v>1197</v>
      </c>
      <c r="B183" s="418" t="s">
        <v>1198</v>
      </c>
      <c r="C183" s="601">
        <v>265</v>
      </c>
      <c r="D183" s="602" t="s">
        <v>556</v>
      </c>
    </row>
    <row r="184" spans="1:4" x14ac:dyDescent="0.25">
      <c r="A184" s="397" t="s">
        <v>1199</v>
      </c>
      <c r="B184" s="418" t="s">
        <v>1200</v>
      </c>
      <c r="C184" s="601">
        <v>4467</v>
      </c>
      <c r="D184" s="602" t="s">
        <v>542</v>
      </c>
    </row>
    <row r="185" spans="1:4" x14ac:dyDescent="0.25">
      <c r="A185" s="397" t="s">
        <v>1201</v>
      </c>
      <c r="B185" s="418" t="s">
        <v>1202</v>
      </c>
      <c r="C185" s="601">
        <v>758</v>
      </c>
      <c r="D185" s="602" t="s">
        <v>542</v>
      </c>
    </row>
    <row r="186" spans="1:4" x14ac:dyDescent="0.25">
      <c r="A186" s="397" t="s">
        <v>1203</v>
      </c>
      <c r="B186" s="418" t="s">
        <v>1204</v>
      </c>
      <c r="C186" s="601">
        <v>3774</v>
      </c>
      <c r="D186" s="602">
        <v>78</v>
      </c>
    </row>
    <row r="187" spans="1:4" x14ac:dyDescent="0.25">
      <c r="A187" s="397" t="s">
        <v>1205</v>
      </c>
      <c r="B187" s="418" t="s">
        <v>1206</v>
      </c>
      <c r="C187" s="601">
        <v>1200</v>
      </c>
      <c r="D187" s="602" t="s">
        <v>556</v>
      </c>
    </row>
    <row r="188" spans="1:4" x14ac:dyDescent="0.25">
      <c r="A188" s="397" t="s">
        <v>1207</v>
      </c>
      <c r="B188" s="418" t="s">
        <v>1208</v>
      </c>
      <c r="C188" s="601">
        <v>3224</v>
      </c>
      <c r="D188" s="602" t="s">
        <v>542</v>
      </c>
    </row>
    <row r="189" spans="1:4" x14ac:dyDescent="0.25">
      <c r="A189" s="397" t="s">
        <v>1209</v>
      </c>
      <c r="B189" s="418" t="s">
        <v>1210</v>
      </c>
      <c r="C189" s="601" t="s">
        <v>542</v>
      </c>
      <c r="D189" s="602" t="s">
        <v>556</v>
      </c>
    </row>
    <row r="190" spans="1:4" x14ac:dyDescent="0.25">
      <c r="A190" s="397" t="s">
        <v>1211</v>
      </c>
      <c r="B190" s="418" t="s">
        <v>1212</v>
      </c>
      <c r="C190" s="601">
        <v>7773</v>
      </c>
      <c r="D190" s="602">
        <v>786</v>
      </c>
    </row>
    <row r="191" spans="1:4" x14ac:dyDescent="0.25">
      <c r="A191" s="397" t="s">
        <v>1213</v>
      </c>
      <c r="B191" s="418" t="s">
        <v>1214</v>
      </c>
      <c r="C191" s="601">
        <v>920</v>
      </c>
      <c r="D191" s="602">
        <v>382</v>
      </c>
    </row>
    <row r="192" spans="1:4" x14ac:dyDescent="0.25">
      <c r="A192" s="397" t="s">
        <v>1215</v>
      </c>
      <c r="B192" s="418" t="s">
        <v>1216</v>
      </c>
      <c r="C192" s="601">
        <v>5978</v>
      </c>
      <c r="D192" s="602">
        <v>27951</v>
      </c>
    </row>
    <row r="193" spans="1:4" x14ac:dyDescent="0.25">
      <c r="A193" s="397" t="s">
        <v>1217</v>
      </c>
      <c r="B193" s="418" t="s">
        <v>1218</v>
      </c>
      <c r="C193" s="601">
        <v>133</v>
      </c>
      <c r="D193" s="602">
        <v>2254</v>
      </c>
    </row>
    <row r="194" spans="1:4" x14ac:dyDescent="0.25">
      <c r="A194" s="397" t="s">
        <v>1219</v>
      </c>
      <c r="B194" s="418" t="s">
        <v>1220</v>
      </c>
      <c r="C194" s="601">
        <v>347</v>
      </c>
      <c r="D194" s="602">
        <v>645</v>
      </c>
    </row>
    <row r="195" spans="1:4" x14ac:dyDescent="0.25">
      <c r="A195" s="397" t="s">
        <v>1221</v>
      </c>
      <c r="B195" s="418" t="s">
        <v>1222</v>
      </c>
      <c r="C195" s="601">
        <v>119</v>
      </c>
      <c r="D195" s="602">
        <v>13600</v>
      </c>
    </row>
    <row r="196" spans="1:4" x14ac:dyDescent="0.25">
      <c r="A196" s="397" t="s">
        <v>1223</v>
      </c>
      <c r="B196" s="418" t="s">
        <v>1224</v>
      </c>
      <c r="C196" s="601">
        <v>868</v>
      </c>
      <c r="D196" s="602">
        <v>241</v>
      </c>
    </row>
    <row r="197" spans="1:4" x14ac:dyDescent="0.25">
      <c r="A197" s="397" t="s">
        <v>1225</v>
      </c>
      <c r="B197" s="418" t="s">
        <v>1226</v>
      </c>
      <c r="C197" s="601">
        <v>117</v>
      </c>
      <c r="D197" s="602">
        <v>206</v>
      </c>
    </row>
    <row r="198" spans="1:4" x14ac:dyDescent="0.25">
      <c r="A198" s="397" t="s">
        <v>1227</v>
      </c>
      <c r="B198" s="418" t="s">
        <v>1228</v>
      </c>
      <c r="C198" s="601">
        <v>14394</v>
      </c>
      <c r="D198" s="602">
        <v>2313</v>
      </c>
    </row>
    <row r="199" spans="1:4" x14ac:dyDescent="0.25">
      <c r="A199" s="397" t="s">
        <v>1229</v>
      </c>
      <c r="B199" s="418" t="s">
        <v>1230</v>
      </c>
      <c r="C199" s="601">
        <v>314</v>
      </c>
      <c r="D199" s="602">
        <v>26392</v>
      </c>
    </row>
    <row r="200" spans="1:4" x14ac:dyDescent="0.25">
      <c r="A200" s="397" t="s">
        <v>1231</v>
      </c>
      <c r="B200" s="418" t="s">
        <v>1232</v>
      </c>
      <c r="C200" s="601">
        <v>4649</v>
      </c>
      <c r="D200" s="602">
        <v>51430</v>
      </c>
    </row>
    <row r="201" spans="1:4" x14ac:dyDescent="0.25">
      <c r="A201" s="397" t="s">
        <v>1233</v>
      </c>
      <c r="B201" s="418" t="s">
        <v>1234</v>
      </c>
      <c r="C201" s="601" t="s">
        <v>542</v>
      </c>
      <c r="D201" s="602" t="s">
        <v>542</v>
      </c>
    </row>
    <row r="202" spans="1:4" x14ac:dyDescent="0.25">
      <c r="A202" s="397" t="s">
        <v>1235</v>
      </c>
      <c r="B202" s="418" t="s">
        <v>1236</v>
      </c>
      <c r="C202" s="601">
        <v>859</v>
      </c>
      <c r="D202" s="602">
        <v>97</v>
      </c>
    </row>
    <row r="203" spans="1:4" x14ac:dyDescent="0.25">
      <c r="A203" s="397" t="s">
        <v>1237</v>
      </c>
      <c r="B203" s="418" t="s">
        <v>1238</v>
      </c>
      <c r="C203" s="601">
        <v>26</v>
      </c>
      <c r="D203" s="602">
        <v>117</v>
      </c>
    </row>
    <row r="204" spans="1:4" x14ac:dyDescent="0.25">
      <c r="A204" s="397" t="s">
        <v>1239</v>
      </c>
      <c r="B204" s="418" t="s">
        <v>1240</v>
      </c>
      <c r="C204" s="601">
        <v>763</v>
      </c>
      <c r="D204" s="602">
        <v>307</v>
      </c>
    </row>
    <row r="205" spans="1:4" x14ac:dyDescent="0.25">
      <c r="A205" s="397" t="s">
        <v>1241</v>
      </c>
      <c r="B205" s="418" t="s">
        <v>1242</v>
      </c>
      <c r="C205" s="601">
        <v>323</v>
      </c>
      <c r="D205" s="602">
        <v>187</v>
      </c>
    </row>
    <row r="206" spans="1:4" x14ac:dyDescent="0.25">
      <c r="A206" s="397" t="s">
        <v>1243</v>
      </c>
      <c r="B206" s="418" t="s">
        <v>1244</v>
      </c>
      <c r="C206" s="601">
        <v>1254</v>
      </c>
      <c r="D206" s="602">
        <v>30008</v>
      </c>
    </row>
    <row r="207" spans="1:4" x14ac:dyDescent="0.25">
      <c r="A207" s="397" t="s">
        <v>1245</v>
      </c>
      <c r="B207" s="418" t="s">
        <v>1246</v>
      </c>
      <c r="C207" s="601">
        <v>395</v>
      </c>
      <c r="D207" s="602">
        <v>1977</v>
      </c>
    </row>
    <row r="208" spans="1:4" x14ac:dyDescent="0.25">
      <c r="A208" s="397" t="s">
        <v>1247</v>
      </c>
      <c r="B208" s="418" t="s">
        <v>1248</v>
      </c>
      <c r="C208" s="601">
        <v>475</v>
      </c>
      <c r="D208" s="602">
        <v>46</v>
      </c>
    </row>
    <row r="209" spans="1:4" x14ac:dyDescent="0.25">
      <c r="A209" s="397" t="s">
        <v>1249</v>
      </c>
      <c r="B209" s="418" t="s">
        <v>1250</v>
      </c>
      <c r="C209" s="601">
        <v>171</v>
      </c>
      <c r="D209" s="602">
        <v>47</v>
      </c>
    </row>
    <row r="210" spans="1:4" x14ac:dyDescent="0.25">
      <c r="A210" s="397" t="s">
        <v>1251</v>
      </c>
      <c r="B210" s="418" t="s">
        <v>1252</v>
      </c>
      <c r="C210" s="601">
        <v>80</v>
      </c>
      <c r="D210" s="602">
        <v>75</v>
      </c>
    </row>
    <row r="211" spans="1:4" x14ac:dyDescent="0.25">
      <c r="A211" s="397" t="s">
        <v>1253</v>
      </c>
      <c r="B211" s="418" t="s">
        <v>1254</v>
      </c>
      <c r="C211" s="601">
        <v>83</v>
      </c>
      <c r="D211" s="602">
        <v>25</v>
      </c>
    </row>
    <row r="212" spans="1:4" x14ac:dyDescent="0.25">
      <c r="A212" s="397" t="s">
        <v>1255</v>
      </c>
      <c r="B212" s="418" t="s">
        <v>1256</v>
      </c>
      <c r="C212" s="601">
        <v>273</v>
      </c>
      <c r="D212" s="602">
        <v>208</v>
      </c>
    </row>
    <row r="213" spans="1:4" x14ac:dyDescent="0.25">
      <c r="A213" s="397" t="s">
        <v>1257</v>
      </c>
      <c r="B213" s="418" t="s">
        <v>1258</v>
      </c>
      <c r="C213" s="601">
        <v>33759</v>
      </c>
      <c r="D213" s="602" t="s">
        <v>542</v>
      </c>
    </row>
    <row r="214" spans="1:4" x14ac:dyDescent="0.25">
      <c r="A214" s="397" t="s">
        <v>1259</v>
      </c>
      <c r="B214" s="418" t="s">
        <v>1260</v>
      </c>
      <c r="C214" s="601">
        <v>526</v>
      </c>
      <c r="D214" s="602" t="s">
        <v>556</v>
      </c>
    </row>
    <row r="215" spans="1:4" x14ac:dyDescent="0.25">
      <c r="A215" s="397" t="s">
        <v>1261</v>
      </c>
      <c r="B215" s="418" t="s">
        <v>1262</v>
      </c>
      <c r="C215" s="601">
        <v>10</v>
      </c>
      <c r="D215" s="602" t="s">
        <v>556</v>
      </c>
    </row>
    <row r="216" spans="1:4" x14ac:dyDescent="0.25">
      <c r="A216" s="397" t="s">
        <v>1263</v>
      </c>
      <c r="B216" s="418" t="s">
        <v>1264</v>
      </c>
      <c r="C216" s="601">
        <v>84</v>
      </c>
      <c r="D216" s="602" t="s">
        <v>542</v>
      </c>
    </row>
    <row r="217" spans="1:4" x14ac:dyDescent="0.25">
      <c r="A217" s="397" t="s">
        <v>1265</v>
      </c>
      <c r="B217" s="418" t="s">
        <v>1266</v>
      </c>
      <c r="C217" s="601">
        <v>381</v>
      </c>
      <c r="D217" s="602">
        <v>157</v>
      </c>
    </row>
    <row r="218" spans="1:4" x14ac:dyDescent="0.25">
      <c r="A218" s="397" t="s">
        <v>1267</v>
      </c>
      <c r="B218" s="418" t="s">
        <v>1268</v>
      </c>
      <c r="C218" s="601">
        <v>13</v>
      </c>
      <c r="D218" s="602">
        <v>8</v>
      </c>
    </row>
    <row r="219" spans="1:4" x14ac:dyDescent="0.25">
      <c r="A219" s="397" t="s">
        <v>1269</v>
      </c>
      <c r="B219" s="418" t="s">
        <v>1270</v>
      </c>
      <c r="C219" s="601">
        <v>1157</v>
      </c>
      <c r="D219" s="602">
        <v>1699</v>
      </c>
    </row>
    <row r="220" spans="1:4" x14ac:dyDescent="0.25">
      <c r="A220" s="397" t="s">
        <v>1271</v>
      </c>
      <c r="B220" s="418" t="s">
        <v>1272</v>
      </c>
      <c r="C220" s="601">
        <v>146</v>
      </c>
      <c r="D220" s="602">
        <v>5218</v>
      </c>
    </row>
    <row r="221" spans="1:4" x14ac:dyDescent="0.25">
      <c r="A221" s="397" t="s">
        <v>1273</v>
      </c>
      <c r="B221" s="418" t="s">
        <v>1274</v>
      </c>
      <c r="C221" s="601">
        <v>3443</v>
      </c>
      <c r="D221" s="602">
        <v>298</v>
      </c>
    </row>
    <row r="222" spans="1:4" x14ac:dyDescent="0.25">
      <c r="A222" s="397" t="s">
        <v>1275</v>
      </c>
      <c r="B222" s="418" t="s">
        <v>1276</v>
      </c>
      <c r="C222" s="601">
        <v>119</v>
      </c>
      <c r="D222" s="602">
        <v>14</v>
      </c>
    </row>
    <row r="223" spans="1:4" x14ac:dyDescent="0.25">
      <c r="A223" s="397" t="s">
        <v>1277</v>
      </c>
      <c r="B223" s="418" t="s">
        <v>1278</v>
      </c>
      <c r="C223" s="601">
        <v>463</v>
      </c>
      <c r="D223" s="602">
        <v>3555</v>
      </c>
    </row>
    <row r="224" spans="1:4" x14ac:dyDescent="0.25">
      <c r="A224" s="397" t="s">
        <v>1279</v>
      </c>
      <c r="B224" s="418" t="s">
        <v>1280</v>
      </c>
      <c r="C224" s="601">
        <v>1001</v>
      </c>
      <c r="D224" s="602">
        <v>17519</v>
      </c>
    </row>
    <row r="225" spans="1:4" x14ac:dyDescent="0.25">
      <c r="A225" s="397" t="s">
        <v>1281</v>
      </c>
      <c r="B225" s="418" t="s">
        <v>1282</v>
      </c>
      <c r="C225" s="601">
        <v>2328</v>
      </c>
      <c r="D225" s="602">
        <v>9391</v>
      </c>
    </row>
    <row r="226" spans="1:4" x14ac:dyDescent="0.25">
      <c r="A226" s="397" t="s">
        <v>1283</v>
      </c>
      <c r="B226" s="418" t="s">
        <v>1284</v>
      </c>
      <c r="C226" s="601">
        <v>2786</v>
      </c>
      <c r="D226" s="602">
        <v>4934</v>
      </c>
    </row>
    <row r="227" spans="1:4" x14ac:dyDescent="0.25">
      <c r="A227" s="397" t="s">
        <v>1285</v>
      </c>
      <c r="B227" s="418" t="s">
        <v>1286</v>
      </c>
      <c r="C227" s="601">
        <v>212</v>
      </c>
      <c r="D227" s="602">
        <v>59879</v>
      </c>
    </row>
    <row r="228" spans="1:4" x14ac:dyDescent="0.25">
      <c r="A228" s="397" t="s">
        <v>1287</v>
      </c>
      <c r="B228" s="418" t="s">
        <v>1288</v>
      </c>
      <c r="C228" s="601">
        <v>1974</v>
      </c>
      <c r="D228" s="602">
        <v>8388</v>
      </c>
    </row>
    <row r="229" spans="1:4" x14ac:dyDescent="0.25">
      <c r="A229" s="397" t="s">
        <v>1289</v>
      </c>
      <c r="B229" s="418" t="s">
        <v>1290</v>
      </c>
      <c r="C229" s="601">
        <v>936</v>
      </c>
      <c r="D229" s="602">
        <v>1099</v>
      </c>
    </row>
    <row r="230" spans="1:4" x14ac:dyDescent="0.25">
      <c r="A230" s="397" t="s">
        <v>1291</v>
      </c>
      <c r="B230" s="418" t="s">
        <v>1292</v>
      </c>
      <c r="C230" s="601">
        <v>274</v>
      </c>
      <c r="D230" s="602">
        <v>24360</v>
      </c>
    </row>
    <row r="231" spans="1:4" x14ac:dyDescent="0.25">
      <c r="A231" s="397" t="s">
        <v>1293</v>
      </c>
      <c r="B231" s="418" t="s">
        <v>1294</v>
      </c>
      <c r="C231" s="601">
        <v>296</v>
      </c>
      <c r="D231" s="602">
        <v>35663</v>
      </c>
    </row>
    <row r="232" spans="1:4" x14ac:dyDescent="0.25">
      <c r="A232" s="397" t="s">
        <v>1295</v>
      </c>
      <c r="B232" s="418" t="s">
        <v>1296</v>
      </c>
      <c r="C232" s="601">
        <v>6638</v>
      </c>
      <c r="D232" s="602">
        <v>3570</v>
      </c>
    </row>
    <row r="233" spans="1:4" x14ac:dyDescent="0.25">
      <c r="A233" s="397" t="s">
        <v>1297</v>
      </c>
      <c r="B233" s="418" t="s">
        <v>1298</v>
      </c>
      <c r="C233" s="601">
        <v>5715</v>
      </c>
      <c r="D233" s="602">
        <v>4884</v>
      </c>
    </row>
    <row r="234" spans="1:4" x14ac:dyDescent="0.25">
      <c r="A234" s="397" t="s">
        <v>1299</v>
      </c>
      <c r="B234" s="418" t="s">
        <v>1300</v>
      </c>
      <c r="C234" s="601">
        <v>340</v>
      </c>
      <c r="D234" s="602">
        <v>62620</v>
      </c>
    </row>
    <row r="235" spans="1:4" x14ac:dyDescent="0.25">
      <c r="A235" s="397" t="s">
        <v>1301</v>
      </c>
      <c r="B235" s="418" t="s">
        <v>1302</v>
      </c>
      <c r="C235" s="601">
        <v>310</v>
      </c>
      <c r="D235" s="602">
        <v>3985</v>
      </c>
    </row>
    <row r="236" spans="1:4" x14ac:dyDescent="0.25">
      <c r="A236" s="415" t="s">
        <v>1303</v>
      </c>
      <c r="B236" s="419" t="s">
        <v>1304</v>
      </c>
      <c r="C236" s="603">
        <v>283</v>
      </c>
      <c r="D236" s="604">
        <v>450</v>
      </c>
    </row>
    <row r="237" spans="1:4" x14ac:dyDescent="0.25">
      <c r="A237" s="397" t="s">
        <v>1305</v>
      </c>
      <c r="B237" s="418" t="s">
        <v>1306</v>
      </c>
      <c r="C237" s="601">
        <v>921</v>
      </c>
      <c r="D237" s="602">
        <v>2454</v>
      </c>
    </row>
    <row r="238" spans="1:4" x14ac:dyDescent="0.25">
      <c r="A238" s="397" t="s">
        <v>1307</v>
      </c>
      <c r="B238" s="418" t="s">
        <v>1308</v>
      </c>
      <c r="C238" s="601">
        <v>166</v>
      </c>
      <c r="D238" s="602">
        <v>3079</v>
      </c>
    </row>
    <row r="239" spans="1:4" x14ac:dyDescent="0.25">
      <c r="A239" s="397" t="s">
        <v>1309</v>
      </c>
      <c r="B239" s="418" t="s">
        <v>1310</v>
      </c>
      <c r="C239" s="601">
        <v>1110</v>
      </c>
      <c r="D239" s="602">
        <v>37885</v>
      </c>
    </row>
    <row r="240" spans="1:4" x14ac:dyDescent="0.25">
      <c r="A240" s="397" t="s">
        <v>1311</v>
      </c>
      <c r="B240" s="418" t="s">
        <v>1312</v>
      </c>
      <c r="C240" s="601">
        <v>900</v>
      </c>
      <c r="D240" s="602">
        <v>11370</v>
      </c>
    </row>
    <row r="241" spans="1:4" x14ac:dyDescent="0.25">
      <c r="A241" s="397" t="s">
        <v>1313</v>
      </c>
      <c r="B241" s="418" t="s">
        <v>1314</v>
      </c>
      <c r="C241" s="601">
        <v>467</v>
      </c>
      <c r="D241" s="602">
        <v>13568</v>
      </c>
    </row>
    <row r="242" spans="1:4" x14ac:dyDescent="0.25">
      <c r="A242" s="397" t="s">
        <v>1315</v>
      </c>
      <c r="B242" s="418" t="s">
        <v>1316</v>
      </c>
      <c r="C242" s="601">
        <v>102</v>
      </c>
      <c r="D242" s="602">
        <v>2247</v>
      </c>
    </row>
    <row r="243" spans="1:4" x14ac:dyDescent="0.25">
      <c r="A243" s="397" t="s">
        <v>1317</v>
      </c>
      <c r="B243" s="418" t="s">
        <v>1318</v>
      </c>
      <c r="C243" s="601">
        <v>199</v>
      </c>
      <c r="D243" s="602">
        <v>53</v>
      </c>
    </row>
    <row r="244" spans="1:4" x14ac:dyDescent="0.25">
      <c r="A244" s="397" t="s">
        <v>1319</v>
      </c>
      <c r="B244" s="418" t="s">
        <v>1320</v>
      </c>
      <c r="C244" s="601">
        <v>88</v>
      </c>
      <c r="D244" s="602">
        <v>25</v>
      </c>
    </row>
    <row r="245" spans="1:4" x14ac:dyDescent="0.25">
      <c r="A245" s="397" t="s">
        <v>1321</v>
      </c>
      <c r="B245" s="418" t="s">
        <v>1322</v>
      </c>
      <c r="C245" s="601">
        <v>323</v>
      </c>
      <c r="D245" s="602">
        <v>20855</v>
      </c>
    </row>
    <row r="246" spans="1:4" x14ac:dyDescent="0.25">
      <c r="A246" s="397" t="s">
        <v>1323</v>
      </c>
      <c r="B246" s="418" t="s">
        <v>1324</v>
      </c>
      <c r="C246" s="601">
        <v>825</v>
      </c>
      <c r="D246" s="602">
        <v>64384</v>
      </c>
    </row>
    <row r="247" spans="1:4" x14ac:dyDescent="0.25">
      <c r="A247" s="397" t="s">
        <v>1325</v>
      </c>
      <c r="B247" s="418" t="s">
        <v>1326</v>
      </c>
      <c r="C247" s="601">
        <v>308</v>
      </c>
      <c r="D247" s="602">
        <v>6679</v>
      </c>
    </row>
    <row r="248" spans="1:4" x14ac:dyDescent="0.25">
      <c r="A248" s="397" t="s">
        <v>1327</v>
      </c>
      <c r="B248" s="418" t="s">
        <v>1328</v>
      </c>
      <c r="C248" s="601">
        <v>253</v>
      </c>
      <c r="D248" s="602">
        <v>20004</v>
      </c>
    </row>
    <row r="249" spans="1:4" x14ac:dyDescent="0.25">
      <c r="A249" s="397" t="s">
        <v>1329</v>
      </c>
      <c r="B249" s="418" t="s">
        <v>1330</v>
      </c>
      <c r="C249" s="601">
        <v>10</v>
      </c>
      <c r="D249" s="602">
        <v>128</v>
      </c>
    </row>
    <row r="250" spans="1:4" x14ac:dyDescent="0.25">
      <c r="A250" s="397" t="s">
        <v>1331</v>
      </c>
      <c r="B250" s="418" t="s">
        <v>1332</v>
      </c>
      <c r="C250" s="601">
        <v>38</v>
      </c>
      <c r="D250" s="602">
        <v>4089</v>
      </c>
    </row>
    <row r="251" spans="1:4" x14ac:dyDescent="0.25">
      <c r="A251" s="397" t="s">
        <v>1333</v>
      </c>
      <c r="B251" s="418" t="s">
        <v>1334</v>
      </c>
      <c r="C251" s="601">
        <v>8</v>
      </c>
      <c r="D251" s="602">
        <v>1364</v>
      </c>
    </row>
    <row r="252" spans="1:4" x14ac:dyDescent="0.25">
      <c r="A252" s="397" t="s">
        <v>1335</v>
      </c>
      <c r="B252" s="418" t="s">
        <v>1336</v>
      </c>
      <c r="C252" s="601">
        <v>1294</v>
      </c>
      <c r="D252" s="602">
        <v>4224</v>
      </c>
    </row>
    <row r="253" spans="1:4" ht="23.25" x14ac:dyDescent="0.25">
      <c r="A253" s="397" t="s">
        <v>1337</v>
      </c>
      <c r="B253" s="418" t="s">
        <v>1338</v>
      </c>
      <c r="C253" s="601">
        <v>126</v>
      </c>
      <c r="D253" s="602">
        <v>2556</v>
      </c>
    </row>
    <row r="254" spans="1:4" x14ac:dyDescent="0.25">
      <c r="A254" s="397" t="s">
        <v>1339</v>
      </c>
      <c r="B254" s="418" t="s">
        <v>1340</v>
      </c>
      <c r="C254" s="601">
        <v>633</v>
      </c>
      <c r="D254" s="602">
        <v>15727</v>
      </c>
    </row>
    <row r="255" spans="1:4" x14ac:dyDescent="0.25">
      <c r="A255" s="397" t="s">
        <v>1341</v>
      </c>
      <c r="B255" s="418" t="s">
        <v>1342</v>
      </c>
      <c r="C255" s="601">
        <v>426</v>
      </c>
      <c r="D255" s="602">
        <v>2542</v>
      </c>
    </row>
    <row r="256" spans="1:4" x14ac:dyDescent="0.25">
      <c r="A256" s="397" t="s">
        <v>1343</v>
      </c>
      <c r="B256" s="418" t="s">
        <v>1344</v>
      </c>
      <c r="C256" s="601">
        <v>726</v>
      </c>
      <c r="D256" s="602">
        <v>14265</v>
      </c>
    </row>
    <row r="257" spans="1:4" x14ac:dyDescent="0.25">
      <c r="A257" s="397" t="s">
        <v>1345</v>
      </c>
      <c r="B257" s="418" t="s">
        <v>1346</v>
      </c>
      <c r="C257" s="601">
        <v>220</v>
      </c>
      <c r="D257" s="602">
        <v>2153</v>
      </c>
    </row>
    <row r="258" spans="1:4" x14ac:dyDescent="0.25">
      <c r="A258" s="397" t="s">
        <v>1347</v>
      </c>
      <c r="B258" s="418" t="s">
        <v>1348</v>
      </c>
      <c r="C258" s="601">
        <v>947</v>
      </c>
      <c r="D258" s="602">
        <v>2806</v>
      </c>
    </row>
    <row r="259" spans="1:4" x14ac:dyDescent="0.25">
      <c r="A259" s="397" t="s">
        <v>1349</v>
      </c>
      <c r="B259" s="418" t="s">
        <v>1350</v>
      </c>
      <c r="C259" s="601">
        <v>15</v>
      </c>
      <c r="D259" s="602">
        <v>147</v>
      </c>
    </row>
    <row r="260" spans="1:4" x14ac:dyDescent="0.25">
      <c r="A260" s="397" t="s">
        <v>1351</v>
      </c>
      <c r="B260" s="418" t="s">
        <v>1352</v>
      </c>
      <c r="C260" s="601">
        <v>151</v>
      </c>
      <c r="D260" s="602">
        <v>1012</v>
      </c>
    </row>
    <row r="261" spans="1:4" x14ac:dyDescent="0.25">
      <c r="A261" s="397" t="s">
        <v>1353</v>
      </c>
      <c r="B261" s="418" t="s">
        <v>1354</v>
      </c>
      <c r="C261" s="601">
        <v>94</v>
      </c>
      <c r="D261" s="602">
        <v>471</v>
      </c>
    </row>
    <row r="262" spans="1:4" x14ac:dyDescent="0.25">
      <c r="A262" s="397" t="s">
        <v>1355</v>
      </c>
      <c r="B262" s="418" t="s">
        <v>1356</v>
      </c>
      <c r="C262" s="601">
        <v>14557</v>
      </c>
      <c r="D262" s="602">
        <v>13958</v>
      </c>
    </row>
    <row r="263" spans="1:4" x14ac:dyDescent="0.25">
      <c r="A263" s="397" t="s">
        <v>1357</v>
      </c>
      <c r="B263" s="418" t="s">
        <v>1358</v>
      </c>
      <c r="C263" s="601">
        <v>167</v>
      </c>
      <c r="D263" s="602">
        <v>449</v>
      </c>
    </row>
    <row r="264" spans="1:4" x14ac:dyDescent="0.25">
      <c r="A264" s="397" t="s">
        <v>1359</v>
      </c>
      <c r="B264" s="418" t="s">
        <v>1360</v>
      </c>
      <c r="C264" s="601">
        <v>5492</v>
      </c>
      <c r="D264" s="602">
        <v>3775</v>
      </c>
    </row>
    <row r="265" spans="1:4" x14ac:dyDescent="0.25">
      <c r="A265" s="397" t="s">
        <v>1361</v>
      </c>
      <c r="B265" s="418" t="s">
        <v>1362</v>
      </c>
      <c r="C265" s="601">
        <v>7757</v>
      </c>
      <c r="D265" s="602">
        <v>25191</v>
      </c>
    </row>
    <row r="266" spans="1:4" x14ac:dyDescent="0.25">
      <c r="A266" s="397" t="s">
        <v>1363</v>
      </c>
      <c r="B266" s="418" t="s">
        <v>1364</v>
      </c>
      <c r="C266" s="601">
        <v>2067</v>
      </c>
      <c r="D266" s="602">
        <v>13200</v>
      </c>
    </row>
    <row r="267" spans="1:4" x14ac:dyDescent="0.25">
      <c r="A267" s="397" t="s">
        <v>1365</v>
      </c>
      <c r="B267" s="418" t="s">
        <v>1366</v>
      </c>
      <c r="C267" s="601">
        <v>1360</v>
      </c>
      <c r="D267" s="602">
        <v>3437</v>
      </c>
    </row>
    <row r="268" spans="1:4" x14ac:dyDescent="0.25">
      <c r="A268" s="397" t="s">
        <v>1367</v>
      </c>
      <c r="B268" s="418" t="s">
        <v>1368</v>
      </c>
      <c r="C268" s="601" t="s">
        <v>556</v>
      </c>
      <c r="D268" s="602">
        <v>209</v>
      </c>
    </row>
    <row r="269" spans="1:4" x14ac:dyDescent="0.25">
      <c r="A269" s="415" t="s">
        <v>1369</v>
      </c>
      <c r="B269" s="419" t="s">
        <v>1370</v>
      </c>
      <c r="C269" s="603">
        <v>441</v>
      </c>
      <c r="D269" s="604">
        <v>1120</v>
      </c>
    </row>
    <row r="270" spans="1:4" x14ac:dyDescent="0.25">
      <c r="A270" s="422" t="s">
        <v>609</v>
      </c>
      <c r="C270" s="421"/>
      <c r="D270" s="421"/>
    </row>
    <row r="271" spans="1:4" x14ac:dyDescent="0.25">
      <c r="A271" s="423" t="s">
        <v>1372</v>
      </c>
    </row>
    <row r="272" spans="1:4" x14ac:dyDescent="0.25">
      <c r="A272" s="424" t="s">
        <v>843</v>
      </c>
    </row>
    <row r="273" spans="1:1" x14ac:dyDescent="0.25">
      <c r="A273" s="422" t="s">
        <v>1621</v>
      </c>
    </row>
    <row r="274" spans="1:1" x14ac:dyDescent="0.25">
      <c r="A274" s="422" t="s">
        <v>1371</v>
      </c>
    </row>
  </sheetData>
  <mergeCells count="5">
    <mergeCell ref="A1:D1"/>
    <mergeCell ref="A2:D2"/>
    <mergeCell ref="A3:D3"/>
    <mergeCell ref="B4:D4"/>
    <mergeCell ref="B5:D5"/>
  </mergeCells>
  <pageMargins left="0.5" right="0.39" top="0.75" bottom="1" header="0.5" footer="0.75"/>
  <pageSetup scale="72" firstPageNumber="55" orientation="portrait" useFirstPageNumber="1" r:id="rId1"/>
  <headerFooter alignWithMargins="0">
    <oddHeader xml:space="preserve">&amp;C  </oddHeader>
    <oddFooter>&amp;L2017 CONNECTICUT RESIDENT HOSPITALIZATIONS&amp;R&amp;P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7"/>
  <sheetViews>
    <sheetView zoomScaleNormal="100" zoomScalePageLayoutView="150" workbookViewId="0">
      <selection activeCell="A2" sqref="A2:E2"/>
    </sheetView>
  </sheetViews>
  <sheetFormatPr defaultRowHeight="15" x14ac:dyDescent="0.25"/>
  <cols>
    <col min="1" max="1" width="5.7109375" style="412" customWidth="1"/>
    <col min="2" max="2" width="9.5703125" style="425" customWidth="1"/>
    <col min="3" max="3" width="55.7109375" customWidth="1"/>
    <col min="4" max="4" width="9.140625" style="409" customWidth="1"/>
    <col min="5" max="5" width="9.140625" style="409"/>
  </cols>
  <sheetData>
    <row r="1" spans="1:5" x14ac:dyDescent="0.25">
      <c r="A1" s="578" t="s">
        <v>1373</v>
      </c>
      <c r="B1" s="578"/>
      <c r="C1" s="578"/>
      <c r="D1" s="578"/>
      <c r="E1" s="578"/>
    </row>
    <row r="2" spans="1:5" x14ac:dyDescent="0.25">
      <c r="A2" s="579" t="s">
        <v>1374</v>
      </c>
      <c r="B2" s="579"/>
      <c r="C2" s="579"/>
      <c r="D2" s="579"/>
      <c r="E2" s="579"/>
    </row>
    <row r="3" spans="1:5" x14ac:dyDescent="0.25">
      <c r="A3" s="579" t="s">
        <v>645</v>
      </c>
      <c r="B3" s="579"/>
      <c r="C3" s="579"/>
      <c r="D3" s="579"/>
      <c r="E3" s="579"/>
    </row>
    <row r="4" spans="1:5" x14ac:dyDescent="0.25">
      <c r="C4" s="580"/>
      <c r="D4" s="580"/>
      <c r="E4" s="580"/>
    </row>
    <row r="5" spans="1:5" x14ac:dyDescent="0.25">
      <c r="C5" s="580"/>
      <c r="D5" s="580"/>
      <c r="E5" s="580"/>
    </row>
    <row r="6" spans="1:5" ht="15" customHeight="1" x14ac:dyDescent="0.25">
      <c r="A6" s="413" t="s">
        <v>1375</v>
      </c>
      <c r="B6" s="426" t="s">
        <v>1376</v>
      </c>
      <c r="C6" s="394"/>
      <c r="D6" s="395" t="s">
        <v>646</v>
      </c>
      <c r="E6" s="396" t="s">
        <v>647</v>
      </c>
    </row>
    <row r="7" spans="1:5" ht="15.75" customHeight="1" x14ac:dyDescent="0.25">
      <c r="A7" s="414" t="s">
        <v>1377</v>
      </c>
      <c r="B7" s="427" t="s">
        <v>1377</v>
      </c>
      <c r="C7" s="415" t="s">
        <v>1378</v>
      </c>
      <c r="D7" s="398" t="s">
        <v>649</v>
      </c>
      <c r="E7" s="399" t="s">
        <v>649</v>
      </c>
    </row>
    <row r="8" spans="1:5" ht="14.25" customHeight="1" x14ac:dyDescent="0.25">
      <c r="A8" s="428">
        <v>101</v>
      </c>
      <c r="B8" s="417" t="s">
        <v>1379</v>
      </c>
      <c r="C8" s="429" t="s">
        <v>1380</v>
      </c>
      <c r="D8" s="401">
        <v>2265</v>
      </c>
      <c r="E8" s="402">
        <v>2554</v>
      </c>
    </row>
    <row r="9" spans="1:5" ht="14.25" customHeight="1" x14ac:dyDescent="0.25">
      <c r="A9" s="430">
        <v>102</v>
      </c>
      <c r="B9" s="418" t="s">
        <v>1381</v>
      </c>
      <c r="C9" s="174" t="s">
        <v>1382</v>
      </c>
      <c r="D9" s="404">
        <v>351</v>
      </c>
      <c r="E9" s="405">
        <v>610</v>
      </c>
    </row>
    <row r="10" spans="1:5" ht="14.25" customHeight="1" x14ac:dyDescent="0.25">
      <c r="A10" s="397">
        <v>103</v>
      </c>
      <c r="B10" s="418" t="s">
        <v>1383</v>
      </c>
      <c r="C10" s="174" t="s">
        <v>848</v>
      </c>
      <c r="D10" s="404">
        <v>46</v>
      </c>
      <c r="E10" s="405">
        <v>12</v>
      </c>
    </row>
    <row r="11" spans="1:5" ht="14.25" customHeight="1" x14ac:dyDescent="0.25">
      <c r="A11" s="397">
        <v>104</v>
      </c>
      <c r="B11" s="418" t="s">
        <v>1384</v>
      </c>
      <c r="C11" s="174" t="s">
        <v>1385</v>
      </c>
      <c r="D11" s="404">
        <v>24118</v>
      </c>
      <c r="E11" s="405">
        <v>312</v>
      </c>
    </row>
    <row r="12" spans="1:5" ht="14.25" customHeight="1" x14ac:dyDescent="0.25">
      <c r="A12" s="397">
        <v>105</v>
      </c>
      <c r="B12" s="418" t="s">
        <v>1386</v>
      </c>
      <c r="C12" s="174" t="s">
        <v>1387</v>
      </c>
      <c r="D12" s="404">
        <v>243</v>
      </c>
      <c r="E12" s="405">
        <v>32</v>
      </c>
    </row>
    <row r="13" spans="1:5" ht="14.25" customHeight="1" x14ac:dyDescent="0.25">
      <c r="A13" s="397">
        <v>201</v>
      </c>
      <c r="B13" s="418" t="s">
        <v>1388</v>
      </c>
      <c r="C13" s="174" t="s">
        <v>1389</v>
      </c>
      <c r="D13" s="404">
        <v>1278</v>
      </c>
      <c r="E13" s="405">
        <v>43</v>
      </c>
    </row>
    <row r="14" spans="1:5" ht="14.25" customHeight="1" x14ac:dyDescent="0.25">
      <c r="A14" s="397">
        <v>202</v>
      </c>
      <c r="B14" s="418" t="s">
        <v>1390</v>
      </c>
      <c r="C14" s="174" t="s">
        <v>1391</v>
      </c>
      <c r="D14" s="404">
        <v>1417</v>
      </c>
      <c r="E14" s="405">
        <v>149</v>
      </c>
    </row>
    <row r="15" spans="1:5" ht="14.25" customHeight="1" x14ac:dyDescent="0.25">
      <c r="A15" s="397">
        <v>203</v>
      </c>
      <c r="B15" s="418" t="s">
        <v>1392</v>
      </c>
      <c r="C15" s="174" t="s">
        <v>1393</v>
      </c>
      <c r="D15" s="404">
        <v>62</v>
      </c>
      <c r="E15" s="405">
        <v>18</v>
      </c>
    </row>
    <row r="16" spans="1:5" ht="14.25" customHeight="1" x14ac:dyDescent="0.25">
      <c r="A16" s="397">
        <v>204</v>
      </c>
      <c r="B16" s="418" t="s">
        <v>1394</v>
      </c>
      <c r="C16" s="174" t="s">
        <v>1395</v>
      </c>
      <c r="D16" s="404">
        <v>893</v>
      </c>
      <c r="E16" s="405">
        <v>54</v>
      </c>
    </row>
    <row r="17" spans="1:5" ht="14.25" customHeight="1" x14ac:dyDescent="0.25">
      <c r="A17" s="397">
        <v>205</v>
      </c>
      <c r="B17" s="418" t="s">
        <v>1396</v>
      </c>
      <c r="C17" s="174" t="s">
        <v>1397</v>
      </c>
      <c r="D17" s="404">
        <v>310</v>
      </c>
      <c r="E17" s="405">
        <v>14</v>
      </c>
    </row>
    <row r="18" spans="1:5" ht="14.25" customHeight="1" x14ac:dyDescent="0.25">
      <c r="A18" s="397">
        <v>206</v>
      </c>
      <c r="B18" s="418" t="s">
        <v>1398</v>
      </c>
      <c r="C18" s="174" t="s">
        <v>1399</v>
      </c>
      <c r="D18" s="404">
        <v>270</v>
      </c>
      <c r="E18" s="405">
        <v>21</v>
      </c>
    </row>
    <row r="19" spans="1:5" ht="14.25" customHeight="1" x14ac:dyDescent="0.25">
      <c r="A19" s="397">
        <v>207</v>
      </c>
      <c r="B19" s="418" t="s">
        <v>1400</v>
      </c>
      <c r="C19" s="174" t="s">
        <v>1401</v>
      </c>
      <c r="D19" s="404">
        <v>825</v>
      </c>
      <c r="E19" s="405">
        <v>24</v>
      </c>
    </row>
    <row r="20" spans="1:5" ht="14.25" customHeight="1" x14ac:dyDescent="0.25">
      <c r="A20" s="397">
        <v>208</v>
      </c>
      <c r="B20" s="418" t="s">
        <v>1402</v>
      </c>
      <c r="C20" s="174" t="s">
        <v>1403</v>
      </c>
      <c r="D20" s="404">
        <v>305</v>
      </c>
      <c r="E20" s="405">
        <v>13</v>
      </c>
    </row>
    <row r="21" spans="1:5" ht="14.25" customHeight="1" x14ac:dyDescent="0.25">
      <c r="A21" s="397">
        <v>210</v>
      </c>
      <c r="B21" s="418" t="s">
        <v>1404</v>
      </c>
      <c r="C21" s="174" t="s">
        <v>1405</v>
      </c>
      <c r="D21" s="404">
        <v>229</v>
      </c>
      <c r="E21" s="405">
        <v>9</v>
      </c>
    </row>
    <row r="22" spans="1:5" ht="14.25" customHeight="1" x14ac:dyDescent="0.25">
      <c r="A22" s="397">
        <v>211</v>
      </c>
      <c r="B22" s="418" t="s">
        <v>1406</v>
      </c>
      <c r="C22" s="174" t="s">
        <v>1407</v>
      </c>
      <c r="D22" s="404">
        <v>263</v>
      </c>
      <c r="E22" s="405" t="s">
        <v>542</v>
      </c>
    </row>
    <row r="23" spans="1:5" ht="14.25" customHeight="1" x14ac:dyDescent="0.25">
      <c r="A23" s="397">
        <v>212</v>
      </c>
      <c r="B23" s="418" t="s">
        <v>1408</v>
      </c>
      <c r="C23" s="174" t="s">
        <v>1409</v>
      </c>
      <c r="D23" s="404">
        <v>919</v>
      </c>
      <c r="E23" s="405">
        <v>554</v>
      </c>
    </row>
    <row r="24" spans="1:5" ht="14.25" customHeight="1" x14ac:dyDescent="0.25">
      <c r="A24" s="397">
        <v>301</v>
      </c>
      <c r="B24" s="418" t="s">
        <v>1410</v>
      </c>
      <c r="C24" s="174" t="s">
        <v>1411</v>
      </c>
      <c r="D24" s="404">
        <v>3413</v>
      </c>
      <c r="E24" s="405">
        <v>3599</v>
      </c>
    </row>
    <row r="25" spans="1:5" ht="14.25" customHeight="1" x14ac:dyDescent="0.25">
      <c r="A25" s="397">
        <v>302</v>
      </c>
      <c r="B25" s="418" t="s">
        <v>1412</v>
      </c>
      <c r="C25" s="174" t="s">
        <v>1413</v>
      </c>
      <c r="D25" s="404">
        <v>1459</v>
      </c>
      <c r="E25" s="405">
        <v>959</v>
      </c>
    </row>
    <row r="26" spans="1:5" ht="14.25" customHeight="1" x14ac:dyDescent="0.25">
      <c r="A26" s="397">
        <v>401</v>
      </c>
      <c r="B26" s="418" t="s">
        <v>1414</v>
      </c>
      <c r="C26" s="174" t="s">
        <v>1415</v>
      </c>
      <c r="D26" s="404">
        <v>6157</v>
      </c>
      <c r="E26" s="405">
        <v>8345</v>
      </c>
    </row>
    <row r="27" spans="1:5" ht="14.25" customHeight="1" x14ac:dyDescent="0.25">
      <c r="A27" s="397">
        <v>501</v>
      </c>
      <c r="B27" s="418" t="s">
        <v>1416</v>
      </c>
      <c r="C27" s="174" t="s">
        <v>1417</v>
      </c>
      <c r="D27" s="404">
        <v>516</v>
      </c>
      <c r="E27" s="405">
        <v>1583</v>
      </c>
    </row>
    <row r="28" spans="1:5" ht="14.25" customHeight="1" x14ac:dyDescent="0.25">
      <c r="A28" s="397">
        <v>502</v>
      </c>
      <c r="B28" s="418" t="s">
        <v>1418</v>
      </c>
      <c r="C28" s="174" t="s">
        <v>1419</v>
      </c>
      <c r="D28" s="404">
        <v>6475</v>
      </c>
      <c r="E28" s="405">
        <v>24509</v>
      </c>
    </row>
    <row r="29" spans="1:5" ht="14.25" customHeight="1" x14ac:dyDescent="0.25">
      <c r="A29" s="397">
        <v>503</v>
      </c>
      <c r="B29" s="418" t="s">
        <v>1420</v>
      </c>
      <c r="C29" s="174" t="s">
        <v>1421</v>
      </c>
      <c r="D29" s="404">
        <v>1385</v>
      </c>
      <c r="E29" s="405">
        <v>10546</v>
      </c>
    </row>
    <row r="30" spans="1:5" ht="14.25" customHeight="1" x14ac:dyDescent="0.25">
      <c r="A30" s="397">
        <v>504</v>
      </c>
      <c r="B30" s="418" t="s">
        <v>1422</v>
      </c>
      <c r="C30" s="174" t="s">
        <v>1423</v>
      </c>
      <c r="D30" s="404">
        <v>5484</v>
      </c>
      <c r="E30" s="405">
        <v>3771</v>
      </c>
    </row>
    <row r="31" spans="1:5" ht="14.25" customHeight="1" x14ac:dyDescent="0.25">
      <c r="A31" s="397">
        <v>505</v>
      </c>
      <c r="B31" s="418" t="s">
        <v>1424</v>
      </c>
      <c r="C31" s="174" t="s">
        <v>1425</v>
      </c>
      <c r="D31" s="404">
        <v>14535</v>
      </c>
      <c r="E31" s="405">
        <v>13924</v>
      </c>
    </row>
    <row r="32" spans="1:5" ht="14.25" customHeight="1" x14ac:dyDescent="0.25">
      <c r="A32" s="397">
        <v>601</v>
      </c>
      <c r="B32" s="418" t="s">
        <v>1426</v>
      </c>
      <c r="C32" s="174" t="s">
        <v>1427</v>
      </c>
      <c r="D32" s="404">
        <v>274</v>
      </c>
      <c r="E32" s="405">
        <v>322</v>
      </c>
    </row>
    <row r="33" spans="1:5" ht="14.25" customHeight="1" x14ac:dyDescent="0.25">
      <c r="A33" s="397">
        <v>602</v>
      </c>
      <c r="B33" s="418" t="s">
        <v>1428</v>
      </c>
      <c r="C33" s="174" t="s">
        <v>984</v>
      </c>
      <c r="D33" s="404">
        <v>292</v>
      </c>
      <c r="E33" s="405">
        <v>184</v>
      </c>
    </row>
    <row r="34" spans="1:5" ht="14.25" customHeight="1" x14ac:dyDescent="0.25">
      <c r="A34" s="397">
        <v>603</v>
      </c>
      <c r="B34" s="418" t="s">
        <v>1429</v>
      </c>
      <c r="C34" s="174" t="s">
        <v>1430</v>
      </c>
      <c r="D34" s="404">
        <v>2166</v>
      </c>
      <c r="E34" s="405">
        <v>4285</v>
      </c>
    </row>
    <row r="35" spans="1:5" ht="14.25" customHeight="1" x14ac:dyDescent="0.25">
      <c r="A35" s="397">
        <v>604</v>
      </c>
      <c r="B35" s="418" t="s">
        <v>1431</v>
      </c>
      <c r="C35" s="174" t="s">
        <v>1432</v>
      </c>
      <c r="D35" s="404">
        <v>862</v>
      </c>
      <c r="E35" s="405">
        <v>498</v>
      </c>
    </row>
    <row r="36" spans="1:5" ht="14.25" customHeight="1" x14ac:dyDescent="0.25">
      <c r="A36" s="397">
        <v>701</v>
      </c>
      <c r="B36" s="418" t="s">
        <v>1433</v>
      </c>
      <c r="C36" s="174" t="s">
        <v>996</v>
      </c>
      <c r="D36" s="404" t="s">
        <v>542</v>
      </c>
      <c r="E36" s="405">
        <v>13</v>
      </c>
    </row>
    <row r="37" spans="1:5" ht="14.25" customHeight="1" x14ac:dyDescent="0.25">
      <c r="A37" s="397">
        <v>901</v>
      </c>
      <c r="B37" s="418" t="s">
        <v>1434</v>
      </c>
      <c r="C37" s="174" t="s">
        <v>1435</v>
      </c>
      <c r="D37" s="404">
        <v>11505</v>
      </c>
      <c r="E37" s="405">
        <v>8536</v>
      </c>
    </row>
    <row r="38" spans="1:5" ht="14.25" customHeight="1" x14ac:dyDescent="0.25">
      <c r="A38" s="397">
        <v>902</v>
      </c>
      <c r="B38" s="418" t="s">
        <v>1436</v>
      </c>
      <c r="C38" s="174" t="s">
        <v>1437</v>
      </c>
      <c r="D38" s="404">
        <v>134</v>
      </c>
      <c r="E38" s="405">
        <v>229</v>
      </c>
    </row>
    <row r="39" spans="1:5" ht="14.25" customHeight="1" x14ac:dyDescent="0.25">
      <c r="A39" s="397">
        <v>903</v>
      </c>
      <c r="B39" s="418" t="s">
        <v>1438</v>
      </c>
      <c r="C39" s="174" t="s">
        <v>1024</v>
      </c>
      <c r="D39" s="404">
        <v>6012</v>
      </c>
      <c r="E39" s="405">
        <v>939</v>
      </c>
    </row>
    <row r="40" spans="1:5" ht="14.25" customHeight="1" x14ac:dyDescent="0.25">
      <c r="A40" s="397">
        <v>904</v>
      </c>
      <c r="B40" s="418" t="s">
        <v>1439</v>
      </c>
      <c r="C40" s="174" t="s">
        <v>1440</v>
      </c>
      <c r="D40" s="404">
        <v>2985</v>
      </c>
      <c r="E40" s="405">
        <v>267</v>
      </c>
    </row>
    <row r="41" spans="1:5" ht="14.25" customHeight="1" x14ac:dyDescent="0.25">
      <c r="A41" s="397">
        <v>905</v>
      </c>
      <c r="B41" s="418" t="s">
        <v>1441</v>
      </c>
      <c r="C41" s="174" t="s">
        <v>1442</v>
      </c>
      <c r="D41" s="404">
        <v>2093</v>
      </c>
      <c r="E41" s="405">
        <v>299</v>
      </c>
    </row>
    <row r="42" spans="1:5" ht="14.25" customHeight="1" x14ac:dyDescent="0.25">
      <c r="A42" s="397">
        <v>906</v>
      </c>
      <c r="B42" s="418" t="s">
        <v>1443</v>
      </c>
      <c r="C42" s="174" t="s">
        <v>1444</v>
      </c>
      <c r="D42" s="404">
        <v>7649</v>
      </c>
      <c r="E42" s="405">
        <v>6396</v>
      </c>
    </row>
    <row r="43" spans="1:5" ht="14.25" customHeight="1" x14ac:dyDescent="0.25">
      <c r="A43" s="397">
        <v>907</v>
      </c>
      <c r="B43" s="418" t="s">
        <v>1445</v>
      </c>
      <c r="C43" s="174" t="s">
        <v>1446</v>
      </c>
      <c r="D43" s="404">
        <v>1896</v>
      </c>
      <c r="E43" s="405">
        <v>905</v>
      </c>
    </row>
    <row r="44" spans="1:5" ht="14.25" customHeight="1" x14ac:dyDescent="0.25">
      <c r="A44" s="397">
        <v>908</v>
      </c>
      <c r="B44" s="418" t="s">
        <v>1447</v>
      </c>
      <c r="C44" s="174" t="s">
        <v>1448</v>
      </c>
      <c r="D44" s="404">
        <v>8416</v>
      </c>
      <c r="E44" s="405">
        <v>1423</v>
      </c>
    </row>
    <row r="45" spans="1:5" ht="14.25" customHeight="1" x14ac:dyDescent="0.25">
      <c r="A45" s="397">
        <v>909</v>
      </c>
      <c r="B45" s="418" t="s">
        <v>1449</v>
      </c>
      <c r="C45" s="174" t="s">
        <v>1450</v>
      </c>
      <c r="D45" s="404">
        <v>659</v>
      </c>
      <c r="E45" s="405">
        <v>38</v>
      </c>
    </row>
    <row r="46" spans="1:5" ht="14.25" customHeight="1" x14ac:dyDescent="0.25">
      <c r="A46" s="397">
        <v>910</v>
      </c>
      <c r="B46" s="418" t="s">
        <v>1451</v>
      </c>
      <c r="C46" s="174" t="s">
        <v>1452</v>
      </c>
      <c r="D46" s="404">
        <v>46</v>
      </c>
      <c r="E46" s="405">
        <v>496</v>
      </c>
    </row>
    <row r="47" spans="1:5" ht="14.25" customHeight="1" x14ac:dyDescent="0.25">
      <c r="A47" s="397">
        <v>1001</v>
      </c>
      <c r="B47" s="418" t="s">
        <v>1453</v>
      </c>
      <c r="C47" s="174" t="s">
        <v>1454</v>
      </c>
      <c r="D47" s="404">
        <v>2004</v>
      </c>
      <c r="E47" s="405">
        <v>66135</v>
      </c>
    </row>
    <row r="48" spans="1:5" ht="14.25" customHeight="1" x14ac:dyDescent="0.25">
      <c r="A48" s="397">
        <v>1002</v>
      </c>
      <c r="B48" s="418" t="s">
        <v>1455</v>
      </c>
      <c r="C48" s="174" t="s">
        <v>1456</v>
      </c>
      <c r="D48" s="404">
        <v>5616</v>
      </c>
      <c r="E48" s="405">
        <v>8770</v>
      </c>
    </row>
    <row r="49" spans="1:5" ht="14.25" customHeight="1" x14ac:dyDescent="0.25">
      <c r="A49" s="397">
        <v>1003</v>
      </c>
      <c r="B49" s="418" t="s">
        <v>1457</v>
      </c>
      <c r="C49" s="174" t="s">
        <v>1458</v>
      </c>
      <c r="D49" s="404">
        <v>1393</v>
      </c>
      <c r="E49" s="405">
        <v>10481</v>
      </c>
    </row>
    <row r="50" spans="1:5" ht="14.25" customHeight="1" x14ac:dyDescent="0.25">
      <c r="A50" s="397">
        <v>1004</v>
      </c>
      <c r="B50" s="418" t="s">
        <v>1459</v>
      </c>
      <c r="C50" s="174" t="s">
        <v>1460</v>
      </c>
      <c r="D50" s="404">
        <v>62</v>
      </c>
      <c r="E50" s="405">
        <v>126</v>
      </c>
    </row>
    <row r="51" spans="1:5" ht="14.25" customHeight="1" x14ac:dyDescent="0.25">
      <c r="A51" s="397">
        <v>1005</v>
      </c>
      <c r="B51" s="418" t="s">
        <v>1461</v>
      </c>
      <c r="C51" s="174" t="s">
        <v>1462</v>
      </c>
      <c r="D51" s="404">
        <v>349</v>
      </c>
      <c r="E51" s="405">
        <v>5837</v>
      </c>
    </row>
    <row r="52" spans="1:5" ht="14.25" customHeight="1" x14ac:dyDescent="0.25">
      <c r="A52" s="397">
        <v>1006</v>
      </c>
      <c r="B52" s="418" t="s">
        <v>1463</v>
      </c>
      <c r="C52" s="174" t="s">
        <v>1078</v>
      </c>
      <c r="D52" s="404">
        <v>6616</v>
      </c>
      <c r="E52" s="405">
        <v>13098</v>
      </c>
    </row>
    <row r="53" spans="1:5" ht="14.25" customHeight="1" x14ac:dyDescent="0.25">
      <c r="A53" s="397">
        <v>1007</v>
      </c>
      <c r="B53" s="418" t="s">
        <v>1464</v>
      </c>
      <c r="C53" s="174" t="s">
        <v>1080</v>
      </c>
      <c r="D53" s="404">
        <v>2535</v>
      </c>
      <c r="E53" s="405">
        <v>18852</v>
      </c>
    </row>
    <row r="54" spans="1:5" ht="14.25" customHeight="1" x14ac:dyDescent="0.25">
      <c r="A54" s="397">
        <v>1008</v>
      </c>
      <c r="B54" s="418" t="s">
        <v>1465</v>
      </c>
      <c r="C54" s="174" t="s">
        <v>1466</v>
      </c>
      <c r="D54" s="404">
        <v>10388</v>
      </c>
      <c r="E54" s="405">
        <v>3651</v>
      </c>
    </row>
    <row r="55" spans="1:5" ht="14.25" customHeight="1" x14ac:dyDescent="0.25">
      <c r="A55" s="397">
        <v>1101</v>
      </c>
      <c r="B55" s="418" t="s">
        <v>1467</v>
      </c>
      <c r="C55" s="174" t="s">
        <v>1468</v>
      </c>
      <c r="D55" s="404">
        <v>110</v>
      </c>
      <c r="E55" s="405">
        <v>12212</v>
      </c>
    </row>
    <row r="56" spans="1:5" ht="14.25" customHeight="1" x14ac:dyDescent="0.25">
      <c r="A56" s="397">
        <v>1102</v>
      </c>
      <c r="B56" s="418" t="s">
        <v>1469</v>
      </c>
      <c r="C56" s="174" t="s">
        <v>1470</v>
      </c>
      <c r="D56" s="404">
        <v>267</v>
      </c>
      <c r="E56" s="405">
        <v>2664</v>
      </c>
    </row>
    <row r="57" spans="1:5" ht="14.25" customHeight="1" x14ac:dyDescent="0.25">
      <c r="A57" s="397">
        <v>1103</v>
      </c>
      <c r="B57" s="418" t="s">
        <v>1471</v>
      </c>
      <c r="C57" s="174" t="s">
        <v>1472</v>
      </c>
      <c r="D57" s="404">
        <v>1002</v>
      </c>
      <c r="E57" s="405">
        <v>3939</v>
      </c>
    </row>
    <row r="58" spans="1:5" ht="14.25" customHeight="1" x14ac:dyDescent="0.25">
      <c r="A58" s="397">
        <v>1104</v>
      </c>
      <c r="B58" s="418" t="s">
        <v>1473</v>
      </c>
      <c r="C58" s="174" t="s">
        <v>1474</v>
      </c>
      <c r="D58" s="404">
        <v>1376</v>
      </c>
      <c r="E58" s="405">
        <v>299</v>
      </c>
    </row>
    <row r="59" spans="1:5" ht="14.25" customHeight="1" x14ac:dyDescent="0.25">
      <c r="A59" s="397">
        <v>1105</v>
      </c>
      <c r="B59" s="418" t="s">
        <v>1475</v>
      </c>
      <c r="C59" s="174" t="s">
        <v>1476</v>
      </c>
      <c r="D59" s="404">
        <v>1336</v>
      </c>
      <c r="E59" s="405">
        <v>6579</v>
      </c>
    </row>
    <row r="60" spans="1:5" ht="14.25" customHeight="1" x14ac:dyDescent="0.25">
      <c r="A60" s="397">
        <v>1106</v>
      </c>
      <c r="B60" s="418" t="s">
        <v>1477</v>
      </c>
      <c r="C60" s="174" t="s">
        <v>1478</v>
      </c>
      <c r="D60" s="404">
        <v>1406</v>
      </c>
      <c r="E60" s="405">
        <v>395</v>
      </c>
    </row>
    <row r="61" spans="1:5" ht="14.25" customHeight="1" x14ac:dyDescent="0.25">
      <c r="A61" s="397">
        <v>1107</v>
      </c>
      <c r="B61" s="418" t="s">
        <v>1479</v>
      </c>
      <c r="C61" s="174" t="s">
        <v>1480</v>
      </c>
      <c r="D61" s="404">
        <v>279</v>
      </c>
      <c r="E61" s="405">
        <v>1034</v>
      </c>
    </row>
    <row r="62" spans="1:5" ht="14.25" customHeight="1" x14ac:dyDescent="0.25">
      <c r="A62" s="397">
        <v>1108</v>
      </c>
      <c r="B62" s="418" t="s">
        <v>1481</v>
      </c>
      <c r="C62" s="174" t="s">
        <v>1482</v>
      </c>
      <c r="D62" s="404">
        <v>1543</v>
      </c>
      <c r="E62" s="405">
        <v>1456</v>
      </c>
    </row>
    <row r="63" spans="1:5" ht="14.25" customHeight="1" x14ac:dyDescent="0.25">
      <c r="A63" s="397">
        <v>1109</v>
      </c>
      <c r="B63" s="418" t="s">
        <v>1483</v>
      </c>
      <c r="C63" s="174" t="s">
        <v>1484</v>
      </c>
      <c r="D63" s="404">
        <v>1301</v>
      </c>
      <c r="E63" s="405">
        <v>776</v>
      </c>
    </row>
    <row r="64" spans="1:5" ht="14.25" customHeight="1" x14ac:dyDescent="0.25">
      <c r="A64" s="397">
        <v>1110</v>
      </c>
      <c r="B64" s="418" t="s">
        <v>1485</v>
      </c>
      <c r="C64" s="174" t="s">
        <v>1486</v>
      </c>
      <c r="D64" s="404">
        <v>1299</v>
      </c>
      <c r="E64" s="405">
        <v>8927</v>
      </c>
    </row>
    <row r="65" spans="1:5" ht="14.25" customHeight="1" x14ac:dyDescent="0.25">
      <c r="A65" s="397">
        <v>1111</v>
      </c>
      <c r="B65" s="418" t="s">
        <v>1487</v>
      </c>
      <c r="C65" s="174" t="s">
        <v>1488</v>
      </c>
      <c r="D65" s="404">
        <v>3851</v>
      </c>
      <c r="E65" s="405">
        <v>1008</v>
      </c>
    </row>
    <row r="66" spans="1:5" ht="14.25" customHeight="1" x14ac:dyDescent="0.25">
      <c r="A66" s="397">
        <v>1112</v>
      </c>
      <c r="B66" s="418" t="s">
        <v>1489</v>
      </c>
      <c r="C66" s="174" t="s">
        <v>1490</v>
      </c>
      <c r="D66" s="404">
        <v>3615</v>
      </c>
      <c r="E66" s="405">
        <v>4133</v>
      </c>
    </row>
    <row r="67" spans="1:5" ht="14.25" customHeight="1" x14ac:dyDescent="0.25">
      <c r="A67" s="397">
        <v>1113</v>
      </c>
      <c r="B67" s="418" t="s">
        <v>1491</v>
      </c>
      <c r="C67" s="174" t="s">
        <v>1492</v>
      </c>
      <c r="D67" s="404">
        <v>711</v>
      </c>
      <c r="E67" s="405">
        <v>3100</v>
      </c>
    </row>
    <row r="68" spans="1:5" ht="14.25" customHeight="1" x14ac:dyDescent="0.25">
      <c r="A68" s="397">
        <v>1114</v>
      </c>
      <c r="B68" s="418" t="s">
        <v>1493</v>
      </c>
      <c r="C68" s="174" t="s">
        <v>1494</v>
      </c>
      <c r="D68" s="404">
        <v>1858</v>
      </c>
      <c r="E68" s="405">
        <v>9237</v>
      </c>
    </row>
    <row r="69" spans="1:5" ht="14.25" customHeight="1" x14ac:dyDescent="0.25">
      <c r="A69" s="415">
        <v>1115</v>
      </c>
      <c r="B69" s="419" t="s">
        <v>1495</v>
      </c>
      <c r="C69" s="431" t="s">
        <v>1496</v>
      </c>
      <c r="D69" s="407">
        <v>1116</v>
      </c>
      <c r="E69" s="408">
        <v>276</v>
      </c>
    </row>
    <row r="70" spans="1:5" ht="14.25" customHeight="1" x14ac:dyDescent="0.25">
      <c r="A70" s="397">
        <v>1116</v>
      </c>
      <c r="B70" s="418" t="s">
        <v>1497</v>
      </c>
      <c r="C70" s="174" t="s">
        <v>1498</v>
      </c>
      <c r="D70" s="404">
        <v>1453</v>
      </c>
      <c r="E70" s="405">
        <v>511</v>
      </c>
    </row>
    <row r="71" spans="1:5" ht="14.25" customHeight="1" x14ac:dyDescent="0.25">
      <c r="A71" s="397">
        <v>1117</v>
      </c>
      <c r="B71" s="418" t="s">
        <v>1499</v>
      </c>
      <c r="C71" s="174" t="s">
        <v>1500</v>
      </c>
      <c r="D71" s="404">
        <v>2816</v>
      </c>
      <c r="E71" s="405">
        <v>2510</v>
      </c>
    </row>
    <row r="72" spans="1:5" ht="14.25" customHeight="1" x14ac:dyDescent="0.25">
      <c r="A72" s="397">
        <v>1118</v>
      </c>
      <c r="B72" s="418" t="s">
        <v>1501</v>
      </c>
      <c r="C72" s="174" t="s">
        <v>1502</v>
      </c>
      <c r="D72" s="404">
        <v>859</v>
      </c>
      <c r="E72" s="405">
        <v>307</v>
      </c>
    </row>
    <row r="73" spans="1:5" ht="14.25" customHeight="1" x14ac:dyDescent="0.25">
      <c r="A73" s="397">
        <v>1119</v>
      </c>
      <c r="B73" s="418" t="s">
        <v>1503</v>
      </c>
      <c r="C73" s="174" t="s">
        <v>1504</v>
      </c>
      <c r="D73" s="404">
        <v>3563</v>
      </c>
      <c r="E73" s="405">
        <v>1351</v>
      </c>
    </row>
    <row r="74" spans="1:5" ht="14.25" customHeight="1" x14ac:dyDescent="0.25">
      <c r="A74" s="397">
        <v>1201</v>
      </c>
      <c r="B74" s="418" t="s">
        <v>1505</v>
      </c>
      <c r="C74" s="174" t="s">
        <v>1506</v>
      </c>
      <c r="D74" s="404">
        <v>5996</v>
      </c>
      <c r="E74" s="405">
        <v>28112</v>
      </c>
    </row>
    <row r="75" spans="1:5" ht="14.25" customHeight="1" x14ac:dyDescent="0.25">
      <c r="A75" s="397">
        <v>1202</v>
      </c>
      <c r="B75" s="418" t="s">
        <v>1507</v>
      </c>
      <c r="C75" s="174" t="s">
        <v>1508</v>
      </c>
      <c r="D75" s="404">
        <v>158</v>
      </c>
      <c r="E75" s="405">
        <v>10637</v>
      </c>
    </row>
    <row r="76" spans="1:5" ht="14.25" customHeight="1" x14ac:dyDescent="0.25">
      <c r="A76" s="397">
        <v>1301</v>
      </c>
      <c r="B76" s="418" t="s">
        <v>1509</v>
      </c>
      <c r="C76" s="174" t="s">
        <v>1510</v>
      </c>
      <c r="D76" s="404">
        <v>5395</v>
      </c>
      <c r="E76" s="405">
        <v>367</v>
      </c>
    </row>
    <row r="77" spans="1:5" ht="14.25" customHeight="1" x14ac:dyDescent="0.25">
      <c r="A77" s="397">
        <v>1302</v>
      </c>
      <c r="B77" s="418" t="s">
        <v>1511</v>
      </c>
      <c r="C77" s="174" t="s">
        <v>1512</v>
      </c>
      <c r="D77" s="404">
        <v>8001</v>
      </c>
      <c r="E77" s="405">
        <v>941</v>
      </c>
    </row>
    <row r="78" spans="1:5" ht="14.25" customHeight="1" x14ac:dyDescent="0.25">
      <c r="A78" s="397">
        <v>1303</v>
      </c>
      <c r="B78" s="418" t="s">
        <v>1513</v>
      </c>
      <c r="C78" s="174" t="s">
        <v>1514</v>
      </c>
      <c r="D78" s="404" t="s">
        <v>542</v>
      </c>
      <c r="E78" s="405">
        <v>597</v>
      </c>
    </row>
    <row r="79" spans="1:5" ht="14.25" customHeight="1" x14ac:dyDescent="0.25">
      <c r="A79" s="397">
        <v>1304</v>
      </c>
      <c r="B79" s="418" t="s">
        <v>1515</v>
      </c>
      <c r="C79" s="174" t="s">
        <v>1516</v>
      </c>
      <c r="D79" s="404">
        <v>2121</v>
      </c>
      <c r="E79" s="405">
        <v>30410</v>
      </c>
    </row>
    <row r="80" spans="1:5" ht="14.25" customHeight="1" x14ac:dyDescent="0.25">
      <c r="A80" s="397">
        <v>1305</v>
      </c>
      <c r="B80" s="418" t="s">
        <v>1517</v>
      </c>
      <c r="C80" s="174" t="s">
        <v>1518</v>
      </c>
      <c r="D80" s="404">
        <v>374</v>
      </c>
      <c r="E80" s="405">
        <v>222</v>
      </c>
    </row>
    <row r="81" spans="1:5" ht="14.25" customHeight="1" x14ac:dyDescent="0.25">
      <c r="A81" s="397">
        <v>1306</v>
      </c>
      <c r="B81" s="418" t="s">
        <v>1519</v>
      </c>
      <c r="C81" s="174" t="s">
        <v>1520</v>
      </c>
      <c r="D81" s="404">
        <v>3814</v>
      </c>
      <c r="E81" s="405">
        <v>1987</v>
      </c>
    </row>
    <row r="82" spans="1:5" ht="14.25" customHeight="1" x14ac:dyDescent="0.25">
      <c r="A82" s="397">
        <v>1307</v>
      </c>
      <c r="B82" s="418" t="s">
        <v>1521</v>
      </c>
      <c r="C82" s="174" t="s">
        <v>1522</v>
      </c>
      <c r="D82" s="404">
        <v>1740</v>
      </c>
      <c r="E82" s="405">
        <v>1110</v>
      </c>
    </row>
    <row r="83" spans="1:5" ht="14.25" customHeight="1" x14ac:dyDescent="0.25">
      <c r="A83" s="397">
        <v>1308</v>
      </c>
      <c r="B83" s="418" t="s">
        <v>1523</v>
      </c>
      <c r="C83" s="174" t="s">
        <v>1524</v>
      </c>
      <c r="D83" s="404">
        <v>451</v>
      </c>
      <c r="E83" s="405">
        <v>46290</v>
      </c>
    </row>
    <row r="84" spans="1:5" ht="14.25" customHeight="1" x14ac:dyDescent="0.25">
      <c r="A84" s="397">
        <v>1309</v>
      </c>
      <c r="B84" s="418" t="s">
        <v>1525</v>
      </c>
      <c r="C84" s="174" t="s">
        <v>1526</v>
      </c>
      <c r="D84" s="404">
        <v>1145</v>
      </c>
      <c r="E84" s="405">
        <v>31349</v>
      </c>
    </row>
    <row r="85" spans="1:5" ht="14.25" customHeight="1" x14ac:dyDescent="0.25">
      <c r="A85" s="397">
        <v>1310</v>
      </c>
      <c r="B85" s="418" t="s">
        <v>1527</v>
      </c>
      <c r="C85" s="174" t="s">
        <v>1528</v>
      </c>
      <c r="D85" s="404">
        <v>2119</v>
      </c>
      <c r="E85" s="405">
        <v>2752</v>
      </c>
    </row>
    <row r="86" spans="1:5" ht="14.25" customHeight="1" x14ac:dyDescent="0.25">
      <c r="A86" s="397">
        <v>1401</v>
      </c>
      <c r="B86" s="418" t="s">
        <v>1529</v>
      </c>
      <c r="C86" s="174" t="s">
        <v>1530</v>
      </c>
      <c r="D86" s="404">
        <v>2093</v>
      </c>
      <c r="E86" s="405">
        <v>5370</v>
      </c>
    </row>
    <row r="87" spans="1:5" ht="14.25" customHeight="1" x14ac:dyDescent="0.25">
      <c r="A87" s="397">
        <v>1402</v>
      </c>
      <c r="B87" s="418" t="s">
        <v>1531</v>
      </c>
      <c r="C87" s="174" t="s">
        <v>1532</v>
      </c>
      <c r="D87" s="404">
        <v>6550</v>
      </c>
      <c r="E87" s="405">
        <v>690</v>
      </c>
    </row>
    <row r="88" spans="1:5" ht="14.25" customHeight="1" x14ac:dyDescent="0.25">
      <c r="A88" s="397">
        <v>1403</v>
      </c>
      <c r="B88" s="418" t="s">
        <v>1533</v>
      </c>
      <c r="C88" s="174" t="s">
        <v>1534</v>
      </c>
      <c r="D88" s="404">
        <v>415</v>
      </c>
      <c r="E88" s="405">
        <v>10549</v>
      </c>
    </row>
    <row r="89" spans="1:5" ht="14.25" customHeight="1" x14ac:dyDescent="0.25">
      <c r="A89" s="397">
        <v>1404</v>
      </c>
      <c r="B89" s="418" t="s">
        <v>1535</v>
      </c>
      <c r="C89" s="174" t="s">
        <v>1536</v>
      </c>
      <c r="D89" s="404">
        <v>4518</v>
      </c>
      <c r="E89" s="405">
        <v>23443</v>
      </c>
    </row>
    <row r="90" spans="1:5" ht="14.25" customHeight="1" x14ac:dyDescent="0.25">
      <c r="A90" s="397">
        <v>1405</v>
      </c>
      <c r="B90" s="418" t="s">
        <v>1537</v>
      </c>
      <c r="C90" s="174" t="s">
        <v>1150</v>
      </c>
      <c r="D90" s="404">
        <v>326</v>
      </c>
      <c r="E90" s="405">
        <v>358</v>
      </c>
    </row>
    <row r="91" spans="1:5" ht="14.25" customHeight="1" x14ac:dyDescent="0.25">
      <c r="A91" s="397">
        <v>1406</v>
      </c>
      <c r="B91" s="418" t="s">
        <v>1538</v>
      </c>
      <c r="C91" s="174" t="s">
        <v>1539</v>
      </c>
      <c r="D91" s="404">
        <v>274</v>
      </c>
      <c r="E91" s="405">
        <v>4519</v>
      </c>
    </row>
    <row r="92" spans="1:5" ht="14.25" customHeight="1" x14ac:dyDescent="0.25">
      <c r="A92" s="397">
        <v>1407</v>
      </c>
      <c r="B92" s="418" t="s">
        <v>1540</v>
      </c>
      <c r="C92" s="174" t="s">
        <v>1541</v>
      </c>
      <c r="D92" s="404">
        <v>127</v>
      </c>
      <c r="E92" s="405">
        <v>1873</v>
      </c>
    </row>
    <row r="93" spans="1:5" ht="14.25" customHeight="1" x14ac:dyDescent="0.25">
      <c r="A93" s="397">
        <v>1408</v>
      </c>
      <c r="B93" s="418" t="s">
        <v>1542</v>
      </c>
      <c r="C93" s="174" t="s">
        <v>1158</v>
      </c>
      <c r="D93" s="404">
        <v>236</v>
      </c>
      <c r="E93" s="405">
        <v>3021</v>
      </c>
    </row>
    <row r="94" spans="1:5" ht="14.25" customHeight="1" x14ac:dyDescent="0.25">
      <c r="A94" s="397">
        <v>1409</v>
      </c>
      <c r="B94" s="418" t="s">
        <v>1543</v>
      </c>
      <c r="C94" s="174" t="s">
        <v>1544</v>
      </c>
      <c r="D94" s="404">
        <v>257</v>
      </c>
      <c r="E94" s="405">
        <v>5439</v>
      </c>
    </row>
    <row r="95" spans="1:5" ht="14.25" customHeight="1" x14ac:dyDescent="0.25">
      <c r="A95" s="397">
        <v>1501</v>
      </c>
      <c r="B95" s="418" t="s">
        <v>1545</v>
      </c>
      <c r="C95" s="174" t="s">
        <v>1546</v>
      </c>
      <c r="D95" s="404">
        <v>8</v>
      </c>
      <c r="E95" s="405">
        <v>27</v>
      </c>
    </row>
    <row r="96" spans="1:5" ht="14.25" customHeight="1" x14ac:dyDescent="0.25">
      <c r="A96" s="397">
        <v>1502</v>
      </c>
      <c r="B96" s="418" t="s">
        <v>1547</v>
      </c>
      <c r="C96" s="174" t="s">
        <v>1548</v>
      </c>
      <c r="D96" s="404">
        <v>202</v>
      </c>
      <c r="E96" s="405">
        <v>1962</v>
      </c>
    </row>
    <row r="97" spans="1:5" ht="14.25" customHeight="1" x14ac:dyDescent="0.25">
      <c r="A97" s="397">
        <v>1503</v>
      </c>
      <c r="B97" s="418" t="s">
        <v>1549</v>
      </c>
      <c r="C97" s="174" t="s">
        <v>1550</v>
      </c>
      <c r="D97" s="404">
        <v>20909</v>
      </c>
      <c r="E97" s="405">
        <v>13959</v>
      </c>
    </row>
    <row r="98" spans="1:5" ht="14.25" customHeight="1" x14ac:dyDescent="0.25">
      <c r="A98" s="397">
        <v>1504</v>
      </c>
      <c r="B98" s="418" t="s">
        <v>1551</v>
      </c>
      <c r="C98" s="174" t="s">
        <v>1552</v>
      </c>
      <c r="D98" s="404">
        <v>7282</v>
      </c>
      <c r="E98" s="405">
        <v>155</v>
      </c>
    </row>
    <row r="99" spans="1:5" ht="14.25" customHeight="1" x14ac:dyDescent="0.25">
      <c r="A99" s="397">
        <v>1505</v>
      </c>
      <c r="B99" s="418" t="s">
        <v>1553</v>
      </c>
      <c r="C99" s="174" t="s">
        <v>1554</v>
      </c>
      <c r="D99" s="404">
        <v>733</v>
      </c>
      <c r="E99" s="405" t="s">
        <v>542</v>
      </c>
    </row>
    <row r="100" spans="1:5" ht="14.25" customHeight="1" x14ac:dyDescent="0.25">
      <c r="A100" s="397">
        <v>1506</v>
      </c>
      <c r="B100" s="418" t="s">
        <v>1555</v>
      </c>
      <c r="C100" s="174" t="s">
        <v>1556</v>
      </c>
      <c r="D100" s="404">
        <v>80</v>
      </c>
      <c r="E100" s="405" t="s">
        <v>556</v>
      </c>
    </row>
    <row r="101" spans="1:5" ht="14.25" customHeight="1" x14ac:dyDescent="0.25">
      <c r="A101" s="397">
        <v>1507</v>
      </c>
      <c r="B101" s="418" t="s">
        <v>1557</v>
      </c>
      <c r="C101" s="174" t="s">
        <v>1558</v>
      </c>
      <c r="D101" s="404">
        <v>258</v>
      </c>
      <c r="E101" s="405">
        <v>573</v>
      </c>
    </row>
    <row r="102" spans="1:5" ht="14.25" customHeight="1" x14ac:dyDescent="0.25">
      <c r="A102" s="397">
        <v>1508</v>
      </c>
      <c r="B102" s="418" t="s">
        <v>1559</v>
      </c>
      <c r="C102" s="174" t="s">
        <v>1560</v>
      </c>
      <c r="D102" s="404">
        <v>4688</v>
      </c>
      <c r="E102" s="405">
        <v>4454</v>
      </c>
    </row>
    <row r="103" spans="1:5" ht="14.25" customHeight="1" x14ac:dyDescent="0.25">
      <c r="A103" s="397">
        <v>1601</v>
      </c>
      <c r="B103" s="418" t="s">
        <v>1561</v>
      </c>
      <c r="C103" s="174" t="s">
        <v>1562</v>
      </c>
      <c r="D103" s="404">
        <v>461</v>
      </c>
      <c r="E103" s="405" t="s">
        <v>556</v>
      </c>
    </row>
    <row r="104" spans="1:5" ht="14.25" customHeight="1" x14ac:dyDescent="0.25">
      <c r="A104" s="397">
        <v>1801</v>
      </c>
      <c r="B104" s="418" t="s">
        <v>1563</v>
      </c>
      <c r="C104" s="174" t="s">
        <v>1564</v>
      </c>
      <c r="D104" s="404">
        <v>1221</v>
      </c>
      <c r="E104" s="405">
        <v>45334</v>
      </c>
    </row>
    <row r="105" spans="1:5" ht="14.25" customHeight="1" x14ac:dyDescent="0.25">
      <c r="A105" s="397">
        <v>1802</v>
      </c>
      <c r="B105" s="418" t="s">
        <v>1565</v>
      </c>
      <c r="C105" s="174" t="s">
        <v>1566</v>
      </c>
      <c r="D105" s="404">
        <v>825</v>
      </c>
      <c r="E105" s="405">
        <v>64508</v>
      </c>
    </row>
    <row r="106" spans="1:5" ht="14.25" customHeight="1" x14ac:dyDescent="0.25">
      <c r="A106" s="397">
        <v>1803</v>
      </c>
      <c r="B106" s="418" t="s">
        <v>1567</v>
      </c>
      <c r="C106" s="174" t="s">
        <v>1568</v>
      </c>
      <c r="D106" s="404" t="s">
        <v>556</v>
      </c>
      <c r="E106" s="405">
        <v>131</v>
      </c>
    </row>
    <row r="107" spans="1:5" ht="14.25" customHeight="1" x14ac:dyDescent="0.25">
      <c r="A107" s="397">
        <v>1901</v>
      </c>
      <c r="B107" s="418" t="s">
        <v>1569</v>
      </c>
      <c r="C107" s="174" t="s">
        <v>1288</v>
      </c>
      <c r="D107" s="404">
        <v>1974</v>
      </c>
      <c r="E107" s="405">
        <v>8385</v>
      </c>
    </row>
    <row r="108" spans="1:5" ht="14.25" customHeight="1" x14ac:dyDescent="0.25">
      <c r="A108" s="397">
        <v>1902</v>
      </c>
      <c r="B108" s="418" t="s">
        <v>1570</v>
      </c>
      <c r="C108" s="174" t="s">
        <v>1571</v>
      </c>
      <c r="D108" s="404">
        <v>714</v>
      </c>
      <c r="E108" s="405">
        <v>62012</v>
      </c>
    </row>
    <row r="109" spans="1:5" ht="14.25" customHeight="1" x14ac:dyDescent="0.25">
      <c r="A109" s="397">
        <v>1903</v>
      </c>
      <c r="B109" s="418" t="s">
        <v>1572</v>
      </c>
      <c r="C109" s="174" t="s">
        <v>1573</v>
      </c>
      <c r="D109" s="404">
        <v>305</v>
      </c>
      <c r="E109" s="405">
        <v>5895</v>
      </c>
    </row>
    <row r="110" spans="1:5" ht="14.25" customHeight="1" x14ac:dyDescent="0.25">
      <c r="A110" s="397">
        <v>1904</v>
      </c>
      <c r="B110" s="418" t="s">
        <v>1574</v>
      </c>
      <c r="C110" s="174" t="s">
        <v>1575</v>
      </c>
      <c r="D110" s="404">
        <v>4007</v>
      </c>
      <c r="E110" s="405">
        <v>527</v>
      </c>
    </row>
    <row r="111" spans="1:5" ht="14.25" customHeight="1" x14ac:dyDescent="0.25">
      <c r="A111" s="397">
        <v>1905</v>
      </c>
      <c r="B111" s="418" t="s">
        <v>1576</v>
      </c>
      <c r="C111" s="174" t="s">
        <v>1577</v>
      </c>
      <c r="D111" s="404">
        <v>1591</v>
      </c>
      <c r="E111" s="405">
        <v>4628</v>
      </c>
    </row>
    <row r="112" spans="1:5" ht="14.25" customHeight="1" x14ac:dyDescent="0.25">
      <c r="A112" s="397">
        <v>1906</v>
      </c>
      <c r="B112" s="418" t="s">
        <v>1578</v>
      </c>
      <c r="C112" s="174" t="s">
        <v>1579</v>
      </c>
      <c r="D112" s="404">
        <v>5944</v>
      </c>
      <c r="E112" s="405">
        <v>175389</v>
      </c>
    </row>
    <row r="113" spans="1:5" ht="14.25" customHeight="1" x14ac:dyDescent="0.25">
      <c r="A113" s="397">
        <v>1907</v>
      </c>
      <c r="B113" s="418" t="s">
        <v>1580</v>
      </c>
      <c r="C113" s="174" t="s">
        <v>1581</v>
      </c>
      <c r="D113" s="404">
        <v>310</v>
      </c>
      <c r="E113" s="405">
        <v>3985</v>
      </c>
    </row>
    <row r="114" spans="1:5" ht="14.25" customHeight="1" x14ac:dyDescent="0.25">
      <c r="A114" s="397">
        <v>1908</v>
      </c>
      <c r="B114" s="418" t="s">
        <v>1582</v>
      </c>
      <c r="C114" s="174" t="s">
        <v>1583</v>
      </c>
      <c r="D114" s="404">
        <v>3259</v>
      </c>
      <c r="E114" s="405">
        <v>10345</v>
      </c>
    </row>
    <row r="115" spans="1:5" ht="14.25" customHeight="1" x14ac:dyDescent="0.25">
      <c r="A115" s="397">
        <v>1909</v>
      </c>
      <c r="B115" s="418" t="s">
        <v>1584</v>
      </c>
      <c r="C115" s="174" t="s">
        <v>1585</v>
      </c>
      <c r="D115" s="404">
        <v>9190</v>
      </c>
      <c r="E115" s="405">
        <v>5455</v>
      </c>
    </row>
    <row r="116" spans="1:5" ht="14.25" customHeight="1" x14ac:dyDescent="0.25">
      <c r="A116" s="397">
        <v>1910</v>
      </c>
      <c r="B116" s="418" t="s">
        <v>1586</v>
      </c>
      <c r="C116" s="174" t="s">
        <v>1587</v>
      </c>
      <c r="D116" s="404" t="s">
        <v>556</v>
      </c>
      <c r="E116" s="405" t="s">
        <v>556</v>
      </c>
    </row>
    <row r="117" spans="1:5" ht="14.25" customHeight="1" x14ac:dyDescent="0.25">
      <c r="A117" s="397">
        <v>2101</v>
      </c>
      <c r="B117" s="418" t="s">
        <v>1588</v>
      </c>
      <c r="C117" s="174" t="s">
        <v>1589</v>
      </c>
      <c r="D117" s="404">
        <v>18</v>
      </c>
      <c r="E117" s="405">
        <v>1057</v>
      </c>
    </row>
    <row r="118" spans="1:5" ht="14.25" customHeight="1" x14ac:dyDescent="0.25">
      <c r="A118" s="397">
        <v>2102</v>
      </c>
      <c r="B118" s="418" t="s">
        <v>1590</v>
      </c>
      <c r="C118" s="174" t="s">
        <v>1591</v>
      </c>
      <c r="D118" s="404" t="s">
        <v>542</v>
      </c>
      <c r="E118" s="405">
        <v>15</v>
      </c>
    </row>
    <row r="119" spans="1:5" ht="14.25" customHeight="1" x14ac:dyDescent="0.25">
      <c r="A119" s="397">
        <v>2103</v>
      </c>
      <c r="B119" s="418" t="s">
        <v>1592</v>
      </c>
      <c r="C119" s="174" t="s">
        <v>1593</v>
      </c>
      <c r="D119" s="404">
        <v>33759</v>
      </c>
      <c r="E119" s="405" t="s">
        <v>542</v>
      </c>
    </row>
    <row r="120" spans="1:5" ht="14.25" customHeight="1" x14ac:dyDescent="0.25">
      <c r="A120" s="415">
        <v>2104</v>
      </c>
      <c r="B120" s="419" t="s">
        <v>1594</v>
      </c>
      <c r="C120" s="431" t="s">
        <v>1595</v>
      </c>
      <c r="D120" s="407">
        <v>2658</v>
      </c>
      <c r="E120" s="408">
        <v>357</v>
      </c>
    </row>
    <row r="121" spans="1:5" x14ac:dyDescent="0.25">
      <c r="A121" s="432" t="s">
        <v>609</v>
      </c>
      <c r="B121" s="433"/>
      <c r="C121" s="434"/>
      <c r="D121" s="435"/>
      <c r="E121" s="435"/>
    </row>
    <row r="122" spans="1:5" x14ac:dyDescent="0.25">
      <c r="A122" s="423" t="s">
        <v>842</v>
      </c>
    </row>
    <row r="123" spans="1:5" x14ac:dyDescent="0.25">
      <c r="A123" s="424" t="s">
        <v>843</v>
      </c>
      <c r="B123" s="436"/>
    </row>
    <row r="124" spans="1:5" x14ac:dyDescent="0.25">
      <c r="A124" s="437"/>
      <c r="B124" s="436"/>
    </row>
    <row r="125" spans="1:5" ht="15.75" customHeight="1" x14ac:dyDescent="0.25">
      <c r="A125" s="438"/>
      <c r="B125" s="439"/>
    </row>
    <row r="126" spans="1:5" ht="15.75" customHeight="1" x14ac:dyDescent="0.25">
      <c r="A126" s="438"/>
      <c r="B126" s="439"/>
    </row>
    <row r="127" spans="1:5" x14ac:dyDescent="0.25">
      <c r="A127" s="438"/>
      <c r="B127" s="439"/>
    </row>
  </sheetData>
  <mergeCells count="5">
    <mergeCell ref="A1:E1"/>
    <mergeCell ref="A2:E2"/>
    <mergeCell ref="A3:E3"/>
    <mergeCell ref="C4:E4"/>
    <mergeCell ref="C5:E5"/>
  </mergeCells>
  <pageMargins left="0.5" right="0.39" top="0.75" bottom="1" header="0.5" footer="0.75"/>
  <pageSetup scale="69" firstPageNumber="60" fitToHeight="2" orientation="portrait" useFirstPageNumber="1" r:id="rId1"/>
  <headerFooter alignWithMargins="0">
    <oddHeader xml:space="preserve">&amp;C  </oddHeader>
    <oddFooter>&amp;L2017 CONNECTICUT RESIDENT HOSPITALIZATIONS&amp;R&amp;P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6"/>
  <sheetViews>
    <sheetView zoomScaleNormal="100" zoomScaleSheetLayoutView="75" workbookViewId="0">
      <selection activeCell="A3" sqref="A3:I3"/>
    </sheetView>
  </sheetViews>
  <sheetFormatPr defaultColWidth="9.140625" defaultRowHeight="9" x14ac:dyDescent="0.15"/>
  <cols>
    <col min="1" max="1" width="49.85546875" style="57" customWidth="1"/>
    <col min="2" max="3" width="6.5703125" style="57" customWidth="1"/>
    <col min="4" max="4" width="6.5703125" style="157" bestFit="1" customWidth="1"/>
    <col min="5" max="5" width="6.85546875" style="255" bestFit="1" customWidth="1"/>
    <col min="6" max="6" width="6.42578125" style="157" customWidth="1"/>
    <col min="7" max="7" width="6.85546875" style="255" bestFit="1" customWidth="1"/>
    <col min="8" max="8" width="7.85546875" style="157" bestFit="1" customWidth="1"/>
    <col min="9" max="9" width="7.85546875" style="255" customWidth="1"/>
    <col min="10" max="244" width="9.140625" style="57"/>
    <col min="245" max="245" width="49.85546875" style="57" customWidth="1"/>
    <col min="246" max="246" width="6.42578125" style="57" customWidth="1"/>
    <col min="247" max="247" width="6.28515625" style="57" customWidth="1"/>
    <col min="248" max="248" width="5.7109375" style="57" customWidth="1"/>
    <col min="249" max="249" width="7" style="57" bestFit="1" customWidth="1"/>
    <col min="250" max="250" width="11.85546875" style="57" bestFit="1" customWidth="1"/>
    <col min="251" max="252" width="6.42578125" style="57" customWidth="1"/>
    <col min="253" max="253" width="6" style="57" customWidth="1"/>
    <col min="254" max="254" width="6.85546875" style="57" bestFit="1" customWidth="1"/>
    <col min="255" max="255" width="10.85546875" style="57" bestFit="1" customWidth="1"/>
    <col min="256" max="256" width="6.7109375" style="57" customWidth="1"/>
    <col min="257" max="257" width="6.28515625" style="57" customWidth="1"/>
    <col min="258" max="258" width="5.85546875" style="57" customWidth="1"/>
    <col min="259" max="259" width="6.5703125" style="57" bestFit="1" customWidth="1"/>
    <col min="260" max="260" width="11" style="57" customWidth="1"/>
    <col min="261" max="500" width="9.140625" style="57"/>
    <col min="501" max="501" width="49.85546875" style="57" customWidth="1"/>
    <col min="502" max="502" width="6.42578125" style="57" customWidth="1"/>
    <col min="503" max="503" width="6.28515625" style="57" customWidth="1"/>
    <col min="504" max="504" width="5.7109375" style="57" customWidth="1"/>
    <col min="505" max="505" width="7" style="57" bestFit="1" customWidth="1"/>
    <col min="506" max="506" width="11.85546875" style="57" bestFit="1" customWidth="1"/>
    <col min="507" max="508" width="6.42578125" style="57" customWidth="1"/>
    <col min="509" max="509" width="6" style="57" customWidth="1"/>
    <col min="510" max="510" width="6.85546875" style="57" bestFit="1" customWidth="1"/>
    <col min="511" max="511" width="10.85546875" style="57" bestFit="1" customWidth="1"/>
    <col min="512" max="512" width="6.7109375" style="57" customWidth="1"/>
    <col min="513" max="513" width="6.28515625" style="57" customWidth="1"/>
    <col min="514" max="514" width="5.85546875" style="57" customWidth="1"/>
    <col min="515" max="515" width="6.5703125" style="57" bestFit="1" customWidth="1"/>
    <col min="516" max="516" width="11" style="57" customWidth="1"/>
    <col min="517" max="756" width="9.140625" style="57"/>
    <col min="757" max="757" width="49.85546875" style="57" customWidth="1"/>
    <col min="758" max="758" width="6.42578125" style="57" customWidth="1"/>
    <col min="759" max="759" width="6.28515625" style="57" customWidth="1"/>
    <col min="760" max="760" width="5.7109375" style="57" customWidth="1"/>
    <col min="761" max="761" width="7" style="57" bestFit="1" customWidth="1"/>
    <col min="762" max="762" width="11.85546875" style="57" bestFit="1" customWidth="1"/>
    <col min="763" max="764" width="6.42578125" style="57" customWidth="1"/>
    <col min="765" max="765" width="6" style="57" customWidth="1"/>
    <col min="766" max="766" width="6.85546875" style="57" bestFit="1" customWidth="1"/>
    <col min="767" max="767" width="10.85546875" style="57" bestFit="1" customWidth="1"/>
    <col min="768" max="768" width="6.7109375" style="57" customWidth="1"/>
    <col min="769" max="769" width="6.28515625" style="57" customWidth="1"/>
    <col min="770" max="770" width="5.85546875" style="57" customWidth="1"/>
    <col min="771" max="771" width="6.5703125" style="57" bestFit="1" customWidth="1"/>
    <col min="772" max="772" width="11" style="57" customWidth="1"/>
    <col min="773" max="1012" width="9.140625" style="57"/>
    <col min="1013" max="1013" width="49.85546875" style="57" customWidth="1"/>
    <col min="1014" max="1014" width="6.42578125" style="57" customWidth="1"/>
    <col min="1015" max="1015" width="6.28515625" style="57" customWidth="1"/>
    <col min="1016" max="1016" width="5.7109375" style="57" customWidth="1"/>
    <col min="1017" max="1017" width="7" style="57" bestFit="1" customWidth="1"/>
    <col min="1018" max="1018" width="11.85546875" style="57" bestFit="1" customWidth="1"/>
    <col min="1019" max="1020" width="6.42578125" style="57" customWidth="1"/>
    <col min="1021" max="1021" width="6" style="57" customWidth="1"/>
    <col min="1022" max="1022" width="6.85546875" style="57" bestFit="1" customWidth="1"/>
    <col min="1023" max="1023" width="10.85546875" style="57" bestFit="1" customWidth="1"/>
    <col min="1024" max="1024" width="6.7109375" style="57" customWidth="1"/>
    <col min="1025" max="1025" width="6.28515625" style="57" customWidth="1"/>
    <col min="1026" max="1026" width="5.85546875" style="57" customWidth="1"/>
    <col min="1027" max="1027" width="6.5703125" style="57" bestFit="1" customWidth="1"/>
    <col min="1028" max="1028" width="11" style="57" customWidth="1"/>
    <col min="1029" max="1268" width="9.140625" style="57"/>
    <col min="1269" max="1269" width="49.85546875" style="57" customWidth="1"/>
    <col min="1270" max="1270" width="6.42578125" style="57" customWidth="1"/>
    <col min="1271" max="1271" width="6.28515625" style="57" customWidth="1"/>
    <col min="1272" max="1272" width="5.7109375" style="57" customWidth="1"/>
    <col min="1273" max="1273" width="7" style="57" bestFit="1" customWidth="1"/>
    <col min="1274" max="1274" width="11.85546875" style="57" bestFit="1" customWidth="1"/>
    <col min="1275" max="1276" width="6.42578125" style="57" customWidth="1"/>
    <col min="1277" max="1277" width="6" style="57" customWidth="1"/>
    <col min="1278" max="1278" width="6.85546875" style="57" bestFit="1" customWidth="1"/>
    <col min="1279" max="1279" width="10.85546875" style="57" bestFit="1" customWidth="1"/>
    <col min="1280" max="1280" width="6.7109375" style="57" customWidth="1"/>
    <col min="1281" max="1281" width="6.28515625" style="57" customWidth="1"/>
    <col min="1282" max="1282" width="5.85546875" style="57" customWidth="1"/>
    <col min="1283" max="1283" width="6.5703125" style="57" bestFit="1" customWidth="1"/>
    <col min="1284" max="1284" width="11" style="57" customWidth="1"/>
    <col min="1285" max="1524" width="9.140625" style="57"/>
    <col min="1525" max="1525" width="49.85546875" style="57" customWidth="1"/>
    <col min="1526" max="1526" width="6.42578125" style="57" customWidth="1"/>
    <col min="1527" max="1527" width="6.28515625" style="57" customWidth="1"/>
    <col min="1528" max="1528" width="5.7109375" style="57" customWidth="1"/>
    <col min="1529" max="1529" width="7" style="57" bestFit="1" customWidth="1"/>
    <col min="1530" max="1530" width="11.85546875" style="57" bestFit="1" customWidth="1"/>
    <col min="1531" max="1532" width="6.42578125" style="57" customWidth="1"/>
    <col min="1533" max="1533" width="6" style="57" customWidth="1"/>
    <col min="1534" max="1534" width="6.85546875" style="57" bestFit="1" customWidth="1"/>
    <col min="1535" max="1535" width="10.85546875" style="57" bestFit="1" customWidth="1"/>
    <col min="1536" max="1536" width="6.7109375" style="57" customWidth="1"/>
    <col min="1537" max="1537" width="6.28515625" style="57" customWidth="1"/>
    <col min="1538" max="1538" width="5.85546875" style="57" customWidth="1"/>
    <col min="1539" max="1539" width="6.5703125" style="57" bestFit="1" customWidth="1"/>
    <col min="1540" max="1540" width="11" style="57" customWidth="1"/>
    <col min="1541" max="1780" width="9.140625" style="57"/>
    <col min="1781" max="1781" width="49.85546875" style="57" customWidth="1"/>
    <col min="1782" max="1782" width="6.42578125" style="57" customWidth="1"/>
    <col min="1783" max="1783" width="6.28515625" style="57" customWidth="1"/>
    <col min="1784" max="1784" width="5.7109375" style="57" customWidth="1"/>
    <col min="1785" max="1785" width="7" style="57" bestFit="1" customWidth="1"/>
    <col min="1786" max="1786" width="11.85546875" style="57" bestFit="1" customWidth="1"/>
    <col min="1787" max="1788" width="6.42578125" style="57" customWidth="1"/>
    <col min="1789" max="1789" width="6" style="57" customWidth="1"/>
    <col min="1790" max="1790" width="6.85546875" style="57" bestFit="1" customWidth="1"/>
    <col min="1791" max="1791" width="10.85546875" style="57" bestFit="1" customWidth="1"/>
    <col min="1792" max="1792" width="6.7109375" style="57" customWidth="1"/>
    <col min="1793" max="1793" width="6.28515625" style="57" customWidth="1"/>
    <col min="1794" max="1794" width="5.85546875" style="57" customWidth="1"/>
    <col min="1795" max="1795" width="6.5703125" style="57" bestFit="1" customWidth="1"/>
    <col min="1796" max="1796" width="11" style="57" customWidth="1"/>
    <col min="1797" max="2036" width="9.140625" style="57"/>
    <col min="2037" max="2037" width="49.85546875" style="57" customWidth="1"/>
    <col min="2038" max="2038" width="6.42578125" style="57" customWidth="1"/>
    <col min="2039" max="2039" width="6.28515625" style="57" customWidth="1"/>
    <col min="2040" max="2040" width="5.7109375" style="57" customWidth="1"/>
    <col min="2041" max="2041" width="7" style="57" bestFit="1" customWidth="1"/>
    <col min="2042" max="2042" width="11.85546875" style="57" bestFit="1" customWidth="1"/>
    <col min="2043" max="2044" width="6.42578125" style="57" customWidth="1"/>
    <col min="2045" max="2045" width="6" style="57" customWidth="1"/>
    <col min="2046" max="2046" width="6.85546875" style="57" bestFit="1" customWidth="1"/>
    <col min="2047" max="2047" width="10.85546875" style="57" bestFit="1" customWidth="1"/>
    <col min="2048" max="2048" width="6.7109375" style="57" customWidth="1"/>
    <col min="2049" max="2049" width="6.28515625" style="57" customWidth="1"/>
    <col min="2050" max="2050" width="5.85546875" style="57" customWidth="1"/>
    <col min="2051" max="2051" width="6.5703125" style="57" bestFit="1" customWidth="1"/>
    <col min="2052" max="2052" width="11" style="57" customWidth="1"/>
    <col min="2053" max="2292" width="9.140625" style="57"/>
    <col min="2293" max="2293" width="49.85546875" style="57" customWidth="1"/>
    <col min="2294" max="2294" width="6.42578125" style="57" customWidth="1"/>
    <col min="2295" max="2295" width="6.28515625" style="57" customWidth="1"/>
    <col min="2296" max="2296" width="5.7109375" style="57" customWidth="1"/>
    <col min="2297" max="2297" width="7" style="57" bestFit="1" customWidth="1"/>
    <col min="2298" max="2298" width="11.85546875" style="57" bestFit="1" customWidth="1"/>
    <col min="2299" max="2300" width="6.42578125" style="57" customWidth="1"/>
    <col min="2301" max="2301" width="6" style="57" customWidth="1"/>
    <col min="2302" max="2302" width="6.85546875" style="57" bestFit="1" customWidth="1"/>
    <col min="2303" max="2303" width="10.85546875" style="57" bestFit="1" customWidth="1"/>
    <col min="2304" max="2304" width="6.7109375" style="57" customWidth="1"/>
    <col min="2305" max="2305" width="6.28515625" style="57" customWidth="1"/>
    <col min="2306" max="2306" width="5.85546875" style="57" customWidth="1"/>
    <col min="2307" max="2307" width="6.5703125" style="57" bestFit="1" customWidth="1"/>
    <col min="2308" max="2308" width="11" style="57" customWidth="1"/>
    <col min="2309" max="2548" width="9.140625" style="57"/>
    <col min="2549" max="2549" width="49.85546875" style="57" customWidth="1"/>
    <col min="2550" max="2550" width="6.42578125" style="57" customWidth="1"/>
    <col min="2551" max="2551" width="6.28515625" style="57" customWidth="1"/>
    <col min="2552" max="2552" width="5.7109375" style="57" customWidth="1"/>
    <col min="2553" max="2553" width="7" style="57" bestFit="1" customWidth="1"/>
    <col min="2554" max="2554" width="11.85546875" style="57" bestFit="1" customWidth="1"/>
    <col min="2555" max="2556" width="6.42578125" style="57" customWidth="1"/>
    <col min="2557" max="2557" width="6" style="57" customWidth="1"/>
    <col min="2558" max="2558" width="6.85546875" style="57" bestFit="1" customWidth="1"/>
    <col min="2559" max="2559" width="10.85546875" style="57" bestFit="1" customWidth="1"/>
    <col min="2560" max="2560" width="6.7109375" style="57" customWidth="1"/>
    <col min="2561" max="2561" width="6.28515625" style="57" customWidth="1"/>
    <col min="2562" max="2562" width="5.85546875" style="57" customWidth="1"/>
    <col min="2563" max="2563" width="6.5703125" style="57" bestFit="1" customWidth="1"/>
    <col min="2564" max="2564" width="11" style="57" customWidth="1"/>
    <col min="2565" max="2804" width="9.140625" style="57"/>
    <col min="2805" max="2805" width="49.85546875" style="57" customWidth="1"/>
    <col min="2806" max="2806" width="6.42578125" style="57" customWidth="1"/>
    <col min="2807" max="2807" width="6.28515625" style="57" customWidth="1"/>
    <col min="2808" max="2808" width="5.7109375" style="57" customWidth="1"/>
    <col min="2809" max="2809" width="7" style="57" bestFit="1" customWidth="1"/>
    <col min="2810" max="2810" width="11.85546875" style="57" bestFit="1" customWidth="1"/>
    <col min="2811" max="2812" width="6.42578125" style="57" customWidth="1"/>
    <col min="2813" max="2813" width="6" style="57" customWidth="1"/>
    <col min="2814" max="2814" width="6.85546875" style="57" bestFit="1" customWidth="1"/>
    <col min="2815" max="2815" width="10.85546875" style="57" bestFit="1" customWidth="1"/>
    <col min="2816" max="2816" width="6.7109375" style="57" customWidth="1"/>
    <col min="2817" max="2817" width="6.28515625" style="57" customWidth="1"/>
    <col min="2818" max="2818" width="5.85546875" style="57" customWidth="1"/>
    <col min="2819" max="2819" width="6.5703125" style="57" bestFit="1" customWidth="1"/>
    <col min="2820" max="2820" width="11" style="57" customWidth="1"/>
    <col min="2821" max="3060" width="9.140625" style="57"/>
    <col min="3061" max="3061" width="49.85546875" style="57" customWidth="1"/>
    <col min="3062" max="3062" width="6.42578125" style="57" customWidth="1"/>
    <col min="3063" max="3063" width="6.28515625" style="57" customWidth="1"/>
    <col min="3064" max="3064" width="5.7109375" style="57" customWidth="1"/>
    <col min="3065" max="3065" width="7" style="57" bestFit="1" customWidth="1"/>
    <col min="3066" max="3066" width="11.85546875" style="57" bestFit="1" customWidth="1"/>
    <col min="3067" max="3068" width="6.42578125" style="57" customWidth="1"/>
    <col min="3069" max="3069" width="6" style="57" customWidth="1"/>
    <col min="3070" max="3070" width="6.85546875" style="57" bestFit="1" customWidth="1"/>
    <col min="3071" max="3071" width="10.85546875" style="57" bestFit="1" customWidth="1"/>
    <col min="3072" max="3072" width="6.7109375" style="57" customWidth="1"/>
    <col min="3073" max="3073" width="6.28515625" style="57" customWidth="1"/>
    <col min="3074" max="3074" width="5.85546875" style="57" customWidth="1"/>
    <col min="3075" max="3075" width="6.5703125" style="57" bestFit="1" customWidth="1"/>
    <col min="3076" max="3076" width="11" style="57" customWidth="1"/>
    <col min="3077" max="3316" width="9.140625" style="57"/>
    <col min="3317" max="3317" width="49.85546875" style="57" customWidth="1"/>
    <col min="3318" max="3318" width="6.42578125" style="57" customWidth="1"/>
    <col min="3319" max="3319" width="6.28515625" style="57" customWidth="1"/>
    <col min="3320" max="3320" width="5.7109375" style="57" customWidth="1"/>
    <col min="3321" max="3321" width="7" style="57" bestFit="1" customWidth="1"/>
    <col min="3322" max="3322" width="11.85546875" style="57" bestFit="1" customWidth="1"/>
    <col min="3323" max="3324" width="6.42578125" style="57" customWidth="1"/>
    <col min="3325" max="3325" width="6" style="57" customWidth="1"/>
    <col min="3326" max="3326" width="6.85546875" style="57" bestFit="1" customWidth="1"/>
    <col min="3327" max="3327" width="10.85546875" style="57" bestFit="1" customWidth="1"/>
    <col min="3328" max="3328" width="6.7109375" style="57" customWidth="1"/>
    <col min="3329" max="3329" width="6.28515625" style="57" customWidth="1"/>
    <col min="3330" max="3330" width="5.85546875" style="57" customWidth="1"/>
    <col min="3331" max="3331" width="6.5703125" style="57" bestFit="1" customWidth="1"/>
    <col min="3332" max="3332" width="11" style="57" customWidth="1"/>
    <col min="3333" max="3572" width="9.140625" style="57"/>
    <col min="3573" max="3573" width="49.85546875" style="57" customWidth="1"/>
    <col min="3574" max="3574" width="6.42578125" style="57" customWidth="1"/>
    <col min="3575" max="3575" width="6.28515625" style="57" customWidth="1"/>
    <col min="3576" max="3576" width="5.7109375" style="57" customWidth="1"/>
    <col min="3577" max="3577" width="7" style="57" bestFit="1" customWidth="1"/>
    <col min="3578" max="3578" width="11.85546875" style="57" bestFit="1" customWidth="1"/>
    <col min="3579" max="3580" width="6.42578125" style="57" customWidth="1"/>
    <col min="3581" max="3581" width="6" style="57" customWidth="1"/>
    <col min="3582" max="3582" width="6.85546875" style="57" bestFit="1" customWidth="1"/>
    <col min="3583" max="3583" width="10.85546875" style="57" bestFit="1" customWidth="1"/>
    <col min="3584" max="3584" width="6.7109375" style="57" customWidth="1"/>
    <col min="3585" max="3585" width="6.28515625" style="57" customWidth="1"/>
    <col min="3586" max="3586" width="5.85546875" style="57" customWidth="1"/>
    <col min="3587" max="3587" width="6.5703125" style="57" bestFit="1" customWidth="1"/>
    <col min="3588" max="3588" width="11" style="57" customWidth="1"/>
    <col min="3589" max="3828" width="9.140625" style="57"/>
    <col min="3829" max="3829" width="49.85546875" style="57" customWidth="1"/>
    <col min="3830" max="3830" width="6.42578125" style="57" customWidth="1"/>
    <col min="3831" max="3831" width="6.28515625" style="57" customWidth="1"/>
    <col min="3832" max="3832" width="5.7109375" style="57" customWidth="1"/>
    <col min="3833" max="3833" width="7" style="57" bestFit="1" customWidth="1"/>
    <col min="3834" max="3834" width="11.85546875" style="57" bestFit="1" customWidth="1"/>
    <col min="3835" max="3836" width="6.42578125" style="57" customWidth="1"/>
    <col min="3837" max="3837" width="6" style="57" customWidth="1"/>
    <col min="3838" max="3838" width="6.85546875" style="57" bestFit="1" customWidth="1"/>
    <col min="3839" max="3839" width="10.85546875" style="57" bestFit="1" customWidth="1"/>
    <col min="3840" max="3840" width="6.7109375" style="57" customWidth="1"/>
    <col min="3841" max="3841" width="6.28515625" style="57" customWidth="1"/>
    <col min="3842" max="3842" width="5.85546875" style="57" customWidth="1"/>
    <col min="3843" max="3843" width="6.5703125" style="57" bestFit="1" customWidth="1"/>
    <col min="3844" max="3844" width="11" style="57" customWidth="1"/>
    <col min="3845" max="4084" width="9.140625" style="57"/>
    <col min="4085" max="4085" width="49.85546875" style="57" customWidth="1"/>
    <col min="4086" max="4086" width="6.42578125" style="57" customWidth="1"/>
    <col min="4087" max="4087" width="6.28515625" style="57" customWidth="1"/>
    <col min="4088" max="4088" width="5.7109375" style="57" customWidth="1"/>
    <col min="4089" max="4089" width="7" style="57" bestFit="1" customWidth="1"/>
    <col min="4090" max="4090" width="11.85546875" style="57" bestFit="1" customWidth="1"/>
    <col min="4091" max="4092" width="6.42578125" style="57" customWidth="1"/>
    <col min="4093" max="4093" width="6" style="57" customWidth="1"/>
    <col min="4094" max="4094" width="6.85546875" style="57" bestFit="1" customWidth="1"/>
    <col min="4095" max="4095" width="10.85546875" style="57" bestFit="1" customWidth="1"/>
    <col min="4096" max="4096" width="6.7109375" style="57" customWidth="1"/>
    <col min="4097" max="4097" width="6.28515625" style="57" customWidth="1"/>
    <col min="4098" max="4098" width="5.85546875" style="57" customWidth="1"/>
    <col min="4099" max="4099" width="6.5703125" style="57" bestFit="1" customWidth="1"/>
    <col min="4100" max="4100" width="11" style="57" customWidth="1"/>
    <col min="4101" max="4340" width="9.140625" style="57"/>
    <col min="4341" max="4341" width="49.85546875" style="57" customWidth="1"/>
    <col min="4342" max="4342" width="6.42578125" style="57" customWidth="1"/>
    <col min="4343" max="4343" width="6.28515625" style="57" customWidth="1"/>
    <col min="4344" max="4344" width="5.7109375" style="57" customWidth="1"/>
    <col min="4345" max="4345" width="7" style="57" bestFit="1" customWidth="1"/>
    <col min="4346" max="4346" width="11.85546875" style="57" bestFit="1" customWidth="1"/>
    <col min="4347" max="4348" width="6.42578125" style="57" customWidth="1"/>
    <col min="4349" max="4349" width="6" style="57" customWidth="1"/>
    <col min="4350" max="4350" width="6.85546875" style="57" bestFit="1" customWidth="1"/>
    <col min="4351" max="4351" width="10.85546875" style="57" bestFit="1" customWidth="1"/>
    <col min="4352" max="4352" width="6.7109375" style="57" customWidth="1"/>
    <col min="4353" max="4353" width="6.28515625" style="57" customWidth="1"/>
    <col min="4354" max="4354" width="5.85546875" style="57" customWidth="1"/>
    <col min="4355" max="4355" width="6.5703125" style="57" bestFit="1" customWidth="1"/>
    <col min="4356" max="4356" width="11" style="57" customWidth="1"/>
    <col min="4357" max="4596" width="9.140625" style="57"/>
    <col min="4597" max="4597" width="49.85546875" style="57" customWidth="1"/>
    <col min="4598" max="4598" width="6.42578125" style="57" customWidth="1"/>
    <col min="4599" max="4599" width="6.28515625" style="57" customWidth="1"/>
    <col min="4600" max="4600" width="5.7109375" style="57" customWidth="1"/>
    <col min="4601" max="4601" width="7" style="57" bestFit="1" customWidth="1"/>
    <col min="4602" max="4602" width="11.85546875" style="57" bestFit="1" customWidth="1"/>
    <col min="4603" max="4604" width="6.42578125" style="57" customWidth="1"/>
    <col min="4605" max="4605" width="6" style="57" customWidth="1"/>
    <col min="4606" max="4606" width="6.85546875" style="57" bestFit="1" customWidth="1"/>
    <col min="4607" max="4607" width="10.85546875" style="57" bestFit="1" customWidth="1"/>
    <col min="4608" max="4608" width="6.7109375" style="57" customWidth="1"/>
    <col min="4609" max="4609" width="6.28515625" style="57" customWidth="1"/>
    <col min="4610" max="4610" width="5.85546875" style="57" customWidth="1"/>
    <col min="4611" max="4611" width="6.5703125" style="57" bestFit="1" customWidth="1"/>
    <col min="4612" max="4612" width="11" style="57" customWidth="1"/>
    <col min="4613" max="4852" width="9.140625" style="57"/>
    <col min="4853" max="4853" width="49.85546875" style="57" customWidth="1"/>
    <col min="4854" max="4854" width="6.42578125" style="57" customWidth="1"/>
    <col min="4855" max="4855" width="6.28515625" style="57" customWidth="1"/>
    <col min="4856" max="4856" width="5.7109375" style="57" customWidth="1"/>
    <col min="4857" max="4857" width="7" style="57" bestFit="1" customWidth="1"/>
    <col min="4858" max="4858" width="11.85546875" style="57" bestFit="1" customWidth="1"/>
    <col min="4859" max="4860" width="6.42578125" style="57" customWidth="1"/>
    <col min="4861" max="4861" width="6" style="57" customWidth="1"/>
    <col min="4862" max="4862" width="6.85546875" style="57" bestFit="1" customWidth="1"/>
    <col min="4863" max="4863" width="10.85546875" style="57" bestFit="1" customWidth="1"/>
    <col min="4864" max="4864" width="6.7109375" style="57" customWidth="1"/>
    <col min="4865" max="4865" width="6.28515625" style="57" customWidth="1"/>
    <col min="4866" max="4866" width="5.85546875" style="57" customWidth="1"/>
    <col min="4867" max="4867" width="6.5703125" style="57" bestFit="1" customWidth="1"/>
    <col min="4868" max="4868" width="11" style="57" customWidth="1"/>
    <col min="4869" max="5108" width="9.140625" style="57"/>
    <col min="5109" max="5109" width="49.85546875" style="57" customWidth="1"/>
    <col min="5110" max="5110" width="6.42578125" style="57" customWidth="1"/>
    <col min="5111" max="5111" width="6.28515625" style="57" customWidth="1"/>
    <col min="5112" max="5112" width="5.7109375" style="57" customWidth="1"/>
    <col min="5113" max="5113" width="7" style="57" bestFit="1" customWidth="1"/>
    <col min="5114" max="5114" width="11.85546875" style="57" bestFit="1" customWidth="1"/>
    <col min="5115" max="5116" width="6.42578125" style="57" customWidth="1"/>
    <col min="5117" max="5117" width="6" style="57" customWidth="1"/>
    <col min="5118" max="5118" width="6.85546875" style="57" bestFit="1" customWidth="1"/>
    <col min="5119" max="5119" width="10.85546875" style="57" bestFit="1" customWidth="1"/>
    <col min="5120" max="5120" width="6.7109375" style="57" customWidth="1"/>
    <col min="5121" max="5121" width="6.28515625" style="57" customWidth="1"/>
    <col min="5122" max="5122" width="5.85546875" style="57" customWidth="1"/>
    <col min="5123" max="5123" width="6.5703125" style="57" bestFit="1" customWidth="1"/>
    <col min="5124" max="5124" width="11" style="57" customWidth="1"/>
    <col min="5125" max="5364" width="9.140625" style="57"/>
    <col min="5365" max="5365" width="49.85546875" style="57" customWidth="1"/>
    <col min="5366" max="5366" width="6.42578125" style="57" customWidth="1"/>
    <col min="5367" max="5367" width="6.28515625" style="57" customWidth="1"/>
    <col min="5368" max="5368" width="5.7109375" style="57" customWidth="1"/>
    <col min="5369" max="5369" width="7" style="57" bestFit="1" customWidth="1"/>
    <col min="5370" max="5370" width="11.85546875" style="57" bestFit="1" customWidth="1"/>
    <col min="5371" max="5372" width="6.42578125" style="57" customWidth="1"/>
    <col min="5373" max="5373" width="6" style="57" customWidth="1"/>
    <col min="5374" max="5374" width="6.85546875" style="57" bestFit="1" customWidth="1"/>
    <col min="5375" max="5375" width="10.85546875" style="57" bestFit="1" customWidth="1"/>
    <col min="5376" max="5376" width="6.7109375" style="57" customWidth="1"/>
    <col min="5377" max="5377" width="6.28515625" style="57" customWidth="1"/>
    <col min="5378" max="5378" width="5.85546875" style="57" customWidth="1"/>
    <col min="5379" max="5379" width="6.5703125" style="57" bestFit="1" customWidth="1"/>
    <col min="5380" max="5380" width="11" style="57" customWidth="1"/>
    <col min="5381" max="5620" width="9.140625" style="57"/>
    <col min="5621" max="5621" width="49.85546875" style="57" customWidth="1"/>
    <col min="5622" max="5622" width="6.42578125" style="57" customWidth="1"/>
    <col min="5623" max="5623" width="6.28515625" style="57" customWidth="1"/>
    <col min="5624" max="5624" width="5.7109375" style="57" customWidth="1"/>
    <col min="5625" max="5625" width="7" style="57" bestFit="1" customWidth="1"/>
    <col min="5626" max="5626" width="11.85546875" style="57" bestFit="1" customWidth="1"/>
    <col min="5627" max="5628" width="6.42578125" style="57" customWidth="1"/>
    <col min="5629" max="5629" width="6" style="57" customWidth="1"/>
    <col min="5630" max="5630" width="6.85546875" style="57" bestFit="1" customWidth="1"/>
    <col min="5631" max="5631" width="10.85546875" style="57" bestFit="1" customWidth="1"/>
    <col min="5632" max="5632" width="6.7109375" style="57" customWidth="1"/>
    <col min="5633" max="5633" width="6.28515625" style="57" customWidth="1"/>
    <col min="5634" max="5634" width="5.85546875" style="57" customWidth="1"/>
    <col min="5635" max="5635" width="6.5703125" style="57" bestFit="1" customWidth="1"/>
    <col min="5636" max="5636" width="11" style="57" customWidth="1"/>
    <col min="5637" max="5876" width="9.140625" style="57"/>
    <col min="5877" max="5877" width="49.85546875" style="57" customWidth="1"/>
    <col min="5878" max="5878" width="6.42578125" style="57" customWidth="1"/>
    <col min="5879" max="5879" width="6.28515625" style="57" customWidth="1"/>
    <col min="5880" max="5880" width="5.7109375" style="57" customWidth="1"/>
    <col min="5881" max="5881" width="7" style="57" bestFit="1" customWidth="1"/>
    <col min="5882" max="5882" width="11.85546875" style="57" bestFit="1" customWidth="1"/>
    <col min="5883" max="5884" width="6.42578125" style="57" customWidth="1"/>
    <col min="5885" max="5885" width="6" style="57" customWidth="1"/>
    <col min="5886" max="5886" width="6.85546875" style="57" bestFit="1" customWidth="1"/>
    <col min="5887" max="5887" width="10.85546875" style="57" bestFit="1" customWidth="1"/>
    <col min="5888" max="5888" width="6.7109375" style="57" customWidth="1"/>
    <col min="5889" max="5889" width="6.28515625" style="57" customWidth="1"/>
    <col min="5890" max="5890" width="5.85546875" style="57" customWidth="1"/>
    <col min="5891" max="5891" width="6.5703125" style="57" bestFit="1" customWidth="1"/>
    <col min="5892" max="5892" width="11" style="57" customWidth="1"/>
    <col min="5893" max="6132" width="9.140625" style="57"/>
    <col min="6133" max="6133" width="49.85546875" style="57" customWidth="1"/>
    <col min="6134" max="6134" width="6.42578125" style="57" customWidth="1"/>
    <col min="6135" max="6135" width="6.28515625" style="57" customWidth="1"/>
    <col min="6136" max="6136" width="5.7109375" style="57" customWidth="1"/>
    <col min="6137" max="6137" width="7" style="57" bestFit="1" customWidth="1"/>
    <col min="6138" max="6138" width="11.85546875" style="57" bestFit="1" customWidth="1"/>
    <col min="6139" max="6140" width="6.42578125" style="57" customWidth="1"/>
    <col min="6141" max="6141" width="6" style="57" customWidth="1"/>
    <col min="6142" max="6142" width="6.85546875" style="57" bestFit="1" customWidth="1"/>
    <col min="6143" max="6143" width="10.85546875" style="57" bestFit="1" customWidth="1"/>
    <col min="6144" max="6144" width="6.7109375" style="57" customWidth="1"/>
    <col min="6145" max="6145" width="6.28515625" style="57" customWidth="1"/>
    <col min="6146" max="6146" width="5.85546875" style="57" customWidth="1"/>
    <col min="6147" max="6147" width="6.5703125" style="57" bestFit="1" customWidth="1"/>
    <col min="6148" max="6148" width="11" style="57" customWidth="1"/>
    <col min="6149" max="6388" width="9.140625" style="57"/>
    <col min="6389" max="6389" width="49.85546875" style="57" customWidth="1"/>
    <col min="6390" max="6390" width="6.42578125" style="57" customWidth="1"/>
    <col min="6391" max="6391" width="6.28515625" style="57" customWidth="1"/>
    <col min="6392" max="6392" width="5.7109375" style="57" customWidth="1"/>
    <col min="6393" max="6393" width="7" style="57" bestFit="1" customWidth="1"/>
    <col min="6394" max="6394" width="11.85546875" style="57" bestFit="1" customWidth="1"/>
    <col min="6395" max="6396" width="6.42578125" style="57" customWidth="1"/>
    <col min="6397" max="6397" width="6" style="57" customWidth="1"/>
    <col min="6398" max="6398" width="6.85546875" style="57" bestFit="1" customWidth="1"/>
    <col min="6399" max="6399" width="10.85546875" style="57" bestFit="1" customWidth="1"/>
    <col min="6400" max="6400" width="6.7109375" style="57" customWidth="1"/>
    <col min="6401" max="6401" width="6.28515625" style="57" customWidth="1"/>
    <col min="6402" max="6402" width="5.85546875" style="57" customWidth="1"/>
    <col min="6403" max="6403" width="6.5703125" style="57" bestFit="1" customWidth="1"/>
    <col min="6404" max="6404" width="11" style="57" customWidth="1"/>
    <col min="6405" max="6644" width="9.140625" style="57"/>
    <col min="6645" max="6645" width="49.85546875" style="57" customWidth="1"/>
    <col min="6646" max="6646" width="6.42578125" style="57" customWidth="1"/>
    <col min="6647" max="6647" width="6.28515625" style="57" customWidth="1"/>
    <col min="6648" max="6648" width="5.7109375" style="57" customWidth="1"/>
    <col min="6649" max="6649" width="7" style="57" bestFit="1" customWidth="1"/>
    <col min="6650" max="6650" width="11.85546875" style="57" bestFit="1" customWidth="1"/>
    <col min="6651" max="6652" width="6.42578125" style="57" customWidth="1"/>
    <col min="6653" max="6653" width="6" style="57" customWidth="1"/>
    <col min="6654" max="6654" width="6.85546875" style="57" bestFit="1" customWidth="1"/>
    <col min="6655" max="6655" width="10.85546875" style="57" bestFit="1" customWidth="1"/>
    <col min="6656" max="6656" width="6.7109375" style="57" customWidth="1"/>
    <col min="6657" max="6657" width="6.28515625" style="57" customWidth="1"/>
    <col min="6658" max="6658" width="5.85546875" style="57" customWidth="1"/>
    <col min="6659" max="6659" width="6.5703125" style="57" bestFit="1" customWidth="1"/>
    <col min="6660" max="6660" width="11" style="57" customWidth="1"/>
    <col min="6661" max="6900" width="9.140625" style="57"/>
    <col min="6901" max="6901" width="49.85546875" style="57" customWidth="1"/>
    <col min="6902" max="6902" width="6.42578125" style="57" customWidth="1"/>
    <col min="6903" max="6903" width="6.28515625" style="57" customWidth="1"/>
    <col min="6904" max="6904" width="5.7109375" style="57" customWidth="1"/>
    <col min="6905" max="6905" width="7" style="57" bestFit="1" customWidth="1"/>
    <col min="6906" max="6906" width="11.85546875" style="57" bestFit="1" customWidth="1"/>
    <col min="6907" max="6908" width="6.42578125" style="57" customWidth="1"/>
    <col min="6909" max="6909" width="6" style="57" customWidth="1"/>
    <col min="6910" max="6910" width="6.85546875" style="57" bestFit="1" customWidth="1"/>
    <col min="6911" max="6911" width="10.85546875" style="57" bestFit="1" customWidth="1"/>
    <col min="6912" max="6912" width="6.7109375" style="57" customWidth="1"/>
    <col min="6913" max="6913" width="6.28515625" style="57" customWidth="1"/>
    <col min="6914" max="6914" width="5.85546875" style="57" customWidth="1"/>
    <col min="6915" max="6915" width="6.5703125" style="57" bestFit="1" customWidth="1"/>
    <col min="6916" max="6916" width="11" style="57" customWidth="1"/>
    <col min="6917" max="7156" width="9.140625" style="57"/>
    <col min="7157" max="7157" width="49.85546875" style="57" customWidth="1"/>
    <col min="7158" max="7158" width="6.42578125" style="57" customWidth="1"/>
    <col min="7159" max="7159" width="6.28515625" style="57" customWidth="1"/>
    <col min="7160" max="7160" width="5.7109375" style="57" customWidth="1"/>
    <col min="7161" max="7161" width="7" style="57" bestFit="1" customWidth="1"/>
    <col min="7162" max="7162" width="11.85546875" style="57" bestFit="1" customWidth="1"/>
    <col min="7163" max="7164" width="6.42578125" style="57" customWidth="1"/>
    <col min="7165" max="7165" width="6" style="57" customWidth="1"/>
    <col min="7166" max="7166" width="6.85546875" style="57" bestFit="1" customWidth="1"/>
    <col min="7167" max="7167" width="10.85546875" style="57" bestFit="1" customWidth="1"/>
    <col min="7168" max="7168" width="6.7109375" style="57" customWidth="1"/>
    <col min="7169" max="7169" width="6.28515625" style="57" customWidth="1"/>
    <col min="7170" max="7170" width="5.85546875" style="57" customWidth="1"/>
    <col min="7171" max="7171" width="6.5703125" style="57" bestFit="1" customWidth="1"/>
    <col min="7172" max="7172" width="11" style="57" customWidth="1"/>
    <col min="7173" max="7412" width="9.140625" style="57"/>
    <col min="7413" max="7413" width="49.85546875" style="57" customWidth="1"/>
    <col min="7414" max="7414" width="6.42578125" style="57" customWidth="1"/>
    <col min="7415" max="7415" width="6.28515625" style="57" customWidth="1"/>
    <col min="7416" max="7416" width="5.7109375" style="57" customWidth="1"/>
    <col min="7417" max="7417" width="7" style="57" bestFit="1" customWidth="1"/>
    <col min="7418" max="7418" width="11.85546875" style="57" bestFit="1" customWidth="1"/>
    <col min="7419" max="7420" width="6.42578125" style="57" customWidth="1"/>
    <col min="7421" max="7421" width="6" style="57" customWidth="1"/>
    <col min="7422" max="7422" width="6.85546875" style="57" bestFit="1" customWidth="1"/>
    <col min="7423" max="7423" width="10.85546875" style="57" bestFit="1" customWidth="1"/>
    <col min="7424" max="7424" width="6.7109375" style="57" customWidth="1"/>
    <col min="7425" max="7425" width="6.28515625" style="57" customWidth="1"/>
    <col min="7426" max="7426" width="5.85546875" style="57" customWidth="1"/>
    <col min="7427" max="7427" width="6.5703125" style="57" bestFit="1" customWidth="1"/>
    <col min="7428" max="7428" width="11" style="57" customWidth="1"/>
    <col min="7429" max="7668" width="9.140625" style="57"/>
    <col min="7669" max="7669" width="49.85546875" style="57" customWidth="1"/>
    <col min="7670" max="7670" width="6.42578125" style="57" customWidth="1"/>
    <col min="7671" max="7671" width="6.28515625" style="57" customWidth="1"/>
    <col min="7672" max="7672" width="5.7109375" style="57" customWidth="1"/>
    <col min="7673" max="7673" width="7" style="57" bestFit="1" customWidth="1"/>
    <col min="7674" max="7674" width="11.85546875" style="57" bestFit="1" customWidth="1"/>
    <col min="7675" max="7676" width="6.42578125" style="57" customWidth="1"/>
    <col min="7677" max="7677" width="6" style="57" customWidth="1"/>
    <col min="7678" max="7678" width="6.85546875" style="57" bestFit="1" customWidth="1"/>
    <col min="7679" max="7679" width="10.85546875" style="57" bestFit="1" customWidth="1"/>
    <col min="7680" max="7680" width="6.7109375" style="57" customWidth="1"/>
    <col min="7681" max="7681" width="6.28515625" style="57" customWidth="1"/>
    <col min="7682" max="7682" width="5.85546875" style="57" customWidth="1"/>
    <col min="7683" max="7683" width="6.5703125" style="57" bestFit="1" customWidth="1"/>
    <col min="7684" max="7684" width="11" style="57" customWidth="1"/>
    <col min="7685" max="7924" width="9.140625" style="57"/>
    <col min="7925" max="7925" width="49.85546875" style="57" customWidth="1"/>
    <col min="7926" max="7926" width="6.42578125" style="57" customWidth="1"/>
    <col min="7927" max="7927" width="6.28515625" style="57" customWidth="1"/>
    <col min="7928" max="7928" width="5.7109375" style="57" customWidth="1"/>
    <col min="7929" max="7929" width="7" style="57" bestFit="1" customWidth="1"/>
    <col min="7930" max="7930" width="11.85546875" style="57" bestFit="1" customWidth="1"/>
    <col min="7931" max="7932" width="6.42578125" style="57" customWidth="1"/>
    <col min="7933" max="7933" width="6" style="57" customWidth="1"/>
    <col min="7934" max="7934" width="6.85546875" style="57" bestFit="1" customWidth="1"/>
    <col min="7935" max="7935" width="10.85546875" style="57" bestFit="1" customWidth="1"/>
    <col min="7936" max="7936" width="6.7109375" style="57" customWidth="1"/>
    <col min="7937" max="7937" width="6.28515625" style="57" customWidth="1"/>
    <col min="7938" max="7938" width="5.85546875" style="57" customWidth="1"/>
    <col min="7939" max="7939" width="6.5703125" style="57" bestFit="1" customWidth="1"/>
    <col min="7940" max="7940" width="11" style="57" customWidth="1"/>
    <col min="7941" max="8180" width="9.140625" style="57"/>
    <col min="8181" max="8181" width="49.85546875" style="57" customWidth="1"/>
    <col min="8182" max="8182" width="6.42578125" style="57" customWidth="1"/>
    <col min="8183" max="8183" width="6.28515625" style="57" customWidth="1"/>
    <col min="8184" max="8184" width="5.7109375" style="57" customWidth="1"/>
    <col min="8185" max="8185" width="7" style="57" bestFit="1" customWidth="1"/>
    <col min="8186" max="8186" width="11.85546875" style="57" bestFit="1" customWidth="1"/>
    <col min="8187" max="8188" width="6.42578125" style="57" customWidth="1"/>
    <col min="8189" max="8189" width="6" style="57" customWidth="1"/>
    <col min="8190" max="8190" width="6.85546875" style="57" bestFit="1" customWidth="1"/>
    <col min="8191" max="8191" width="10.85546875" style="57" bestFit="1" customWidth="1"/>
    <col min="8192" max="8192" width="6.7109375" style="57" customWidth="1"/>
    <col min="8193" max="8193" width="6.28515625" style="57" customWidth="1"/>
    <col min="8194" max="8194" width="5.85546875" style="57" customWidth="1"/>
    <col min="8195" max="8195" width="6.5703125" style="57" bestFit="1" customWidth="1"/>
    <col min="8196" max="8196" width="11" style="57" customWidth="1"/>
    <col min="8197" max="8436" width="9.140625" style="57"/>
    <col min="8437" max="8437" width="49.85546875" style="57" customWidth="1"/>
    <col min="8438" max="8438" width="6.42578125" style="57" customWidth="1"/>
    <col min="8439" max="8439" width="6.28515625" style="57" customWidth="1"/>
    <col min="8440" max="8440" width="5.7109375" style="57" customWidth="1"/>
    <col min="8441" max="8441" width="7" style="57" bestFit="1" customWidth="1"/>
    <col min="8442" max="8442" width="11.85546875" style="57" bestFit="1" customWidth="1"/>
    <col min="8443" max="8444" width="6.42578125" style="57" customWidth="1"/>
    <col min="8445" max="8445" width="6" style="57" customWidth="1"/>
    <col min="8446" max="8446" width="6.85546875" style="57" bestFit="1" customWidth="1"/>
    <col min="8447" max="8447" width="10.85546875" style="57" bestFit="1" customWidth="1"/>
    <col min="8448" max="8448" width="6.7109375" style="57" customWidth="1"/>
    <col min="8449" max="8449" width="6.28515625" style="57" customWidth="1"/>
    <col min="8450" max="8450" width="5.85546875" style="57" customWidth="1"/>
    <col min="8451" max="8451" width="6.5703125" style="57" bestFit="1" customWidth="1"/>
    <col min="8452" max="8452" width="11" style="57" customWidth="1"/>
    <col min="8453" max="8692" width="9.140625" style="57"/>
    <col min="8693" max="8693" width="49.85546875" style="57" customWidth="1"/>
    <col min="8694" max="8694" width="6.42578125" style="57" customWidth="1"/>
    <col min="8695" max="8695" width="6.28515625" style="57" customWidth="1"/>
    <col min="8696" max="8696" width="5.7109375" style="57" customWidth="1"/>
    <col min="8697" max="8697" width="7" style="57" bestFit="1" customWidth="1"/>
    <col min="8698" max="8698" width="11.85546875" style="57" bestFit="1" customWidth="1"/>
    <col min="8699" max="8700" width="6.42578125" style="57" customWidth="1"/>
    <col min="8701" max="8701" width="6" style="57" customWidth="1"/>
    <col min="8702" max="8702" width="6.85546875" style="57" bestFit="1" customWidth="1"/>
    <col min="8703" max="8703" width="10.85546875" style="57" bestFit="1" customWidth="1"/>
    <col min="8704" max="8704" width="6.7109375" style="57" customWidth="1"/>
    <col min="8705" max="8705" width="6.28515625" style="57" customWidth="1"/>
    <col min="8706" max="8706" width="5.85546875" style="57" customWidth="1"/>
    <col min="8707" max="8707" width="6.5703125" style="57" bestFit="1" customWidth="1"/>
    <col min="8708" max="8708" width="11" style="57" customWidth="1"/>
    <col min="8709" max="8948" width="9.140625" style="57"/>
    <col min="8949" max="8949" width="49.85546875" style="57" customWidth="1"/>
    <col min="8950" max="8950" width="6.42578125" style="57" customWidth="1"/>
    <col min="8951" max="8951" width="6.28515625" style="57" customWidth="1"/>
    <col min="8952" max="8952" width="5.7109375" style="57" customWidth="1"/>
    <col min="8953" max="8953" width="7" style="57" bestFit="1" customWidth="1"/>
    <col min="8954" max="8954" width="11.85546875" style="57" bestFit="1" customWidth="1"/>
    <col min="8955" max="8956" width="6.42578125" style="57" customWidth="1"/>
    <col min="8957" max="8957" width="6" style="57" customWidth="1"/>
    <col min="8958" max="8958" width="6.85546875" style="57" bestFit="1" customWidth="1"/>
    <col min="8959" max="8959" width="10.85546875" style="57" bestFit="1" customWidth="1"/>
    <col min="8960" max="8960" width="6.7109375" style="57" customWidth="1"/>
    <col min="8961" max="8961" width="6.28515625" style="57" customWidth="1"/>
    <col min="8962" max="8962" width="5.85546875" style="57" customWidth="1"/>
    <col min="8963" max="8963" width="6.5703125" style="57" bestFit="1" customWidth="1"/>
    <col min="8964" max="8964" width="11" style="57" customWidth="1"/>
    <col min="8965" max="9204" width="9.140625" style="57"/>
    <col min="9205" max="9205" width="49.85546875" style="57" customWidth="1"/>
    <col min="9206" max="9206" width="6.42578125" style="57" customWidth="1"/>
    <col min="9207" max="9207" width="6.28515625" style="57" customWidth="1"/>
    <col min="9208" max="9208" width="5.7109375" style="57" customWidth="1"/>
    <col min="9209" max="9209" width="7" style="57" bestFit="1" customWidth="1"/>
    <col min="9210" max="9210" width="11.85546875" style="57" bestFit="1" customWidth="1"/>
    <col min="9211" max="9212" width="6.42578125" style="57" customWidth="1"/>
    <col min="9213" max="9213" width="6" style="57" customWidth="1"/>
    <col min="9214" max="9214" width="6.85546875" style="57" bestFit="1" customWidth="1"/>
    <col min="9215" max="9215" width="10.85546875" style="57" bestFit="1" customWidth="1"/>
    <col min="9216" max="9216" width="6.7109375" style="57" customWidth="1"/>
    <col min="9217" max="9217" width="6.28515625" style="57" customWidth="1"/>
    <col min="9218" max="9218" width="5.85546875" style="57" customWidth="1"/>
    <col min="9219" max="9219" width="6.5703125" style="57" bestFit="1" customWidth="1"/>
    <col min="9220" max="9220" width="11" style="57" customWidth="1"/>
    <col min="9221" max="9460" width="9.140625" style="57"/>
    <col min="9461" max="9461" width="49.85546875" style="57" customWidth="1"/>
    <col min="9462" max="9462" width="6.42578125" style="57" customWidth="1"/>
    <col min="9463" max="9463" width="6.28515625" style="57" customWidth="1"/>
    <col min="9464" max="9464" width="5.7109375" style="57" customWidth="1"/>
    <col min="9465" max="9465" width="7" style="57" bestFit="1" customWidth="1"/>
    <col min="9466" max="9466" width="11.85546875" style="57" bestFit="1" customWidth="1"/>
    <col min="9467" max="9468" width="6.42578125" style="57" customWidth="1"/>
    <col min="9469" max="9469" width="6" style="57" customWidth="1"/>
    <col min="9470" max="9470" width="6.85546875" style="57" bestFit="1" customWidth="1"/>
    <col min="9471" max="9471" width="10.85546875" style="57" bestFit="1" customWidth="1"/>
    <col min="9472" max="9472" width="6.7109375" style="57" customWidth="1"/>
    <col min="9473" max="9473" width="6.28515625" style="57" customWidth="1"/>
    <col min="9474" max="9474" width="5.85546875" style="57" customWidth="1"/>
    <col min="9475" max="9475" width="6.5703125" style="57" bestFit="1" customWidth="1"/>
    <col min="9476" max="9476" width="11" style="57" customWidth="1"/>
    <col min="9477" max="9716" width="9.140625" style="57"/>
    <col min="9717" max="9717" width="49.85546875" style="57" customWidth="1"/>
    <col min="9718" max="9718" width="6.42578125" style="57" customWidth="1"/>
    <col min="9719" max="9719" width="6.28515625" style="57" customWidth="1"/>
    <col min="9720" max="9720" width="5.7109375" style="57" customWidth="1"/>
    <col min="9721" max="9721" width="7" style="57" bestFit="1" customWidth="1"/>
    <col min="9722" max="9722" width="11.85546875" style="57" bestFit="1" customWidth="1"/>
    <col min="9723" max="9724" width="6.42578125" style="57" customWidth="1"/>
    <col min="9725" max="9725" width="6" style="57" customWidth="1"/>
    <col min="9726" max="9726" width="6.85546875" style="57" bestFit="1" customWidth="1"/>
    <col min="9727" max="9727" width="10.85546875" style="57" bestFit="1" customWidth="1"/>
    <col min="9728" max="9728" width="6.7109375" style="57" customWidth="1"/>
    <col min="9729" max="9729" width="6.28515625" style="57" customWidth="1"/>
    <col min="9730" max="9730" width="5.85546875" style="57" customWidth="1"/>
    <col min="9731" max="9731" width="6.5703125" style="57" bestFit="1" customWidth="1"/>
    <col min="9732" max="9732" width="11" style="57" customWidth="1"/>
    <col min="9733" max="9972" width="9.140625" style="57"/>
    <col min="9973" max="9973" width="49.85546875" style="57" customWidth="1"/>
    <col min="9974" max="9974" width="6.42578125" style="57" customWidth="1"/>
    <col min="9975" max="9975" width="6.28515625" style="57" customWidth="1"/>
    <col min="9976" max="9976" width="5.7109375" style="57" customWidth="1"/>
    <col min="9977" max="9977" width="7" style="57" bestFit="1" customWidth="1"/>
    <col min="9978" max="9978" width="11.85546875" style="57" bestFit="1" customWidth="1"/>
    <col min="9979" max="9980" width="6.42578125" style="57" customWidth="1"/>
    <col min="9981" max="9981" width="6" style="57" customWidth="1"/>
    <col min="9982" max="9982" width="6.85546875" style="57" bestFit="1" customWidth="1"/>
    <col min="9983" max="9983" width="10.85546875" style="57" bestFit="1" customWidth="1"/>
    <col min="9984" max="9984" width="6.7109375" style="57" customWidth="1"/>
    <col min="9985" max="9985" width="6.28515625" style="57" customWidth="1"/>
    <col min="9986" max="9986" width="5.85546875" style="57" customWidth="1"/>
    <col min="9987" max="9987" width="6.5703125" style="57" bestFit="1" customWidth="1"/>
    <col min="9988" max="9988" width="11" style="57" customWidth="1"/>
    <col min="9989" max="10228" width="9.140625" style="57"/>
    <col min="10229" max="10229" width="49.85546875" style="57" customWidth="1"/>
    <col min="10230" max="10230" width="6.42578125" style="57" customWidth="1"/>
    <col min="10231" max="10231" width="6.28515625" style="57" customWidth="1"/>
    <col min="10232" max="10232" width="5.7109375" style="57" customWidth="1"/>
    <col min="10233" max="10233" width="7" style="57" bestFit="1" customWidth="1"/>
    <col min="10234" max="10234" width="11.85546875" style="57" bestFit="1" customWidth="1"/>
    <col min="10235" max="10236" width="6.42578125" style="57" customWidth="1"/>
    <col min="10237" max="10237" width="6" style="57" customWidth="1"/>
    <col min="10238" max="10238" width="6.85546875" style="57" bestFit="1" customWidth="1"/>
    <col min="10239" max="10239" width="10.85546875" style="57" bestFit="1" customWidth="1"/>
    <col min="10240" max="10240" width="6.7109375" style="57" customWidth="1"/>
    <col min="10241" max="10241" width="6.28515625" style="57" customWidth="1"/>
    <col min="10242" max="10242" width="5.85546875" style="57" customWidth="1"/>
    <col min="10243" max="10243" width="6.5703125" style="57" bestFit="1" customWidth="1"/>
    <col min="10244" max="10244" width="11" style="57" customWidth="1"/>
    <col min="10245" max="10484" width="9.140625" style="57"/>
    <col min="10485" max="10485" width="49.85546875" style="57" customWidth="1"/>
    <col min="10486" max="10486" width="6.42578125" style="57" customWidth="1"/>
    <col min="10487" max="10487" width="6.28515625" style="57" customWidth="1"/>
    <col min="10488" max="10488" width="5.7109375" style="57" customWidth="1"/>
    <col min="10489" max="10489" width="7" style="57" bestFit="1" customWidth="1"/>
    <col min="10490" max="10490" width="11.85546875" style="57" bestFit="1" customWidth="1"/>
    <col min="10491" max="10492" width="6.42578125" style="57" customWidth="1"/>
    <col min="10493" max="10493" width="6" style="57" customWidth="1"/>
    <col min="10494" max="10494" width="6.85546875" style="57" bestFit="1" customWidth="1"/>
    <col min="10495" max="10495" width="10.85546875" style="57" bestFit="1" customWidth="1"/>
    <col min="10496" max="10496" width="6.7109375" style="57" customWidth="1"/>
    <col min="10497" max="10497" width="6.28515625" style="57" customWidth="1"/>
    <col min="10498" max="10498" width="5.85546875" style="57" customWidth="1"/>
    <col min="10499" max="10499" width="6.5703125" style="57" bestFit="1" customWidth="1"/>
    <col min="10500" max="10500" width="11" style="57" customWidth="1"/>
    <col min="10501" max="10740" width="9.140625" style="57"/>
    <col min="10741" max="10741" width="49.85546875" style="57" customWidth="1"/>
    <col min="10742" max="10742" width="6.42578125" style="57" customWidth="1"/>
    <col min="10743" max="10743" width="6.28515625" style="57" customWidth="1"/>
    <col min="10744" max="10744" width="5.7109375" style="57" customWidth="1"/>
    <col min="10745" max="10745" width="7" style="57" bestFit="1" customWidth="1"/>
    <col min="10746" max="10746" width="11.85546875" style="57" bestFit="1" customWidth="1"/>
    <col min="10747" max="10748" width="6.42578125" style="57" customWidth="1"/>
    <col min="10749" max="10749" width="6" style="57" customWidth="1"/>
    <col min="10750" max="10750" width="6.85546875" style="57" bestFit="1" customWidth="1"/>
    <col min="10751" max="10751" width="10.85546875" style="57" bestFit="1" customWidth="1"/>
    <col min="10752" max="10752" width="6.7109375" style="57" customWidth="1"/>
    <col min="10753" max="10753" width="6.28515625" style="57" customWidth="1"/>
    <col min="10754" max="10754" width="5.85546875" style="57" customWidth="1"/>
    <col min="10755" max="10755" width="6.5703125" style="57" bestFit="1" customWidth="1"/>
    <col min="10756" max="10756" width="11" style="57" customWidth="1"/>
    <col min="10757" max="10996" width="9.140625" style="57"/>
    <col min="10997" max="10997" width="49.85546875" style="57" customWidth="1"/>
    <col min="10998" max="10998" width="6.42578125" style="57" customWidth="1"/>
    <col min="10999" max="10999" width="6.28515625" style="57" customWidth="1"/>
    <col min="11000" max="11000" width="5.7109375" style="57" customWidth="1"/>
    <col min="11001" max="11001" width="7" style="57" bestFit="1" customWidth="1"/>
    <col min="11002" max="11002" width="11.85546875" style="57" bestFit="1" customWidth="1"/>
    <col min="11003" max="11004" width="6.42578125" style="57" customWidth="1"/>
    <col min="11005" max="11005" width="6" style="57" customWidth="1"/>
    <col min="11006" max="11006" width="6.85546875" style="57" bestFit="1" customWidth="1"/>
    <col min="11007" max="11007" width="10.85546875" style="57" bestFit="1" customWidth="1"/>
    <col min="11008" max="11008" width="6.7109375" style="57" customWidth="1"/>
    <col min="11009" max="11009" width="6.28515625" style="57" customWidth="1"/>
    <col min="11010" max="11010" width="5.85546875" style="57" customWidth="1"/>
    <col min="11011" max="11011" width="6.5703125" style="57" bestFit="1" customWidth="1"/>
    <col min="11012" max="11012" width="11" style="57" customWidth="1"/>
    <col min="11013" max="11252" width="9.140625" style="57"/>
    <col min="11253" max="11253" width="49.85546875" style="57" customWidth="1"/>
    <col min="11254" max="11254" width="6.42578125" style="57" customWidth="1"/>
    <col min="11255" max="11255" width="6.28515625" style="57" customWidth="1"/>
    <col min="11256" max="11256" width="5.7109375" style="57" customWidth="1"/>
    <col min="11257" max="11257" width="7" style="57" bestFit="1" customWidth="1"/>
    <col min="11258" max="11258" width="11.85546875" style="57" bestFit="1" customWidth="1"/>
    <col min="11259" max="11260" width="6.42578125" style="57" customWidth="1"/>
    <col min="11261" max="11261" width="6" style="57" customWidth="1"/>
    <col min="11262" max="11262" width="6.85546875" style="57" bestFit="1" customWidth="1"/>
    <col min="11263" max="11263" width="10.85546875" style="57" bestFit="1" customWidth="1"/>
    <col min="11264" max="11264" width="6.7109375" style="57" customWidth="1"/>
    <col min="11265" max="11265" width="6.28515625" style="57" customWidth="1"/>
    <col min="11266" max="11266" width="5.85546875" style="57" customWidth="1"/>
    <col min="11267" max="11267" width="6.5703125" style="57" bestFit="1" customWidth="1"/>
    <col min="11268" max="11268" width="11" style="57" customWidth="1"/>
    <col min="11269" max="11508" width="9.140625" style="57"/>
    <col min="11509" max="11509" width="49.85546875" style="57" customWidth="1"/>
    <col min="11510" max="11510" width="6.42578125" style="57" customWidth="1"/>
    <col min="11511" max="11511" width="6.28515625" style="57" customWidth="1"/>
    <col min="11512" max="11512" width="5.7109375" style="57" customWidth="1"/>
    <col min="11513" max="11513" width="7" style="57" bestFit="1" customWidth="1"/>
    <col min="11514" max="11514" width="11.85546875" style="57" bestFit="1" customWidth="1"/>
    <col min="11515" max="11516" width="6.42578125" style="57" customWidth="1"/>
    <col min="11517" max="11517" width="6" style="57" customWidth="1"/>
    <col min="11518" max="11518" width="6.85546875" style="57" bestFit="1" customWidth="1"/>
    <col min="11519" max="11519" width="10.85546875" style="57" bestFit="1" customWidth="1"/>
    <col min="11520" max="11520" width="6.7109375" style="57" customWidth="1"/>
    <col min="11521" max="11521" width="6.28515625" style="57" customWidth="1"/>
    <col min="11522" max="11522" width="5.85546875" style="57" customWidth="1"/>
    <col min="11523" max="11523" width="6.5703125" style="57" bestFit="1" customWidth="1"/>
    <col min="11524" max="11524" width="11" style="57" customWidth="1"/>
    <col min="11525" max="11764" width="9.140625" style="57"/>
    <col min="11765" max="11765" width="49.85546875" style="57" customWidth="1"/>
    <col min="11766" max="11766" width="6.42578125" style="57" customWidth="1"/>
    <col min="11767" max="11767" width="6.28515625" style="57" customWidth="1"/>
    <col min="11768" max="11768" width="5.7109375" style="57" customWidth="1"/>
    <col min="11769" max="11769" width="7" style="57" bestFit="1" customWidth="1"/>
    <col min="11770" max="11770" width="11.85546875" style="57" bestFit="1" customWidth="1"/>
    <col min="11771" max="11772" width="6.42578125" style="57" customWidth="1"/>
    <col min="11773" max="11773" width="6" style="57" customWidth="1"/>
    <col min="11774" max="11774" width="6.85546875" style="57" bestFit="1" customWidth="1"/>
    <col min="11775" max="11775" width="10.85546875" style="57" bestFit="1" customWidth="1"/>
    <col min="11776" max="11776" width="6.7109375" style="57" customWidth="1"/>
    <col min="11777" max="11777" width="6.28515625" style="57" customWidth="1"/>
    <col min="11778" max="11778" width="5.85546875" style="57" customWidth="1"/>
    <col min="11779" max="11779" width="6.5703125" style="57" bestFit="1" customWidth="1"/>
    <col min="11780" max="11780" width="11" style="57" customWidth="1"/>
    <col min="11781" max="12020" width="9.140625" style="57"/>
    <col min="12021" max="12021" width="49.85546875" style="57" customWidth="1"/>
    <col min="12022" max="12022" width="6.42578125" style="57" customWidth="1"/>
    <col min="12023" max="12023" width="6.28515625" style="57" customWidth="1"/>
    <col min="12024" max="12024" width="5.7109375" style="57" customWidth="1"/>
    <col min="12025" max="12025" width="7" style="57" bestFit="1" customWidth="1"/>
    <col min="12026" max="12026" width="11.85546875" style="57" bestFit="1" customWidth="1"/>
    <col min="12027" max="12028" width="6.42578125" style="57" customWidth="1"/>
    <col min="12029" max="12029" width="6" style="57" customWidth="1"/>
    <col min="12030" max="12030" width="6.85546875" style="57" bestFit="1" customWidth="1"/>
    <col min="12031" max="12031" width="10.85546875" style="57" bestFit="1" customWidth="1"/>
    <col min="12032" max="12032" width="6.7109375" style="57" customWidth="1"/>
    <col min="12033" max="12033" width="6.28515625" style="57" customWidth="1"/>
    <col min="12034" max="12034" width="5.85546875" style="57" customWidth="1"/>
    <col min="12035" max="12035" width="6.5703125" style="57" bestFit="1" customWidth="1"/>
    <col min="12036" max="12036" width="11" style="57" customWidth="1"/>
    <col min="12037" max="12276" width="9.140625" style="57"/>
    <col min="12277" max="12277" width="49.85546875" style="57" customWidth="1"/>
    <col min="12278" max="12278" width="6.42578125" style="57" customWidth="1"/>
    <col min="12279" max="12279" width="6.28515625" style="57" customWidth="1"/>
    <col min="12280" max="12280" width="5.7109375" style="57" customWidth="1"/>
    <col min="12281" max="12281" width="7" style="57" bestFit="1" customWidth="1"/>
    <col min="12282" max="12282" width="11.85546875" style="57" bestFit="1" customWidth="1"/>
    <col min="12283" max="12284" width="6.42578125" style="57" customWidth="1"/>
    <col min="12285" max="12285" width="6" style="57" customWidth="1"/>
    <col min="12286" max="12286" width="6.85546875" style="57" bestFit="1" customWidth="1"/>
    <col min="12287" max="12287" width="10.85546875" style="57" bestFit="1" customWidth="1"/>
    <col min="12288" max="12288" width="6.7109375" style="57" customWidth="1"/>
    <col min="12289" max="12289" width="6.28515625" style="57" customWidth="1"/>
    <col min="12290" max="12290" width="5.85546875" style="57" customWidth="1"/>
    <col min="12291" max="12291" width="6.5703125" style="57" bestFit="1" customWidth="1"/>
    <col min="12292" max="12292" width="11" style="57" customWidth="1"/>
    <col min="12293" max="12532" width="9.140625" style="57"/>
    <col min="12533" max="12533" width="49.85546875" style="57" customWidth="1"/>
    <col min="12534" max="12534" width="6.42578125" style="57" customWidth="1"/>
    <col min="12535" max="12535" width="6.28515625" style="57" customWidth="1"/>
    <col min="12536" max="12536" width="5.7109375" style="57" customWidth="1"/>
    <col min="12537" max="12537" width="7" style="57" bestFit="1" customWidth="1"/>
    <col min="12538" max="12538" width="11.85546875" style="57" bestFit="1" customWidth="1"/>
    <col min="12539" max="12540" width="6.42578125" style="57" customWidth="1"/>
    <col min="12541" max="12541" width="6" style="57" customWidth="1"/>
    <col min="12542" max="12542" width="6.85546875" style="57" bestFit="1" customWidth="1"/>
    <col min="12543" max="12543" width="10.85546875" style="57" bestFit="1" customWidth="1"/>
    <col min="12544" max="12544" width="6.7109375" style="57" customWidth="1"/>
    <col min="12545" max="12545" width="6.28515625" style="57" customWidth="1"/>
    <col min="12546" max="12546" width="5.85546875" style="57" customWidth="1"/>
    <col min="12547" max="12547" width="6.5703125" style="57" bestFit="1" customWidth="1"/>
    <col min="12548" max="12548" width="11" style="57" customWidth="1"/>
    <col min="12549" max="12788" width="9.140625" style="57"/>
    <col min="12789" max="12789" width="49.85546875" style="57" customWidth="1"/>
    <col min="12790" max="12790" width="6.42578125" style="57" customWidth="1"/>
    <col min="12791" max="12791" width="6.28515625" style="57" customWidth="1"/>
    <col min="12792" max="12792" width="5.7109375" style="57" customWidth="1"/>
    <col min="12793" max="12793" width="7" style="57" bestFit="1" customWidth="1"/>
    <col min="12794" max="12794" width="11.85546875" style="57" bestFit="1" customWidth="1"/>
    <col min="12795" max="12796" width="6.42578125" style="57" customWidth="1"/>
    <col min="12797" max="12797" width="6" style="57" customWidth="1"/>
    <col min="12798" max="12798" width="6.85546875" style="57" bestFit="1" customWidth="1"/>
    <col min="12799" max="12799" width="10.85546875" style="57" bestFit="1" customWidth="1"/>
    <col min="12800" max="12800" width="6.7109375" style="57" customWidth="1"/>
    <col min="12801" max="12801" width="6.28515625" style="57" customWidth="1"/>
    <col min="12802" max="12802" width="5.85546875" style="57" customWidth="1"/>
    <col min="12803" max="12803" width="6.5703125" style="57" bestFit="1" customWidth="1"/>
    <col min="12804" max="12804" width="11" style="57" customWidth="1"/>
    <col min="12805" max="13044" width="9.140625" style="57"/>
    <col min="13045" max="13045" width="49.85546875" style="57" customWidth="1"/>
    <col min="13046" max="13046" width="6.42578125" style="57" customWidth="1"/>
    <col min="13047" max="13047" width="6.28515625" style="57" customWidth="1"/>
    <col min="13048" max="13048" width="5.7109375" style="57" customWidth="1"/>
    <col min="13049" max="13049" width="7" style="57" bestFit="1" customWidth="1"/>
    <col min="13050" max="13050" width="11.85546875" style="57" bestFit="1" customWidth="1"/>
    <col min="13051" max="13052" width="6.42578125" style="57" customWidth="1"/>
    <col min="13053" max="13053" width="6" style="57" customWidth="1"/>
    <col min="13054" max="13054" width="6.85546875" style="57" bestFit="1" customWidth="1"/>
    <col min="13055" max="13055" width="10.85546875" style="57" bestFit="1" customWidth="1"/>
    <col min="13056" max="13056" width="6.7109375" style="57" customWidth="1"/>
    <col min="13057" max="13057" width="6.28515625" style="57" customWidth="1"/>
    <col min="13058" max="13058" width="5.85546875" style="57" customWidth="1"/>
    <col min="13059" max="13059" width="6.5703125" style="57" bestFit="1" customWidth="1"/>
    <col min="13060" max="13060" width="11" style="57" customWidth="1"/>
    <col min="13061" max="13300" width="9.140625" style="57"/>
    <col min="13301" max="13301" width="49.85546875" style="57" customWidth="1"/>
    <col min="13302" max="13302" width="6.42578125" style="57" customWidth="1"/>
    <col min="13303" max="13303" width="6.28515625" style="57" customWidth="1"/>
    <col min="13304" max="13304" width="5.7109375" style="57" customWidth="1"/>
    <col min="13305" max="13305" width="7" style="57" bestFit="1" customWidth="1"/>
    <col min="13306" max="13306" width="11.85546875" style="57" bestFit="1" customWidth="1"/>
    <col min="13307" max="13308" width="6.42578125" style="57" customWidth="1"/>
    <col min="13309" max="13309" width="6" style="57" customWidth="1"/>
    <col min="13310" max="13310" width="6.85546875" style="57" bestFit="1" customWidth="1"/>
    <col min="13311" max="13311" width="10.85546875" style="57" bestFit="1" customWidth="1"/>
    <col min="13312" max="13312" width="6.7109375" style="57" customWidth="1"/>
    <col min="13313" max="13313" width="6.28515625" style="57" customWidth="1"/>
    <col min="13314" max="13314" width="5.85546875" style="57" customWidth="1"/>
    <col min="13315" max="13315" width="6.5703125" style="57" bestFit="1" customWidth="1"/>
    <col min="13316" max="13316" width="11" style="57" customWidth="1"/>
    <col min="13317" max="13556" width="9.140625" style="57"/>
    <col min="13557" max="13557" width="49.85546875" style="57" customWidth="1"/>
    <col min="13558" max="13558" width="6.42578125" style="57" customWidth="1"/>
    <col min="13559" max="13559" width="6.28515625" style="57" customWidth="1"/>
    <col min="13560" max="13560" width="5.7109375" style="57" customWidth="1"/>
    <col min="13561" max="13561" width="7" style="57" bestFit="1" customWidth="1"/>
    <col min="13562" max="13562" width="11.85546875" style="57" bestFit="1" customWidth="1"/>
    <col min="13563" max="13564" width="6.42578125" style="57" customWidth="1"/>
    <col min="13565" max="13565" width="6" style="57" customWidth="1"/>
    <col min="13566" max="13566" width="6.85546875" style="57" bestFit="1" customWidth="1"/>
    <col min="13567" max="13567" width="10.85546875" style="57" bestFit="1" customWidth="1"/>
    <col min="13568" max="13568" width="6.7109375" style="57" customWidth="1"/>
    <col min="13569" max="13569" width="6.28515625" style="57" customWidth="1"/>
    <col min="13570" max="13570" width="5.85546875" style="57" customWidth="1"/>
    <col min="13571" max="13571" width="6.5703125" style="57" bestFit="1" customWidth="1"/>
    <col min="13572" max="13572" width="11" style="57" customWidth="1"/>
    <col min="13573" max="13812" width="9.140625" style="57"/>
    <col min="13813" max="13813" width="49.85546875" style="57" customWidth="1"/>
    <col min="13814" max="13814" width="6.42578125" style="57" customWidth="1"/>
    <col min="13815" max="13815" width="6.28515625" style="57" customWidth="1"/>
    <col min="13816" max="13816" width="5.7109375" style="57" customWidth="1"/>
    <col min="13817" max="13817" width="7" style="57" bestFit="1" customWidth="1"/>
    <col min="13818" max="13818" width="11.85546875" style="57" bestFit="1" customWidth="1"/>
    <col min="13819" max="13820" width="6.42578125" style="57" customWidth="1"/>
    <col min="13821" max="13821" width="6" style="57" customWidth="1"/>
    <col min="13822" max="13822" width="6.85546875" style="57" bestFit="1" customWidth="1"/>
    <col min="13823" max="13823" width="10.85546875" style="57" bestFit="1" customWidth="1"/>
    <col min="13824" max="13824" width="6.7109375" style="57" customWidth="1"/>
    <col min="13825" max="13825" width="6.28515625" style="57" customWidth="1"/>
    <col min="13826" max="13826" width="5.85546875" style="57" customWidth="1"/>
    <col min="13827" max="13827" width="6.5703125" style="57" bestFit="1" customWidth="1"/>
    <col min="13828" max="13828" width="11" style="57" customWidth="1"/>
    <col min="13829" max="14068" width="9.140625" style="57"/>
    <col min="14069" max="14069" width="49.85546875" style="57" customWidth="1"/>
    <col min="14070" max="14070" width="6.42578125" style="57" customWidth="1"/>
    <col min="14071" max="14071" width="6.28515625" style="57" customWidth="1"/>
    <col min="14072" max="14072" width="5.7109375" style="57" customWidth="1"/>
    <col min="14073" max="14073" width="7" style="57" bestFit="1" customWidth="1"/>
    <col min="14074" max="14074" width="11.85546875" style="57" bestFit="1" customWidth="1"/>
    <col min="14075" max="14076" width="6.42578125" style="57" customWidth="1"/>
    <col min="14077" max="14077" width="6" style="57" customWidth="1"/>
    <col min="14078" max="14078" width="6.85546875" style="57" bestFit="1" customWidth="1"/>
    <col min="14079" max="14079" width="10.85546875" style="57" bestFit="1" customWidth="1"/>
    <col min="14080" max="14080" width="6.7109375" style="57" customWidth="1"/>
    <col min="14081" max="14081" width="6.28515625" style="57" customWidth="1"/>
    <col min="14082" max="14082" width="5.85546875" style="57" customWidth="1"/>
    <col min="14083" max="14083" width="6.5703125" style="57" bestFit="1" customWidth="1"/>
    <col min="14084" max="14084" width="11" style="57" customWidth="1"/>
    <col min="14085" max="14324" width="9.140625" style="57"/>
    <col min="14325" max="14325" width="49.85546875" style="57" customWidth="1"/>
    <col min="14326" max="14326" width="6.42578125" style="57" customWidth="1"/>
    <col min="14327" max="14327" width="6.28515625" style="57" customWidth="1"/>
    <col min="14328" max="14328" width="5.7109375" style="57" customWidth="1"/>
    <col min="14329" max="14329" width="7" style="57" bestFit="1" customWidth="1"/>
    <col min="14330" max="14330" width="11.85546875" style="57" bestFit="1" customWidth="1"/>
    <col min="14331" max="14332" width="6.42578125" style="57" customWidth="1"/>
    <col min="14333" max="14333" width="6" style="57" customWidth="1"/>
    <col min="14334" max="14334" width="6.85546875" style="57" bestFit="1" customWidth="1"/>
    <col min="14335" max="14335" width="10.85546875" style="57" bestFit="1" customWidth="1"/>
    <col min="14336" max="14336" width="6.7109375" style="57" customWidth="1"/>
    <col min="14337" max="14337" width="6.28515625" style="57" customWidth="1"/>
    <col min="14338" max="14338" width="5.85546875" style="57" customWidth="1"/>
    <col min="14339" max="14339" width="6.5703125" style="57" bestFit="1" customWidth="1"/>
    <col min="14340" max="14340" width="11" style="57" customWidth="1"/>
    <col min="14341" max="14580" width="9.140625" style="57"/>
    <col min="14581" max="14581" width="49.85546875" style="57" customWidth="1"/>
    <col min="14582" max="14582" width="6.42578125" style="57" customWidth="1"/>
    <col min="14583" max="14583" width="6.28515625" style="57" customWidth="1"/>
    <col min="14584" max="14584" width="5.7109375" style="57" customWidth="1"/>
    <col min="14585" max="14585" width="7" style="57" bestFit="1" customWidth="1"/>
    <col min="14586" max="14586" width="11.85546875" style="57" bestFit="1" customWidth="1"/>
    <col min="14587" max="14588" width="6.42578125" style="57" customWidth="1"/>
    <col min="14589" max="14589" width="6" style="57" customWidth="1"/>
    <col min="14590" max="14590" width="6.85546875" style="57" bestFit="1" customWidth="1"/>
    <col min="14591" max="14591" width="10.85546875" style="57" bestFit="1" customWidth="1"/>
    <col min="14592" max="14592" width="6.7109375" style="57" customWidth="1"/>
    <col min="14593" max="14593" width="6.28515625" style="57" customWidth="1"/>
    <col min="14594" max="14594" width="5.85546875" style="57" customWidth="1"/>
    <col min="14595" max="14595" width="6.5703125" style="57" bestFit="1" customWidth="1"/>
    <col min="14596" max="14596" width="11" style="57" customWidth="1"/>
    <col min="14597" max="14836" width="9.140625" style="57"/>
    <col min="14837" max="14837" width="49.85546875" style="57" customWidth="1"/>
    <col min="14838" max="14838" width="6.42578125" style="57" customWidth="1"/>
    <col min="14839" max="14839" width="6.28515625" style="57" customWidth="1"/>
    <col min="14840" max="14840" width="5.7109375" style="57" customWidth="1"/>
    <col min="14841" max="14841" width="7" style="57" bestFit="1" customWidth="1"/>
    <col min="14842" max="14842" width="11.85546875" style="57" bestFit="1" customWidth="1"/>
    <col min="14843" max="14844" width="6.42578125" style="57" customWidth="1"/>
    <col min="14845" max="14845" width="6" style="57" customWidth="1"/>
    <col min="14846" max="14846" width="6.85546875" style="57" bestFit="1" customWidth="1"/>
    <col min="14847" max="14847" width="10.85546875" style="57" bestFit="1" customWidth="1"/>
    <col min="14848" max="14848" width="6.7109375" style="57" customWidth="1"/>
    <col min="14849" max="14849" width="6.28515625" style="57" customWidth="1"/>
    <col min="14850" max="14850" width="5.85546875" style="57" customWidth="1"/>
    <col min="14851" max="14851" width="6.5703125" style="57" bestFit="1" customWidth="1"/>
    <col min="14852" max="14852" width="11" style="57" customWidth="1"/>
    <col min="14853" max="15092" width="9.140625" style="57"/>
    <col min="15093" max="15093" width="49.85546875" style="57" customWidth="1"/>
    <col min="15094" max="15094" width="6.42578125" style="57" customWidth="1"/>
    <col min="15095" max="15095" width="6.28515625" style="57" customWidth="1"/>
    <col min="15096" max="15096" width="5.7109375" style="57" customWidth="1"/>
    <col min="15097" max="15097" width="7" style="57" bestFit="1" customWidth="1"/>
    <col min="15098" max="15098" width="11.85546875" style="57" bestFit="1" customWidth="1"/>
    <col min="15099" max="15100" width="6.42578125" style="57" customWidth="1"/>
    <col min="15101" max="15101" width="6" style="57" customWidth="1"/>
    <col min="15102" max="15102" width="6.85546875" style="57" bestFit="1" customWidth="1"/>
    <col min="15103" max="15103" width="10.85546875" style="57" bestFit="1" customWidth="1"/>
    <col min="15104" max="15104" width="6.7109375" style="57" customWidth="1"/>
    <col min="15105" max="15105" width="6.28515625" style="57" customWidth="1"/>
    <col min="15106" max="15106" width="5.85546875" style="57" customWidth="1"/>
    <col min="15107" max="15107" width="6.5703125" style="57" bestFit="1" customWidth="1"/>
    <col min="15108" max="15108" width="11" style="57" customWidth="1"/>
    <col min="15109" max="15348" width="9.140625" style="57"/>
    <col min="15349" max="15349" width="49.85546875" style="57" customWidth="1"/>
    <col min="15350" max="15350" width="6.42578125" style="57" customWidth="1"/>
    <col min="15351" max="15351" width="6.28515625" style="57" customWidth="1"/>
    <col min="15352" max="15352" width="5.7109375" style="57" customWidth="1"/>
    <col min="15353" max="15353" width="7" style="57" bestFit="1" customWidth="1"/>
    <col min="15354" max="15354" width="11.85546875" style="57" bestFit="1" customWidth="1"/>
    <col min="15355" max="15356" width="6.42578125" style="57" customWidth="1"/>
    <col min="15357" max="15357" width="6" style="57" customWidth="1"/>
    <col min="15358" max="15358" width="6.85546875" style="57" bestFit="1" customWidth="1"/>
    <col min="15359" max="15359" width="10.85546875" style="57" bestFit="1" customWidth="1"/>
    <col min="15360" max="15360" width="6.7109375" style="57" customWidth="1"/>
    <col min="15361" max="15361" width="6.28515625" style="57" customWidth="1"/>
    <col min="15362" max="15362" width="5.85546875" style="57" customWidth="1"/>
    <col min="15363" max="15363" width="6.5703125" style="57" bestFit="1" customWidth="1"/>
    <col min="15364" max="15364" width="11" style="57" customWidth="1"/>
    <col min="15365" max="15604" width="9.140625" style="57"/>
    <col min="15605" max="15605" width="49.85546875" style="57" customWidth="1"/>
    <col min="15606" max="15606" width="6.42578125" style="57" customWidth="1"/>
    <col min="15607" max="15607" width="6.28515625" style="57" customWidth="1"/>
    <col min="15608" max="15608" width="5.7109375" style="57" customWidth="1"/>
    <col min="15609" max="15609" width="7" style="57" bestFit="1" customWidth="1"/>
    <col min="15610" max="15610" width="11.85546875" style="57" bestFit="1" customWidth="1"/>
    <col min="15611" max="15612" width="6.42578125" style="57" customWidth="1"/>
    <col min="15613" max="15613" width="6" style="57" customWidth="1"/>
    <col min="15614" max="15614" width="6.85546875" style="57" bestFit="1" customWidth="1"/>
    <col min="15615" max="15615" width="10.85546875" style="57" bestFit="1" customWidth="1"/>
    <col min="15616" max="15616" width="6.7109375" style="57" customWidth="1"/>
    <col min="15617" max="15617" width="6.28515625" style="57" customWidth="1"/>
    <col min="15618" max="15618" width="5.85546875" style="57" customWidth="1"/>
    <col min="15619" max="15619" width="6.5703125" style="57" bestFit="1" customWidth="1"/>
    <col min="15620" max="15620" width="11" style="57" customWidth="1"/>
    <col min="15621" max="15860" width="9.140625" style="57"/>
    <col min="15861" max="15861" width="49.85546875" style="57" customWidth="1"/>
    <col min="15862" max="15862" width="6.42578125" style="57" customWidth="1"/>
    <col min="15863" max="15863" width="6.28515625" style="57" customWidth="1"/>
    <col min="15864" max="15864" width="5.7109375" style="57" customWidth="1"/>
    <col min="15865" max="15865" width="7" style="57" bestFit="1" customWidth="1"/>
    <col min="15866" max="15866" width="11.85546875" style="57" bestFit="1" customWidth="1"/>
    <col min="15867" max="15868" width="6.42578125" style="57" customWidth="1"/>
    <col min="15869" max="15869" width="6" style="57" customWidth="1"/>
    <col min="15870" max="15870" width="6.85546875" style="57" bestFit="1" customWidth="1"/>
    <col min="15871" max="15871" width="10.85546875" style="57" bestFit="1" customWidth="1"/>
    <col min="15872" max="15872" width="6.7109375" style="57" customWidth="1"/>
    <col min="15873" max="15873" width="6.28515625" style="57" customWidth="1"/>
    <col min="15874" max="15874" width="5.85546875" style="57" customWidth="1"/>
    <col min="15875" max="15875" width="6.5703125" style="57" bestFit="1" customWidth="1"/>
    <col min="15876" max="15876" width="11" style="57" customWidth="1"/>
    <col min="15877" max="16116" width="9.140625" style="57"/>
    <col min="16117" max="16117" width="49.85546875" style="57" customWidth="1"/>
    <col min="16118" max="16118" width="6.42578125" style="57" customWidth="1"/>
    <col min="16119" max="16119" width="6.28515625" style="57" customWidth="1"/>
    <col min="16120" max="16120" width="5.7109375" style="57" customWidth="1"/>
    <col min="16121" max="16121" width="7" style="57" bestFit="1" customWidth="1"/>
    <col min="16122" max="16122" width="11.85546875" style="57" bestFit="1" customWidth="1"/>
    <col min="16123" max="16124" width="6.42578125" style="57" customWidth="1"/>
    <col min="16125" max="16125" width="6" style="57" customWidth="1"/>
    <col min="16126" max="16126" width="6.85546875" style="57" bestFit="1" customWidth="1"/>
    <col min="16127" max="16127" width="10.85546875" style="57" bestFit="1" customWidth="1"/>
    <col min="16128" max="16128" width="6.7109375" style="57" customWidth="1"/>
    <col min="16129" max="16129" width="6.28515625" style="57" customWidth="1"/>
    <col min="16130" max="16130" width="5.85546875" style="57" customWidth="1"/>
    <col min="16131" max="16131" width="6.5703125" style="57" bestFit="1" customWidth="1"/>
    <col min="16132" max="16132" width="11" style="57" customWidth="1"/>
    <col min="16133" max="16384" width="9.140625" style="57"/>
  </cols>
  <sheetData>
    <row r="1" spans="1:10" s="50" customFormat="1" ht="12.75" x14ac:dyDescent="0.2">
      <c r="A1" s="567" t="s">
        <v>1596</v>
      </c>
      <c r="B1" s="567"/>
      <c r="C1" s="567"/>
      <c r="D1" s="567"/>
      <c r="E1" s="567"/>
      <c r="F1" s="567"/>
      <c r="G1" s="567"/>
      <c r="H1" s="567"/>
      <c r="I1" s="567"/>
    </row>
    <row r="2" spans="1:10" s="50" customFormat="1" ht="12.75" x14ac:dyDescent="0.2">
      <c r="A2" s="568" t="s">
        <v>1597</v>
      </c>
      <c r="B2" s="568"/>
      <c r="C2" s="568"/>
      <c r="D2" s="568"/>
      <c r="E2" s="568"/>
      <c r="F2" s="568"/>
      <c r="G2" s="568"/>
      <c r="H2" s="568"/>
      <c r="I2" s="568"/>
      <c r="J2" s="51"/>
    </row>
    <row r="3" spans="1:10" s="50" customFormat="1" ht="12.75" x14ac:dyDescent="0.2">
      <c r="A3" s="568" t="s">
        <v>1598</v>
      </c>
      <c r="B3" s="568"/>
      <c r="C3" s="568"/>
      <c r="D3" s="568"/>
      <c r="E3" s="568"/>
      <c r="F3" s="568"/>
      <c r="G3" s="568"/>
      <c r="H3" s="568"/>
      <c r="I3" s="568"/>
    </row>
    <row r="4" spans="1:10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</row>
    <row r="5" spans="1:10" s="50" customFormat="1" ht="9.1999999999999993" customHeight="1" x14ac:dyDescent="0.2">
      <c r="A5" s="51"/>
      <c r="B5" s="51"/>
      <c r="C5" s="51"/>
      <c r="D5" s="253"/>
      <c r="E5" s="254"/>
      <c r="F5" s="253"/>
      <c r="G5" s="254"/>
      <c r="H5" s="253"/>
      <c r="I5" s="254"/>
    </row>
    <row r="6" spans="1:10" ht="9.1999999999999993" customHeight="1" x14ac:dyDescent="0.15">
      <c r="A6" s="54"/>
      <c r="B6" s="54"/>
      <c r="C6" s="54"/>
    </row>
    <row r="7" spans="1:10" ht="9.1999999999999993" customHeight="1" x14ac:dyDescent="0.15"/>
    <row r="8" spans="1:10" ht="11.25" customHeight="1" x14ac:dyDescent="0.2">
      <c r="A8" s="58" t="s">
        <v>437</v>
      </c>
      <c r="B8" s="562" t="s">
        <v>621</v>
      </c>
      <c r="C8" s="564"/>
      <c r="D8" s="591" t="s">
        <v>621</v>
      </c>
      <c r="E8" s="592"/>
      <c r="F8" s="569" t="s">
        <v>621</v>
      </c>
      <c r="G8" s="570"/>
      <c r="H8" s="569" t="s">
        <v>621</v>
      </c>
      <c r="I8" s="570"/>
      <c r="J8" s="59"/>
    </row>
    <row r="9" spans="1:10" ht="11.25" x14ac:dyDescent="0.2">
      <c r="A9" s="60"/>
      <c r="B9" s="583">
        <v>2016</v>
      </c>
      <c r="C9" s="584"/>
      <c r="D9" s="585">
        <v>2017</v>
      </c>
      <c r="E9" s="585"/>
      <c r="F9" s="586" t="s">
        <v>1599</v>
      </c>
      <c r="G9" s="587"/>
      <c r="H9" s="293" t="s">
        <v>1600</v>
      </c>
      <c r="I9" s="440"/>
      <c r="J9" s="54"/>
    </row>
    <row r="10" spans="1:10" ht="11.25" x14ac:dyDescent="0.2">
      <c r="A10" s="60"/>
      <c r="B10" s="588" t="s">
        <v>442</v>
      </c>
      <c r="C10" s="589"/>
      <c r="D10" s="566" t="s">
        <v>442</v>
      </c>
      <c r="E10" s="566"/>
      <c r="F10" s="565" t="s">
        <v>442</v>
      </c>
      <c r="G10" s="590"/>
      <c r="H10" s="581" t="s">
        <v>442</v>
      </c>
      <c r="I10" s="582"/>
      <c r="J10" s="54"/>
    </row>
    <row r="11" spans="1:10" ht="13.7" customHeight="1" x14ac:dyDescent="0.2">
      <c r="A11" s="103" t="s">
        <v>445</v>
      </c>
      <c r="B11" s="539" t="s">
        <v>446</v>
      </c>
      <c r="C11" s="540" t="s">
        <v>447</v>
      </c>
      <c r="D11" s="541" t="s">
        <v>446</v>
      </c>
      <c r="E11" s="542" t="s">
        <v>447</v>
      </c>
      <c r="F11" s="443" t="s">
        <v>446</v>
      </c>
      <c r="G11" s="444" t="s">
        <v>447</v>
      </c>
      <c r="H11" s="443" t="s">
        <v>446</v>
      </c>
      <c r="I11" s="444" t="s">
        <v>447</v>
      </c>
      <c r="J11" s="54"/>
    </row>
    <row r="12" spans="1:10" s="82" customFormat="1" ht="11.25" x14ac:dyDescent="0.2">
      <c r="A12" s="76" t="s">
        <v>450</v>
      </c>
      <c r="B12" s="605">
        <v>382609</v>
      </c>
      <c r="C12" s="606">
        <v>9973.73</v>
      </c>
      <c r="D12" s="363">
        <v>378241</v>
      </c>
      <c r="E12" s="609">
        <v>9696.0499999999993</v>
      </c>
      <c r="F12" s="611">
        <f>D12/B12</f>
        <v>0.98858364544482746</v>
      </c>
      <c r="G12" s="612">
        <f>E12/C12</f>
        <v>0.97215886132871054</v>
      </c>
      <c r="H12" s="363">
        <f>D12-B12</f>
        <v>-4368</v>
      </c>
      <c r="I12" s="609">
        <f>E12-C12</f>
        <v>-277.68000000000029</v>
      </c>
      <c r="J12" s="81"/>
    </row>
    <row r="13" spans="1:10" s="82" customFormat="1" ht="11.25" customHeight="1" x14ac:dyDescent="0.2">
      <c r="A13" s="83" t="s">
        <v>451</v>
      </c>
      <c r="B13" s="607">
        <v>310787</v>
      </c>
      <c r="C13" s="608">
        <v>7498.6</v>
      </c>
      <c r="D13" s="547">
        <v>308167</v>
      </c>
      <c r="E13" s="610">
        <v>7268.61</v>
      </c>
      <c r="F13" s="613">
        <f>D13/B13</f>
        <v>0.99156978895513648</v>
      </c>
      <c r="G13" s="614">
        <f>E13/C13</f>
        <v>0.96932894140239501</v>
      </c>
      <c r="H13" s="547">
        <f>D13-B13</f>
        <v>-2620</v>
      </c>
      <c r="I13" s="610">
        <f>E13-C13</f>
        <v>-229.99000000000069</v>
      </c>
      <c r="J13" s="81"/>
    </row>
    <row r="14" spans="1:10" ht="6" customHeight="1" x14ac:dyDescent="0.2">
      <c r="A14" s="88"/>
      <c r="B14" s="88"/>
      <c r="C14" s="544"/>
      <c r="D14" s="387"/>
      <c r="E14" s="386"/>
      <c r="F14" s="385"/>
      <c r="G14" s="543"/>
      <c r="H14" s="387"/>
      <c r="I14" s="543"/>
      <c r="J14" s="54"/>
    </row>
    <row r="15" spans="1:10" ht="12" customHeight="1" x14ac:dyDescent="0.15">
      <c r="A15" s="98" t="s">
        <v>452</v>
      </c>
      <c r="B15" s="615">
        <v>26166</v>
      </c>
      <c r="C15" s="616">
        <v>606.61</v>
      </c>
      <c r="D15" s="554">
        <v>28901</v>
      </c>
      <c r="E15" s="621">
        <v>651.64</v>
      </c>
      <c r="F15" s="624">
        <f t="shared" ref="F15:G48" si="0">D15/B15</f>
        <v>1.1045249560498356</v>
      </c>
      <c r="G15" s="625">
        <f t="shared" si="0"/>
        <v>1.0742322085029921</v>
      </c>
      <c r="H15" s="554">
        <f t="shared" ref="H15:I48" si="1">D15-B15</f>
        <v>2735</v>
      </c>
      <c r="I15" s="621">
        <f t="shared" si="1"/>
        <v>45.029999999999973</v>
      </c>
      <c r="J15" s="54"/>
    </row>
    <row r="16" spans="1:10" ht="12" customHeight="1" x14ac:dyDescent="0.2">
      <c r="A16" s="99" t="s">
        <v>453</v>
      </c>
      <c r="B16" s="617">
        <v>2756</v>
      </c>
      <c r="C16" s="618">
        <v>67.33</v>
      </c>
      <c r="D16" s="275">
        <v>2616</v>
      </c>
      <c r="E16" s="622">
        <v>63.98</v>
      </c>
      <c r="F16" s="626">
        <f t="shared" si="0"/>
        <v>0.94920174165457183</v>
      </c>
      <c r="G16" s="627">
        <f t="shared" si="0"/>
        <v>0.95024506163671463</v>
      </c>
      <c r="H16" s="275">
        <f t="shared" si="1"/>
        <v>-140</v>
      </c>
      <c r="I16" s="622">
        <f t="shared" si="1"/>
        <v>-3.3500000000000014</v>
      </c>
      <c r="J16" s="54"/>
    </row>
    <row r="17" spans="1:10" ht="12" customHeight="1" x14ac:dyDescent="0.2">
      <c r="A17" s="100" t="s">
        <v>454</v>
      </c>
      <c r="B17" s="617">
        <v>21044</v>
      </c>
      <c r="C17" s="618">
        <v>477.38</v>
      </c>
      <c r="D17" s="275">
        <v>24118</v>
      </c>
      <c r="E17" s="622">
        <v>532.02</v>
      </c>
      <c r="F17" s="626">
        <f t="shared" si="0"/>
        <v>1.1460748907051892</v>
      </c>
      <c r="G17" s="627">
        <f t="shared" si="0"/>
        <v>1.1144580837069</v>
      </c>
      <c r="H17" s="275">
        <f t="shared" si="1"/>
        <v>3074</v>
      </c>
      <c r="I17" s="622">
        <f t="shared" si="1"/>
        <v>54.639999999999986</v>
      </c>
      <c r="J17" s="54"/>
    </row>
    <row r="18" spans="1:10" ht="12" customHeight="1" x14ac:dyDescent="0.2">
      <c r="A18" s="100" t="s">
        <v>455</v>
      </c>
      <c r="B18" s="617">
        <v>242</v>
      </c>
      <c r="C18" s="618">
        <v>6.28</v>
      </c>
      <c r="D18" s="275">
        <v>243</v>
      </c>
      <c r="E18" s="622">
        <v>6.41</v>
      </c>
      <c r="F18" s="626">
        <f t="shared" si="0"/>
        <v>1.0041322314049588</v>
      </c>
      <c r="G18" s="627">
        <f t="shared" si="0"/>
        <v>1.0207006369426752</v>
      </c>
      <c r="H18" s="275">
        <f t="shared" si="1"/>
        <v>1</v>
      </c>
      <c r="I18" s="622">
        <f t="shared" si="1"/>
        <v>0.12999999999999989</v>
      </c>
      <c r="J18" s="54"/>
    </row>
    <row r="19" spans="1:10" ht="12" customHeight="1" x14ac:dyDescent="0.15">
      <c r="A19" s="98" t="s">
        <v>456</v>
      </c>
      <c r="B19" s="617">
        <v>15131</v>
      </c>
      <c r="C19" s="618">
        <v>351.06</v>
      </c>
      <c r="D19" s="275">
        <v>14717</v>
      </c>
      <c r="E19" s="622">
        <v>334.4</v>
      </c>
      <c r="F19" s="626">
        <f t="shared" si="0"/>
        <v>0.972638953142555</v>
      </c>
      <c r="G19" s="627">
        <f t="shared" si="0"/>
        <v>0.95254372471942106</v>
      </c>
      <c r="H19" s="275">
        <f t="shared" si="1"/>
        <v>-414</v>
      </c>
      <c r="I19" s="622">
        <f t="shared" si="1"/>
        <v>-16.660000000000025</v>
      </c>
      <c r="J19" s="54"/>
    </row>
    <row r="20" spans="1:10" ht="12" customHeight="1" x14ac:dyDescent="0.2">
      <c r="A20" s="100" t="s">
        <v>457</v>
      </c>
      <c r="B20" s="617">
        <v>12308</v>
      </c>
      <c r="C20" s="618">
        <v>275.64999999999998</v>
      </c>
      <c r="D20" s="275">
        <v>12136</v>
      </c>
      <c r="E20" s="622">
        <v>265.66000000000003</v>
      </c>
      <c r="F20" s="626">
        <f t="shared" si="0"/>
        <v>0.98602534936626585</v>
      </c>
      <c r="G20" s="627">
        <f t="shared" si="0"/>
        <v>0.96375838926174517</v>
      </c>
      <c r="H20" s="275">
        <f t="shared" si="1"/>
        <v>-172</v>
      </c>
      <c r="I20" s="622">
        <f t="shared" si="1"/>
        <v>-9.9899999999999523</v>
      </c>
      <c r="J20" s="54"/>
    </row>
    <row r="21" spans="1:10" ht="12" customHeight="1" x14ac:dyDescent="0.2">
      <c r="A21" s="101" t="s">
        <v>458</v>
      </c>
      <c r="B21" s="617">
        <v>1335</v>
      </c>
      <c r="C21" s="618">
        <v>29.62</v>
      </c>
      <c r="D21" s="275">
        <v>1278</v>
      </c>
      <c r="E21" s="622">
        <v>27.73</v>
      </c>
      <c r="F21" s="626">
        <f t="shared" si="0"/>
        <v>0.95730337078651684</v>
      </c>
      <c r="G21" s="627">
        <f t="shared" si="0"/>
        <v>0.93619176232275492</v>
      </c>
      <c r="H21" s="275">
        <f t="shared" si="1"/>
        <v>-57</v>
      </c>
      <c r="I21" s="622">
        <f t="shared" si="1"/>
        <v>-1.8900000000000006</v>
      </c>
      <c r="J21" s="54"/>
    </row>
    <row r="22" spans="1:10" ht="12" customHeight="1" x14ac:dyDescent="0.2">
      <c r="A22" s="101" t="s">
        <v>459</v>
      </c>
      <c r="B22" s="617">
        <v>446</v>
      </c>
      <c r="C22" s="618">
        <v>9.5399999999999991</v>
      </c>
      <c r="D22" s="275">
        <v>419</v>
      </c>
      <c r="E22" s="622">
        <v>8.98</v>
      </c>
      <c r="F22" s="626">
        <f t="shared" si="0"/>
        <v>0.9394618834080718</v>
      </c>
      <c r="G22" s="627">
        <f t="shared" si="0"/>
        <v>0.94129979035639422</v>
      </c>
      <c r="H22" s="275">
        <f t="shared" si="1"/>
        <v>-27</v>
      </c>
      <c r="I22" s="622">
        <f t="shared" si="1"/>
        <v>-0.55999999999999872</v>
      </c>
      <c r="J22" s="54"/>
    </row>
    <row r="23" spans="1:10" ht="12.75" customHeight="1" x14ac:dyDescent="0.2">
      <c r="A23" s="101" t="s">
        <v>460</v>
      </c>
      <c r="B23" s="617">
        <v>1554</v>
      </c>
      <c r="C23" s="618">
        <v>33.78</v>
      </c>
      <c r="D23" s="275">
        <v>1417</v>
      </c>
      <c r="E23" s="622">
        <v>29.55</v>
      </c>
      <c r="F23" s="626">
        <f t="shared" si="0"/>
        <v>0.91184041184041187</v>
      </c>
      <c r="G23" s="627">
        <f t="shared" si="0"/>
        <v>0.87477797513321487</v>
      </c>
      <c r="H23" s="275">
        <f t="shared" si="1"/>
        <v>-137</v>
      </c>
      <c r="I23" s="622">
        <f t="shared" si="1"/>
        <v>-4.2300000000000004</v>
      </c>
      <c r="J23" s="54"/>
    </row>
    <row r="24" spans="1:10" ht="13.5" customHeight="1" x14ac:dyDescent="0.2">
      <c r="A24" s="101" t="s">
        <v>461</v>
      </c>
      <c r="B24" s="617">
        <v>903</v>
      </c>
      <c r="C24" s="618">
        <v>21.9</v>
      </c>
      <c r="D24" s="275">
        <v>893</v>
      </c>
      <c r="E24" s="622">
        <v>21.53</v>
      </c>
      <c r="F24" s="626">
        <f t="shared" si="0"/>
        <v>0.98892580287929122</v>
      </c>
      <c r="G24" s="627">
        <f t="shared" si="0"/>
        <v>0.98310502283105039</v>
      </c>
      <c r="H24" s="275">
        <f t="shared" si="1"/>
        <v>-10</v>
      </c>
      <c r="I24" s="622">
        <f t="shared" si="1"/>
        <v>-0.36999999999999744</v>
      </c>
      <c r="J24" s="54"/>
    </row>
    <row r="25" spans="1:10" ht="12" customHeight="1" x14ac:dyDescent="0.2">
      <c r="A25" s="101" t="s">
        <v>463</v>
      </c>
      <c r="B25" s="617">
        <v>733</v>
      </c>
      <c r="C25" s="618">
        <v>14.25</v>
      </c>
      <c r="D25" s="275">
        <v>825</v>
      </c>
      <c r="E25" s="622">
        <v>15.75</v>
      </c>
      <c r="F25" s="626">
        <f t="shared" si="0"/>
        <v>1.1255115961800819</v>
      </c>
      <c r="G25" s="627">
        <f t="shared" si="0"/>
        <v>1.1052631578947369</v>
      </c>
      <c r="H25" s="275">
        <f t="shared" si="1"/>
        <v>92</v>
      </c>
      <c r="I25" s="622">
        <f t="shared" si="1"/>
        <v>1.5</v>
      </c>
      <c r="J25" s="54"/>
    </row>
    <row r="26" spans="1:10" ht="12" customHeight="1" x14ac:dyDescent="0.2">
      <c r="A26" s="101" t="s">
        <v>464</v>
      </c>
      <c r="B26" s="617">
        <v>534</v>
      </c>
      <c r="C26" s="618">
        <v>11.79</v>
      </c>
      <c r="D26" s="275">
        <v>527</v>
      </c>
      <c r="E26" s="622">
        <v>11.52</v>
      </c>
      <c r="F26" s="626">
        <f t="shared" si="0"/>
        <v>0.98689138576779023</v>
      </c>
      <c r="G26" s="627">
        <f t="shared" si="0"/>
        <v>0.97709923664122145</v>
      </c>
      <c r="H26" s="275">
        <f t="shared" si="1"/>
        <v>-7</v>
      </c>
      <c r="I26" s="622">
        <f t="shared" si="1"/>
        <v>-0.26999999999999957</v>
      </c>
      <c r="J26" s="54"/>
    </row>
    <row r="27" spans="1:10" ht="12" customHeight="1" x14ac:dyDescent="0.2">
      <c r="A27" s="101" t="s">
        <v>465</v>
      </c>
      <c r="B27" s="617">
        <v>335</v>
      </c>
      <c r="C27" s="618">
        <v>7.23</v>
      </c>
      <c r="D27" s="275">
        <v>305</v>
      </c>
      <c r="E27" s="622">
        <v>6.37</v>
      </c>
      <c r="F27" s="626">
        <f t="shared" si="0"/>
        <v>0.91044776119402981</v>
      </c>
      <c r="G27" s="627">
        <f t="shared" si="0"/>
        <v>0.88105117565698476</v>
      </c>
      <c r="H27" s="275">
        <f t="shared" si="1"/>
        <v>-30</v>
      </c>
      <c r="I27" s="622">
        <f t="shared" si="1"/>
        <v>-0.86000000000000032</v>
      </c>
      <c r="J27" s="54"/>
    </row>
    <row r="28" spans="1:10" ht="12" customHeight="1" x14ac:dyDescent="0.2">
      <c r="A28" s="101" t="s">
        <v>466</v>
      </c>
      <c r="B28" s="617">
        <v>989</v>
      </c>
      <c r="C28" s="618">
        <v>22.86</v>
      </c>
      <c r="D28" s="275">
        <v>926</v>
      </c>
      <c r="E28" s="622">
        <v>20.79</v>
      </c>
      <c r="F28" s="626">
        <f t="shared" si="0"/>
        <v>0.93629929221435793</v>
      </c>
      <c r="G28" s="627">
        <f t="shared" si="0"/>
        <v>0.90944881889763773</v>
      </c>
      <c r="H28" s="275">
        <f t="shared" si="1"/>
        <v>-63</v>
      </c>
      <c r="I28" s="622">
        <f t="shared" si="1"/>
        <v>-2.0700000000000003</v>
      </c>
      <c r="J28" s="54"/>
    </row>
    <row r="29" spans="1:10" ht="12" customHeight="1" x14ac:dyDescent="0.2">
      <c r="A29" s="101" t="s">
        <v>467</v>
      </c>
      <c r="B29" s="617">
        <v>435</v>
      </c>
      <c r="C29" s="618">
        <v>10.55</v>
      </c>
      <c r="D29" s="275">
        <v>390</v>
      </c>
      <c r="E29" s="622">
        <v>9.41</v>
      </c>
      <c r="F29" s="626">
        <f t="shared" si="0"/>
        <v>0.89655172413793105</v>
      </c>
      <c r="G29" s="627">
        <f t="shared" si="0"/>
        <v>0.8919431279620853</v>
      </c>
      <c r="H29" s="275">
        <f t="shared" si="1"/>
        <v>-45</v>
      </c>
      <c r="I29" s="622">
        <f t="shared" si="1"/>
        <v>-1.1400000000000006</v>
      </c>
      <c r="J29" s="54"/>
    </row>
    <row r="30" spans="1:10" ht="12" customHeight="1" x14ac:dyDescent="0.2">
      <c r="A30" s="101" t="s">
        <v>468</v>
      </c>
      <c r="B30" s="617">
        <v>396</v>
      </c>
      <c r="C30" s="618">
        <v>8.98</v>
      </c>
      <c r="D30" s="275">
        <v>406</v>
      </c>
      <c r="E30" s="622">
        <v>9.08</v>
      </c>
      <c r="F30" s="626">
        <f t="shared" si="0"/>
        <v>1.0252525252525253</v>
      </c>
      <c r="G30" s="627">
        <f t="shared" si="0"/>
        <v>1.0111358574610245</v>
      </c>
      <c r="H30" s="275">
        <f t="shared" si="1"/>
        <v>10</v>
      </c>
      <c r="I30" s="622">
        <f t="shared" si="1"/>
        <v>9.9999999999999645E-2</v>
      </c>
      <c r="J30" s="54"/>
    </row>
    <row r="31" spans="1:10" ht="12" customHeight="1" x14ac:dyDescent="0.2">
      <c r="A31" s="101" t="s">
        <v>469</v>
      </c>
      <c r="B31" s="617">
        <v>402</v>
      </c>
      <c r="C31" s="618">
        <v>9.9700000000000006</v>
      </c>
      <c r="D31" s="275">
        <v>453</v>
      </c>
      <c r="E31" s="622">
        <v>11.06</v>
      </c>
      <c r="F31" s="626">
        <f t="shared" si="0"/>
        <v>1.1268656716417911</v>
      </c>
      <c r="G31" s="627">
        <f t="shared" si="0"/>
        <v>1.1093279839518555</v>
      </c>
      <c r="H31" s="275">
        <f t="shared" si="1"/>
        <v>51</v>
      </c>
      <c r="I31" s="622">
        <f t="shared" si="1"/>
        <v>1.0899999999999999</v>
      </c>
      <c r="J31" s="54"/>
    </row>
    <row r="32" spans="1:10" ht="12" customHeight="1" x14ac:dyDescent="0.2">
      <c r="A32" s="101" t="s">
        <v>470</v>
      </c>
      <c r="B32" s="617">
        <v>234</v>
      </c>
      <c r="C32" s="618">
        <v>5.86</v>
      </c>
      <c r="D32" s="275">
        <v>229</v>
      </c>
      <c r="E32" s="622">
        <v>5.9</v>
      </c>
      <c r="F32" s="626">
        <f t="shared" si="0"/>
        <v>0.9786324786324786</v>
      </c>
      <c r="G32" s="627">
        <f t="shared" si="0"/>
        <v>1.006825938566553</v>
      </c>
      <c r="H32" s="275">
        <f t="shared" si="1"/>
        <v>-5</v>
      </c>
      <c r="I32" s="622">
        <f t="shared" si="1"/>
        <v>4.0000000000000036E-2</v>
      </c>
      <c r="J32" s="54"/>
    </row>
    <row r="33" spans="1:10" ht="12" customHeight="1" x14ac:dyDescent="0.2">
      <c r="A33" s="100" t="s">
        <v>471</v>
      </c>
      <c r="B33" s="617">
        <v>2269</v>
      </c>
      <c r="C33" s="618">
        <v>62.05</v>
      </c>
      <c r="D33" s="275">
        <v>2067</v>
      </c>
      <c r="E33" s="622">
        <v>56.2</v>
      </c>
      <c r="F33" s="626">
        <f t="shared" si="0"/>
        <v>0.91097399735566331</v>
      </c>
      <c r="G33" s="627">
        <f t="shared" si="0"/>
        <v>0.90572119258662376</v>
      </c>
      <c r="H33" s="275">
        <f t="shared" si="1"/>
        <v>-202</v>
      </c>
      <c r="I33" s="622">
        <f t="shared" si="1"/>
        <v>-5.8499999999999943</v>
      </c>
      <c r="J33" s="54"/>
    </row>
    <row r="34" spans="1:10" ht="12" customHeight="1" x14ac:dyDescent="0.15">
      <c r="A34" s="98" t="s">
        <v>472</v>
      </c>
      <c r="B34" s="617">
        <v>4892</v>
      </c>
      <c r="C34" s="618">
        <v>125.22</v>
      </c>
      <c r="D34" s="275">
        <v>4872</v>
      </c>
      <c r="E34" s="622">
        <v>122.97</v>
      </c>
      <c r="F34" s="626">
        <f t="shared" si="0"/>
        <v>0.99591169255928047</v>
      </c>
      <c r="G34" s="627">
        <f t="shared" si="0"/>
        <v>0.98203162434115954</v>
      </c>
      <c r="H34" s="275">
        <f t="shared" si="1"/>
        <v>-20</v>
      </c>
      <c r="I34" s="622">
        <f t="shared" si="1"/>
        <v>-2.25</v>
      </c>
      <c r="J34" s="54"/>
    </row>
    <row r="35" spans="1:10" ht="12" customHeight="1" x14ac:dyDescent="0.2">
      <c r="A35" s="100" t="s">
        <v>473</v>
      </c>
      <c r="B35" s="617">
        <v>3541</v>
      </c>
      <c r="C35" s="618">
        <v>90.97</v>
      </c>
      <c r="D35" s="275">
        <v>3413</v>
      </c>
      <c r="E35" s="622">
        <v>86.58</v>
      </c>
      <c r="F35" s="626">
        <f t="shared" si="0"/>
        <v>0.96385201920361485</v>
      </c>
      <c r="G35" s="627">
        <f t="shared" si="0"/>
        <v>0.95174233263713315</v>
      </c>
      <c r="H35" s="275">
        <f t="shared" si="1"/>
        <v>-128</v>
      </c>
      <c r="I35" s="622">
        <f t="shared" si="1"/>
        <v>-4.3900000000000006</v>
      </c>
      <c r="J35" s="54"/>
    </row>
    <row r="36" spans="1:10" ht="12" customHeight="1" x14ac:dyDescent="0.15">
      <c r="A36" s="98" t="s">
        <v>474</v>
      </c>
      <c r="B36" s="617">
        <v>14192</v>
      </c>
      <c r="C36" s="618">
        <v>362.63</v>
      </c>
      <c r="D36" s="275">
        <v>14237</v>
      </c>
      <c r="E36" s="622">
        <v>355.29</v>
      </c>
      <c r="F36" s="626">
        <f t="shared" si="0"/>
        <v>1.0031708004509583</v>
      </c>
      <c r="G36" s="627">
        <f t="shared" si="0"/>
        <v>0.9797589829854122</v>
      </c>
      <c r="H36" s="275">
        <f t="shared" si="1"/>
        <v>45</v>
      </c>
      <c r="I36" s="622">
        <f t="shared" si="1"/>
        <v>-7.339999999999975</v>
      </c>
      <c r="J36" s="54"/>
    </row>
    <row r="37" spans="1:10" ht="12" customHeight="1" x14ac:dyDescent="0.2">
      <c r="A37" s="101" t="s">
        <v>475</v>
      </c>
      <c r="B37" s="617">
        <v>5919</v>
      </c>
      <c r="C37" s="618">
        <v>149.72999999999999</v>
      </c>
      <c r="D37" s="275">
        <v>6157</v>
      </c>
      <c r="E37" s="622">
        <v>150.4</v>
      </c>
      <c r="F37" s="626">
        <f t="shared" si="0"/>
        <v>1.0402094948471026</v>
      </c>
      <c r="G37" s="627">
        <f t="shared" si="0"/>
        <v>1.0044747211647633</v>
      </c>
      <c r="H37" s="275">
        <f t="shared" si="1"/>
        <v>238</v>
      </c>
      <c r="I37" s="622">
        <f t="shared" si="1"/>
        <v>0.67000000000001592</v>
      </c>
      <c r="J37" s="54"/>
    </row>
    <row r="38" spans="1:10" ht="12" customHeight="1" x14ac:dyDescent="0.2">
      <c r="A38" s="101" t="s">
        <v>476</v>
      </c>
      <c r="B38" s="617">
        <v>2597</v>
      </c>
      <c r="C38" s="618">
        <v>74.91</v>
      </c>
      <c r="D38" s="275">
        <v>2608</v>
      </c>
      <c r="E38" s="622">
        <v>76.180000000000007</v>
      </c>
      <c r="F38" s="626">
        <f t="shared" si="0"/>
        <v>1.0042356565267616</v>
      </c>
      <c r="G38" s="627">
        <f t="shared" si="0"/>
        <v>1.0169536777466295</v>
      </c>
      <c r="H38" s="275">
        <f t="shared" si="1"/>
        <v>11</v>
      </c>
      <c r="I38" s="622">
        <f t="shared" si="1"/>
        <v>1.2700000000000102</v>
      </c>
      <c r="J38" s="54"/>
    </row>
    <row r="39" spans="1:10" ht="12" customHeight="1" x14ac:dyDescent="0.2">
      <c r="A39" s="101" t="s">
        <v>477</v>
      </c>
      <c r="B39" s="617">
        <v>1358</v>
      </c>
      <c r="C39" s="618">
        <v>35.19</v>
      </c>
      <c r="D39" s="275">
        <v>1073</v>
      </c>
      <c r="E39" s="622">
        <v>27.02</v>
      </c>
      <c r="F39" s="626">
        <f t="shared" si="0"/>
        <v>0.7901325478645066</v>
      </c>
      <c r="G39" s="627">
        <f t="shared" si="0"/>
        <v>0.76783177038931516</v>
      </c>
      <c r="H39" s="275">
        <f t="shared" si="1"/>
        <v>-285</v>
      </c>
      <c r="I39" s="622">
        <f t="shared" si="1"/>
        <v>-8.1699999999999982</v>
      </c>
      <c r="J39" s="54"/>
    </row>
    <row r="40" spans="1:10" ht="12" customHeight="1" x14ac:dyDescent="0.15">
      <c r="A40" s="98" t="s">
        <v>478</v>
      </c>
      <c r="B40" s="617">
        <v>31000</v>
      </c>
      <c r="C40" s="618">
        <v>855.24</v>
      </c>
      <c r="D40" s="275">
        <v>30741</v>
      </c>
      <c r="E40" s="622">
        <v>852.66</v>
      </c>
      <c r="F40" s="626">
        <f t="shared" si="0"/>
        <v>0.99164516129032254</v>
      </c>
      <c r="G40" s="627">
        <f t="shared" si="0"/>
        <v>0.99698330293251014</v>
      </c>
      <c r="H40" s="275">
        <f t="shared" si="1"/>
        <v>-259</v>
      </c>
      <c r="I40" s="622">
        <f t="shared" si="1"/>
        <v>-2.5800000000000409</v>
      </c>
      <c r="J40" s="54"/>
    </row>
    <row r="41" spans="1:10" ht="12" customHeight="1" x14ac:dyDescent="0.2">
      <c r="A41" s="101" t="s">
        <v>479</v>
      </c>
      <c r="B41" s="617">
        <v>6422</v>
      </c>
      <c r="C41" s="618">
        <v>167.99</v>
      </c>
      <c r="D41" s="275">
        <v>6475</v>
      </c>
      <c r="E41" s="622">
        <v>169.14</v>
      </c>
      <c r="F41" s="626">
        <f t="shared" si="0"/>
        <v>1.0082528807225164</v>
      </c>
      <c r="G41" s="627">
        <f t="shared" si="0"/>
        <v>1.0068456455741412</v>
      </c>
      <c r="H41" s="275">
        <f t="shared" si="1"/>
        <v>53</v>
      </c>
      <c r="I41" s="622">
        <f t="shared" si="1"/>
        <v>1.1499999999999773</v>
      </c>
      <c r="J41" s="54"/>
    </row>
    <row r="42" spans="1:10" ht="12" customHeight="1" x14ac:dyDescent="0.2">
      <c r="A42" s="101" t="s">
        <v>480</v>
      </c>
      <c r="B42" s="617">
        <v>4974</v>
      </c>
      <c r="C42" s="618">
        <v>130.19</v>
      </c>
      <c r="D42" s="275">
        <v>5202</v>
      </c>
      <c r="E42" s="622">
        <v>136.19999999999999</v>
      </c>
      <c r="F42" s="626">
        <f t="shared" si="0"/>
        <v>1.04583835946924</v>
      </c>
      <c r="G42" s="627">
        <f t="shared" si="0"/>
        <v>1.0461632997926107</v>
      </c>
      <c r="H42" s="275">
        <f t="shared" si="1"/>
        <v>228</v>
      </c>
      <c r="I42" s="622">
        <f t="shared" si="1"/>
        <v>6.0099999999999909</v>
      </c>
      <c r="J42" s="54"/>
    </row>
    <row r="43" spans="1:10" ht="12" customHeight="1" x14ac:dyDescent="0.2">
      <c r="A43" s="101" t="s">
        <v>481</v>
      </c>
      <c r="B43" s="617">
        <v>1341</v>
      </c>
      <c r="C43" s="618">
        <v>38.619999999999997</v>
      </c>
      <c r="D43" s="275">
        <v>1385</v>
      </c>
      <c r="E43" s="622">
        <v>39.74</v>
      </c>
      <c r="F43" s="626">
        <f t="shared" si="0"/>
        <v>1.0328113348247576</v>
      </c>
      <c r="G43" s="627">
        <f t="shared" si="0"/>
        <v>1.0290005178663906</v>
      </c>
      <c r="H43" s="275">
        <f t="shared" si="1"/>
        <v>44</v>
      </c>
      <c r="I43" s="622">
        <f t="shared" si="1"/>
        <v>1.1200000000000045</v>
      </c>
      <c r="J43" s="54"/>
    </row>
    <row r="44" spans="1:10" ht="12" customHeight="1" x14ac:dyDescent="0.2">
      <c r="A44" s="101" t="s">
        <v>482</v>
      </c>
      <c r="B44" s="617">
        <v>5570</v>
      </c>
      <c r="C44" s="618">
        <v>153.22999999999999</v>
      </c>
      <c r="D44" s="275">
        <v>5484</v>
      </c>
      <c r="E44" s="622">
        <v>150.97</v>
      </c>
      <c r="F44" s="626">
        <f t="shared" si="0"/>
        <v>0.98456014362657096</v>
      </c>
      <c r="G44" s="627">
        <f t="shared" si="0"/>
        <v>0.98525092997454811</v>
      </c>
      <c r="H44" s="275">
        <f t="shared" si="1"/>
        <v>-86</v>
      </c>
      <c r="I44" s="622">
        <f t="shared" si="1"/>
        <v>-2.2599999999999909</v>
      </c>
      <c r="J44" s="54"/>
    </row>
    <row r="45" spans="1:10" ht="11.25" x14ac:dyDescent="0.2">
      <c r="A45" s="101" t="s">
        <v>483</v>
      </c>
      <c r="B45" s="617">
        <v>14941</v>
      </c>
      <c r="C45" s="618">
        <v>419.09</v>
      </c>
      <c r="D45" s="275">
        <v>14535</v>
      </c>
      <c r="E45" s="622">
        <v>413.57</v>
      </c>
      <c r="F45" s="626">
        <f t="shared" si="0"/>
        <v>0.97282645070611073</v>
      </c>
      <c r="G45" s="627">
        <f t="shared" si="0"/>
        <v>0.98682860483428381</v>
      </c>
      <c r="H45" s="275">
        <f t="shared" si="1"/>
        <v>-406</v>
      </c>
      <c r="I45" s="622">
        <f t="shared" si="1"/>
        <v>-5.5199999999999818</v>
      </c>
    </row>
    <row r="46" spans="1:10" ht="11.25" x14ac:dyDescent="0.2">
      <c r="A46" s="103" t="s">
        <v>484</v>
      </c>
      <c r="B46" s="617">
        <v>4547</v>
      </c>
      <c r="C46" s="618">
        <v>128.33000000000001</v>
      </c>
      <c r="D46" s="275">
        <v>4246</v>
      </c>
      <c r="E46" s="622">
        <v>121.02</v>
      </c>
      <c r="F46" s="626">
        <f t="shared" si="0"/>
        <v>0.93380250714756985</v>
      </c>
      <c r="G46" s="627">
        <f t="shared" si="0"/>
        <v>0.94303748149302569</v>
      </c>
      <c r="H46" s="275">
        <f t="shared" si="1"/>
        <v>-301</v>
      </c>
      <c r="I46" s="622">
        <f t="shared" si="1"/>
        <v>-7.3100000000000165</v>
      </c>
    </row>
    <row r="47" spans="1:10" ht="11.25" x14ac:dyDescent="0.2">
      <c r="A47" s="103" t="s">
        <v>485</v>
      </c>
      <c r="B47" s="617">
        <v>8809</v>
      </c>
      <c r="C47" s="618">
        <v>243.56</v>
      </c>
      <c r="D47" s="275">
        <v>8929</v>
      </c>
      <c r="E47" s="622">
        <v>250.62</v>
      </c>
      <c r="F47" s="626">
        <f t="shared" si="0"/>
        <v>1.0136224316040414</v>
      </c>
      <c r="G47" s="627">
        <f t="shared" si="0"/>
        <v>1.0289866973230415</v>
      </c>
      <c r="H47" s="275">
        <f t="shared" si="1"/>
        <v>120</v>
      </c>
      <c r="I47" s="622">
        <f t="shared" si="1"/>
        <v>7.0600000000000023</v>
      </c>
    </row>
    <row r="48" spans="1:10" ht="11.25" x14ac:dyDescent="0.2">
      <c r="A48" s="103" t="s">
        <v>486</v>
      </c>
      <c r="B48" s="617">
        <v>1253</v>
      </c>
      <c r="C48" s="618">
        <v>36.32</v>
      </c>
      <c r="D48" s="275">
        <v>1319</v>
      </c>
      <c r="E48" s="622">
        <v>37.85</v>
      </c>
      <c r="F48" s="626">
        <f t="shared" si="0"/>
        <v>1.0526735833998404</v>
      </c>
      <c r="G48" s="627">
        <f t="shared" si="0"/>
        <v>1.0421255506607929</v>
      </c>
      <c r="H48" s="275">
        <f t="shared" si="1"/>
        <v>66</v>
      </c>
      <c r="I48" s="622">
        <f t="shared" si="1"/>
        <v>1.5300000000000011</v>
      </c>
    </row>
    <row r="49" spans="1:9" ht="12" customHeight="1" x14ac:dyDescent="0.15">
      <c r="A49" s="98" t="s">
        <v>488</v>
      </c>
      <c r="B49" s="617">
        <v>8277</v>
      </c>
      <c r="C49" s="618">
        <v>207.37</v>
      </c>
      <c r="D49" s="275">
        <v>8233</v>
      </c>
      <c r="E49" s="622">
        <v>200.16</v>
      </c>
      <c r="F49" s="626">
        <f t="shared" ref="F49:G110" si="2">D49/B49</f>
        <v>0.99468406427449563</v>
      </c>
      <c r="G49" s="627">
        <f t="shared" si="2"/>
        <v>0.96523122920383853</v>
      </c>
      <c r="H49" s="275">
        <f t="shared" ref="H49:I110" si="3">D49-B49</f>
        <v>-44</v>
      </c>
      <c r="I49" s="622">
        <f t="shared" si="3"/>
        <v>-7.210000000000008</v>
      </c>
    </row>
    <row r="50" spans="1:9" ht="12" customHeight="1" x14ac:dyDescent="0.2">
      <c r="A50" s="101" t="s">
        <v>489</v>
      </c>
      <c r="B50" s="617">
        <v>129</v>
      </c>
      <c r="C50" s="618">
        <v>3.6</v>
      </c>
      <c r="D50" s="275">
        <v>131</v>
      </c>
      <c r="E50" s="622">
        <v>3.53</v>
      </c>
      <c r="F50" s="626">
        <f t="shared" si="2"/>
        <v>1.0155038759689923</v>
      </c>
      <c r="G50" s="627">
        <f t="shared" si="2"/>
        <v>0.98055555555555551</v>
      </c>
      <c r="H50" s="275">
        <f t="shared" si="3"/>
        <v>2</v>
      </c>
      <c r="I50" s="622">
        <f t="shared" si="3"/>
        <v>-7.0000000000000284E-2</v>
      </c>
    </row>
    <row r="51" spans="1:9" ht="12" customHeight="1" x14ac:dyDescent="0.2">
      <c r="A51" s="101" t="s">
        <v>490</v>
      </c>
      <c r="B51" s="617">
        <v>266</v>
      </c>
      <c r="C51" s="618">
        <v>5.78</v>
      </c>
      <c r="D51" s="275">
        <v>274</v>
      </c>
      <c r="E51" s="622">
        <v>5.58</v>
      </c>
      <c r="F51" s="626">
        <f t="shared" si="2"/>
        <v>1.0300751879699248</v>
      </c>
      <c r="G51" s="627">
        <f t="shared" si="2"/>
        <v>0.96539792387543255</v>
      </c>
      <c r="H51" s="275">
        <f t="shared" si="3"/>
        <v>8</v>
      </c>
      <c r="I51" s="622">
        <f t="shared" si="3"/>
        <v>-0.20000000000000018</v>
      </c>
    </row>
    <row r="52" spans="1:9" ht="12" customHeight="1" x14ac:dyDescent="0.15">
      <c r="A52" s="131" t="s">
        <v>491</v>
      </c>
      <c r="B52" s="617">
        <v>299</v>
      </c>
      <c r="C52" s="618">
        <v>7.8</v>
      </c>
      <c r="D52" s="275">
        <v>263</v>
      </c>
      <c r="E52" s="622">
        <v>6.56</v>
      </c>
      <c r="F52" s="626">
        <f t="shared" si="2"/>
        <v>0.87959866220735783</v>
      </c>
      <c r="G52" s="627">
        <f t="shared" si="2"/>
        <v>0.84102564102564104</v>
      </c>
      <c r="H52" s="275">
        <f t="shared" si="3"/>
        <v>-36</v>
      </c>
      <c r="I52" s="622">
        <f t="shared" si="3"/>
        <v>-1.2400000000000002</v>
      </c>
    </row>
    <row r="53" spans="1:9" ht="12" customHeight="1" x14ac:dyDescent="0.15">
      <c r="A53" s="131" t="s">
        <v>492</v>
      </c>
      <c r="B53" s="617">
        <v>440</v>
      </c>
      <c r="C53" s="618">
        <v>11.05</v>
      </c>
      <c r="D53" s="275">
        <v>374</v>
      </c>
      <c r="E53" s="622">
        <v>9.32</v>
      </c>
      <c r="F53" s="626">
        <f t="shared" si="2"/>
        <v>0.85</v>
      </c>
      <c r="G53" s="627">
        <f t="shared" si="2"/>
        <v>0.84343891402714932</v>
      </c>
      <c r="H53" s="275">
        <f t="shared" si="3"/>
        <v>-66</v>
      </c>
      <c r="I53" s="622">
        <f t="shared" si="3"/>
        <v>-1.7300000000000004</v>
      </c>
    </row>
    <row r="54" spans="1:9" ht="12" customHeight="1" x14ac:dyDescent="0.2">
      <c r="A54" s="100" t="s">
        <v>493</v>
      </c>
      <c r="B54" s="617">
        <v>49432</v>
      </c>
      <c r="C54" s="618">
        <v>1094.52</v>
      </c>
      <c r="D54" s="275">
        <v>50254</v>
      </c>
      <c r="E54" s="622">
        <v>1074.45</v>
      </c>
      <c r="F54" s="626">
        <f t="shared" si="2"/>
        <v>1.0166289043534553</v>
      </c>
      <c r="G54" s="627">
        <f t="shared" si="2"/>
        <v>0.98166319482512887</v>
      </c>
      <c r="H54" s="275">
        <f t="shared" si="3"/>
        <v>822</v>
      </c>
      <c r="I54" s="622">
        <f t="shared" si="3"/>
        <v>-20.069999999999936</v>
      </c>
    </row>
    <row r="55" spans="1:9" ht="12" customHeight="1" x14ac:dyDescent="0.2">
      <c r="A55" s="100" t="s">
        <v>494</v>
      </c>
      <c r="B55" s="617">
        <v>46343</v>
      </c>
      <c r="C55" s="618">
        <v>1023.03</v>
      </c>
      <c r="D55" s="275">
        <v>47178</v>
      </c>
      <c r="E55" s="622">
        <v>1006.09</v>
      </c>
      <c r="F55" s="626">
        <f t="shared" si="2"/>
        <v>1.0180178236195325</v>
      </c>
      <c r="G55" s="627">
        <f t="shared" si="2"/>
        <v>0.98344134580608589</v>
      </c>
      <c r="H55" s="275">
        <f t="shared" si="3"/>
        <v>835</v>
      </c>
      <c r="I55" s="622">
        <f t="shared" si="3"/>
        <v>-16.939999999999941</v>
      </c>
    </row>
    <row r="56" spans="1:9" ht="12" customHeight="1" x14ac:dyDescent="0.15">
      <c r="A56" s="131" t="s">
        <v>495</v>
      </c>
      <c r="B56" s="617">
        <v>33708</v>
      </c>
      <c r="C56" s="618">
        <v>740</v>
      </c>
      <c r="D56" s="275">
        <v>34684</v>
      </c>
      <c r="E56" s="622">
        <v>736.85</v>
      </c>
      <c r="F56" s="626">
        <f t="shared" si="2"/>
        <v>1.0289545508484632</v>
      </c>
      <c r="G56" s="627">
        <f t="shared" si="2"/>
        <v>0.99574324324324326</v>
      </c>
      <c r="H56" s="275">
        <f t="shared" si="3"/>
        <v>976</v>
      </c>
      <c r="I56" s="622">
        <f t="shared" si="3"/>
        <v>-3.1499999999999773</v>
      </c>
    </row>
    <row r="57" spans="1:9" ht="12" customHeight="1" x14ac:dyDescent="0.2">
      <c r="A57" s="101" t="s">
        <v>496</v>
      </c>
      <c r="B57" s="617">
        <v>3201</v>
      </c>
      <c r="C57" s="618">
        <v>69.7</v>
      </c>
      <c r="D57" s="275">
        <v>11001</v>
      </c>
      <c r="E57" s="622">
        <v>227.36</v>
      </c>
      <c r="F57" s="626">
        <f t="shared" si="2"/>
        <v>3.4367385192127462</v>
      </c>
      <c r="G57" s="627">
        <f t="shared" si="2"/>
        <v>3.2619799139167864</v>
      </c>
      <c r="H57" s="275">
        <f t="shared" si="3"/>
        <v>7800</v>
      </c>
      <c r="I57" s="622">
        <f t="shared" si="3"/>
        <v>157.66000000000003</v>
      </c>
    </row>
    <row r="58" spans="1:9" ht="12" customHeight="1" x14ac:dyDescent="0.2">
      <c r="A58" s="101" t="s">
        <v>497</v>
      </c>
      <c r="B58" s="617">
        <v>9058</v>
      </c>
      <c r="C58" s="618">
        <v>197.71</v>
      </c>
      <c r="D58" s="275">
        <v>9131</v>
      </c>
      <c r="E58" s="622">
        <v>194.52</v>
      </c>
      <c r="F58" s="626">
        <f t="shared" si="2"/>
        <v>1.0080591742106426</v>
      </c>
      <c r="G58" s="627">
        <f t="shared" si="2"/>
        <v>0.98386525719488138</v>
      </c>
      <c r="H58" s="275">
        <f t="shared" si="3"/>
        <v>73</v>
      </c>
      <c r="I58" s="622">
        <f t="shared" si="3"/>
        <v>-3.1899999999999977</v>
      </c>
    </row>
    <row r="59" spans="1:9" ht="12" customHeight="1" x14ac:dyDescent="0.2">
      <c r="A59" s="132" t="s">
        <v>498</v>
      </c>
      <c r="B59" s="619">
        <v>5916</v>
      </c>
      <c r="C59" s="620">
        <v>129.08000000000001</v>
      </c>
      <c r="D59" s="285">
        <v>6012</v>
      </c>
      <c r="E59" s="623">
        <v>127.98</v>
      </c>
      <c r="F59" s="628">
        <f t="shared" si="2"/>
        <v>1.0162271805273835</v>
      </c>
      <c r="G59" s="629">
        <f t="shared" si="2"/>
        <v>0.99147815308335907</v>
      </c>
      <c r="H59" s="285">
        <f t="shared" si="3"/>
        <v>96</v>
      </c>
      <c r="I59" s="623">
        <f t="shared" si="3"/>
        <v>-1.1000000000000085</v>
      </c>
    </row>
    <row r="60" spans="1:9" ht="12" customHeight="1" x14ac:dyDescent="0.2">
      <c r="A60" s="146"/>
      <c r="B60" s="534"/>
      <c r="C60" s="535"/>
      <c r="D60" s="536"/>
      <c r="E60" s="537"/>
      <c r="F60" s="538"/>
      <c r="G60" s="538"/>
      <c r="H60" s="536"/>
      <c r="I60" s="537"/>
    </row>
    <row r="61" spans="1:9" ht="12" customHeight="1" x14ac:dyDescent="0.2">
      <c r="A61" s="146"/>
      <c r="B61" s="534"/>
      <c r="C61" s="535"/>
      <c r="D61" s="536"/>
      <c r="E61" s="537"/>
      <c r="F61" s="538"/>
      <c r="G61" s="538"/>
      <c r="H61" s="536"/>
      <c r="I61" s="537"/>
    </row>
    <row r="62" spans="1:9" ht="12" customHeight="1" x14ac:dyDescent="0.2">
      <c r="A62" s="146"/>
      <c r="B62" s="534"/>
      <c r="C62" s="535"/>
      <c r="D62" s="536"/>
      <c r="E62" s="537"/>
      <c r="F62" s="538"/>
      <c r="G62" s="538"/>
      <c r="H62" s="536"/>
      <c r="I62" s="537"/>
    </row>
    <row r="63" spans="1:9" ht="12" customHeight="1" x14ac:dyDescent="0.2">
      <c r="A63" s="146"/>
      <c r="B63" s="534"/>
      <c r="C63" s="535"/>
      <c r="D63" s="536"/>
      <c r="E63" s="537"/>
      <c r="F63" s="538"/>
      <c r="G63" s="538"/>
      <c r="H63" s="536"/>
      <c r="I63" s="537"/>
    </row>
    <row r="64" spans="1:9" ht="12" customHeight="1" x14ac:dyDescent="0.2">
      <c r="A64" s="146"/>
      <c r="B64" s="534"/>
      <c r="C64" s="535"/>
      <c r="D64" s="536"/>
      <c r="E64" s="537"/>
      <c r="F64" s="538"/>
      <c r="G64" s="538"/>
      <c r="H64" s="536"/>
      <c r="I64" s="537"/>
    </row>
    <row r="65" spans="1:9" ht="12" customHeight="1" x14ac:dyDescent="0.2">
      <c r="A65" s="146"/>
      <c r="B65" s="534"/>
      <c r="C65" s="535"/>
      <c r="D65" s="536"/>
      <c r="E65" s="537"/>
      <c r="F65" s="538"/>
      <c r="G65" s="538"/>
      <c r="H65" s="536"/>
      <c r="I65" s="537"/>
    </row>
    <row r="66" spans="1:9" ht="12" customHeight="1" x14ac:dyDescent="0.2">
      <c r="A66" s="146"/>
      <c r="B66" s="534"/>
      <c r="C66" s="535"/>
      <c r="D66" s="536"/>
      <c r="E66" s="537"/>
      <c r="F66" s="538"/>
      <c r="G66" s="538"/>
      <c r="H66" s="536"/>
      <c r="I66" s="537"/>
    </row>
    <row r="67" spans="1:9" ht="12" customHeight="1" x14ac:dyDescent="0.2">
      <c r="A67" s="146"/>
      <c r="B67" s="534"/>
      <c r="C67" s="535"/>
      <c r="D67" s="536"/>
      <c r="E67" s="537"/>
      <c r="F67" s="538"/>
      <c r="G67" s="538"/>
      <c r="H67" s="536"/>
      <c r="I67" s="537"/>
    </row>
    <row r="68" spans="1:9" ht="12" customHeight="1" x14ac:dyDescent="0.2">
      <c r="A68" s="146"/>
      <c r="B68" s="534"/>
      <c r="C68" s="535"/>
      <c r="D68" s="536"/>
      <c r="E68" s="537"/>
      <c r="F68" s="538"/>
      <c r="G68" s="538"/>
      <c r="H68" s="536"/>
      <c r="I68" s="537"/>
    </row>
    <row r="69" spans="1:9" ht="12" customHeight="1" x14ac:dyDescent="0.2">
      <c r="A69" s="146"/>
      <c r="B69" s="534"/>
      <c r="C69" s="535"/>
      <c r="D69" s="536"/>
      <c r="E69" s="537"/>
      <c r="F69" s="538"/>
      <c r="G69" s="538"/>
      <c r="H69" s="536"/>
      <c r="I69" s="537"/>
    </row>
    <row r="70" spans="1:9" ht="12" customHeight="1" x14ac:dyDescent="0.2">
      <c r="A70" s="146"/>
      <c r="B70" s="534"/>
      <c r="C70" s="535"/>
      <c r="D70" s="536"/>
      <c r="E70" s="537"/>
      <c r="F70" s="538"/>
      <c r="G70" s="538"/>
      <c r="H70" s="536"/>
      <c r="I70" s="537"/>
    </row>
    <row r="71" spans="1:9" ht="12" customHeight="1" x14ac:dyDescent="0.2">
      <c r="A71" s="146"/>
      <c r="B71" s="534"/>
      <c r="C71" s="535"/>
      <c r="D71" s="536"/>
      <c r="E71" s="537"/>
      <c r="F71" s="538"/>
      <c r="G71" s="538"/>
      <c r="H71" s="536"/>
      <c r="I71" s="537"/>
    </row>
    <row r="72" spans="1:9" ht="12" customHeight="1" x14ac:dyDescent="0.2">
      <c r="A72" s="146"/>
      <c r="B72" s="534"/>
      <c r="C72" s="535"/>
      <c r="D72" s="536"/>
      <c r="E72" s="537"/>
      <c r="F72" s="538"/>
      <c r="G72" s="538"/>
      <c r="H72" s="536"/>
      <c r="I72" s="537"/>
    </row>
    <row r="73" spans="1:9" ht="12" customHeight="1" x14ac:dyDescent="0.2">
      <c r="A73" s="146"/>
      <c r="B73" s="534"/>
      <c r="C73" s="535"/>
      <c r="D73" s="536"/>
      <c r="E73" s="537"/>
      <c r="F73" s="538"/>
      <c r="G73" s="538"/>
      <c r="H73" s="536"/>
      <c r="I73" s="537"/>
    </row>
    <row r="74" spans="1:9" ht="12" customHeight="1" x14ac:dyDescent="0.2">
      <c r="A74" s="146"/>
      <c r="B74" s="534"/>
      <c r="C74" s="535"/>
      <c r="D74" s="536"/>
      <c r="E74" s="537"/>
      <c r="F74" s="538"/>
      <c r="G74" s="538"/>
      <c r="H74" s="536"/>
      <c r="I74" s="537"/>
    </row>
    <row r="75" spans="1:9" ht="12" customHeight="1" x14ac:dyDescent="0.2">
      <c r="A75" s="146"/>
      <c r="B75" s="534"/>
      <c r="C75" s="535"/>
      <c r="D75" s="536"/>
      <c r="E75" s="537"/>
      <c r="F75" s="538"/>
      <c r="G75" s="538"/>
      <c r="H75" s="536"/>
      <c r="I75" s="537"/>
    </row>
    <row r="76" spans="1:9" ht="12" customHeight="1" x14ac:dyDescent="0.2">
      <c r="A76" s="146"/>
      <c r="B76" s="534"/>
      <c r="C76" s="535"/>
      <c r="D76" s="536"/>
      <c r="E76" s="537"/>
      <c r="F76" s="538"/>
      <c r="G76" s="538"/>
      <c r="H76" s="536"/>
      <c r="I76" s="537"/>
    </row>
    <row r="77" spans="1:9" ht="12" customHeight="1" x14ac:dyDescent="0.2">
      <c r="A77" s="146"/>
      <c r="B77" s="534"/>
      <c r="C77" s="535"/>
      <c r="D77" s="536"/>
      <c r="E77" s="537"/>
      <c r="F77" s="538"/>
      <c r="G77" s="538"/>
      <c r="H77" s="536"/>
      <c r="I77" s="537"/>
    </row>
    <row r="78" spans="1:9" ht="12" customHeight="1" x14ac:dyDescent="0.2">
      <c r="A78" s="146"/>
      <c r="B78" s="534"/>
      <c r="C78" s="535"/>
      <c r="D78" s="536"/>
      <c r="E78" s="537"/>
      <c r="F78" s="538"/>
      <c r="G78" s="538"/>
      <c r="H78" s="536"/>
      <c r="I78" s="537"/>
    </row>
    <row r="79" spans="1:9" ht="12" customHeight="1" x14ac:dyDescent="0.2">
      <c r="A79" s="146"/>
      <c r="B79" s="534"/>
      <c r="C79" s="535"/>
      <c r="D79" s="536"/>
      <c r="E79" s="537"/>
      <c r="F79" s="538"/>
      <c r="G79" s="538"/>
      <c r="H79" s="536"/>
      <c r="I79" s="537"/>
    </row>
    <row r="80" spans="1:9" ht="12" customHeight="1" x14ac:dyDescent="0.2">
      <c r="A80" s="146"/>
      <c r="B80" s="534"/>
      <c r="C80" s="535"/>
      <c r="D80" s="536"/>
      <c r="E80" s="537"/>
      <c r="F80" s="538"/>
      <c r="G80" s="538"/>
      <c r="H80" s="536"/>
      <c r="I80" s="537"/>
    </row>
    <row r="81" spans="1:9" ht="12" customHeight="1" x14ac:dyDescent="0.2">
      <c r="A81" s="146"/>
      <c r="B81" s="534"/>
      <c r="C81" s="535"/>
      <c r="D81" s="536"/>
      <c r="E81" s="537"/>
      <c r="F81" s="538"/>
      <c r="G81" s="538"/>
      <c r="H81" s="536"/>
      <c r="I81" s="537"/>
    </row>
    <row r="82" spans="1:9" ht="12" customHeight="1" x14ac:dyDescent="0.2">
      <c r="A82" s="146"/>
      <c r="B82" s="534"/>
      <c r="C82" s="535"/>
      <c r="D82" s="536"/>
      <c r="E82" s="537"/>
      <c r="F82" s="538"/>
      <c r="G82" s="538"/>
      <c r="H82" s="536"/>
      <c r="I82" s="537"/>
    </row>
    <row r="83" spans="1:9" ht="12" customHeight="1" x14ac:dyDescent="0.2">
      <c r="A83" s="146"/>
      <c r="B83" s="534"/>
      <c r="C83" s="535"/>
      <c r="D83" s="536"/>
      <c r="E83" s="537"/>
      <c r="F83" s="538"/>
      <c r="G83" s="538"/>
      <c r="H83" s="536"/>
      <c r="I83" s="537"/>
    </row>
    <row r="84" spans="1:9" ht="11.25" customHeight="1" x14ac:dyDescent="0.15">
      <c r="D84" s="57"/>
      <c r="E84" s="57"/>
      <c r="F84" s="57"/>
      <c r="G84" s="57"/>
      <c r="H84" s="57"/>
      <c r="I84" s="57"/>
    </row>
    <row r="85" spans="1:9" x14ac:dyDescent="0.15">
      <c r="D85" s="57"/>
      <c r="E85" s="57"/>
      <c r="F85" s="57"/>
      <c r="G85" s="57"/>
      <c r="H85" s="57"/>
      <c r="I85" s="57"/>
    </row>
    <row r="86" spans="1:9" x14ac:dyDescent="0.15">
      <c r="D86" s="57"/>
      <c r="E86" s="57"/>
      <c r="F86" s="57"/>
      <c r="G86" s="57"/>
      <c r="H86" s="57"/>
      <c r="I86" s="57"/>
    </row>
    <row r="87" spans="1:9" ht="13.7" customHeight="1" x14ac:dyDescent="0.15">
      <c r="D87" s="57"/>
      <c r="E87" s="57"/>
      <c r="F87" s="57"/>
      <c r="G87" s="57"/>
      <c r="H87" s="57"/>
      <c r="I87" s="57"/>
    </row>
    <row r="88" spans="1:9" ht="12" customHeight="1" x14ac:dyDescent="0.2">
      <c r="A88" s="113" t="s">
        <v>487</v>
      </c>
      <c r="B88" s="562" t="s">
        <v>621</v>
      </c>
      <c r="C88" s="564"/>
      <c r="D88" s="591" t="s">
        <v>621</v>
      </c>
      <c r="E88" s="592"/>
      <c r="F88" s="569" t="s">
        <v>621</v>
      </c>
      <c r="G88" s="570"/>
      <c r="H88" s="562" t="s">
        <v>621</v>
      </c>
      <c r="I88" s="564"/>
    </row>
    <row r="89" spans="1:9" ht="12" customHeight="1" x14ac:dyDescent="0.2">
      <c r="A89" s="114"/>
      <c r="B89" s="583">
        <v>2016</v>
      </c>
      <c r="C89" s="584"/>
      <c r="D89" s="585">
        <v>2017</v>
      </c>
      <c r="E89" s="585"/>
      <c r="F89" s="586" t="s">
        <v>1599</v>
      </c>
      <c r="G89" s="587"/>
      <c r="H89" s="450" t="s">
        <v>1600</v>
      </c>
      <c r="I89" s="451"/>
    </row>
    <row r="90" spans="1:9" ht="12" customHeight="1" x14ac:dyDescent="0.2">
      <c r="A90" s="114"/>
      <c r="B90" s="588" t="s">
        <v>442</v>
      </c>
      <c r="C90" s="589"/>
      <c r="D90" s="566" t="s">
        <v>442</v>
      </c>
      <c r="E90" s="566"/>
      <c r="F90" s="565" t="s">
        <v>442</v>
      </c>
      <c r="G90" s="590"/>
      <c r="H90" s="581" t="s">
        <v>442</v>
      </c>
      <c r="I90" s="582"/>
    </row>
    <row r="91" spans="1:9" ht="12" customHeight="1" x14ac:dyDescent="0.2">
      <c r="A91" s="120" t="s">
        <v>445</v>
      </c>
      <c r="B91" s="441" t="s">
        <v>446</v>
      </c>
      <c r="C91" s="442" t="s">
        <v>447</v>
      </c>
      <c r="D91" s="75" t="s">
        <v>446</v>
      </c>
      <c r="E91" s="71" t="s">
        <v>447</v>
      </c>
      <c r="F91" s="70" t="s">
        <v>446</v>
      </c>
      <c r="G91" s="452" t="s">
        <v>447</v>
      </c>
      <c r="H91" s="70" t="s">
        <v>446</v>
      </c>
      <c r="I91" s="452" t="s">
        <v>447</v>
      </c>
    </row>
    <row r="92" spans="1:9" ht="12" customHeight="1" x14ac:dyDescent="0.2">
      <c r="A92" s="101" t="s">
        <v>499</v>
      </c>
      <c r="B92" s="453">
        <v>2088</v>
      </c>
      <c r="C92" s="445">
        <v>49.06</v>
      </c>
      <c r="D92" s="275">
        <v>2093</v>
      </c>
      <c r="E92" s="277">
        <v>48.15</v>
      </c>
      <c r="F92" s="314">
        <f t="shared" si="2"/>
        <v>1.0023946360153257</v>
      </c>
      <c r="G92" s="317">
        <f t="shared" si="2"/>
        <v>0.981451284141867</v>
      </c>
      <c r="H92" s="345">
        <f t="shared" si="3"/>
        <v>5</v>
      </c>
      <c r="I92" s="320">
        <f t="shared" si="3"/>
        <v>-0.91000000000000369</v>
      </c>
    </row>
    <row r="93" spans="1:9" ht="12" customHeight="1" x14ac:dyDescent="0.2">
      <c r="A93" s="99" t="s">
        <v>500</v>
      </c>
      <c r="B93" s="453">
        <v>8039</v>
      </c>
      <c r="C93" s="445">
        <v>176.86</v>
      </c>
      <c r="D93" s="275">
        <v>7649</v>
      </c>
      <c r="E93" s="277">
        <v>162.56</v>
      </c>
      <c r="F93" s="314">
        <f t="shared" si="2"/>
        <v>0.95148650329642992</v>
      </c>
      <c r="G93" s="317">
        <f t="shared" si="2"/>
        <v>0.9191450865091032</v>
      </c>
      <c r="H93" s="345">
        <f t="shared" si="3"/>
        <v>-390</v>
      </c>
      <c r="I93" s="320">
        <f t="shared" si="3"/>
        <v>-14.300000000000011</v>
      </c>
    </row>
    <row r="94" spans="1:9" ht="12" customHeight="1" x14ac:dyDescent="0.2">
      <c r="A94" s="101" t="s">
        <v>501</v>
      </c>
      <c r="B94" s="453">
        <v>8527</v>
      </c>
      <c r="C94" s="445">
        <v>182.6</v>
      </c>
      <c r="D94" s="275">
        <v>1896</v>
      </c>
      <c r="E94" s="277">
        <v>39.770000000000003</v>
      </c>
      <c r="F94" s="314">
        <f t="shared" si="2"/>
        <v>0.22235252726633048</v>
      </c>
      <c r="G94" s="317">
        <f t="shared" si="2"/>
        <v>0.21779846659364735</v>
      </c>
      <c r="H94" s="345">
        <f t="shared" si="3"/>
        <v>-6631</v>
      </c>
      <c r="I94" s="320">
        <f t="shared" si="3"/>
        <v>-142.82999999999998</v>
      </c>
    </row>
    <row r="95" spans="1:9" ht="12" customHeight="1" x14ac:dyDescent="0.15">
      <c r="A95" s="131" t="s">
        <v>502</v>
      </c>
      <c r="B95" s="453">
        <v>8319</v>
      </c>
      <c r="C95" s="445">
        <v>183.61</v>
      </c>
      <c r="D95" s="275">
        <v>8416</v>
      </c>
      <c r="E95" s="277">
        <v>178.19</v>
      </c>
      <c r="F95" s="314">
        <f t="shared" si="2"/>
        <v>1.0116600552951076</v>
      </c>
      <c r="G95" s="317">
        <f t="shared" si="2"/>
        <v>0.97048091062578279</v>
      </c>
      <c r="H95" s="345">
        <f t="shared" si="3"/>
        <v>97</v>
      </c>
      <c r="I95" s="320">
        <f t="shared" si="3"/>
        <v>-5.4200000000000159</v>
      </c>
    </row>
    <row r="96" spans="1:9" ht="12" customHeight="1" x14ac:dyDescent="0.15">
      <c r="A96" s="98" t="s">
        <v>503</v>
      </c>
      <c r="B96" s="453">
        <v>29518</v>
      </c>
      <c r="C96" s="445">
        <v>709.88</v>
      </c>
      <c r="D96" s="275">
        <v>28963</v>
      </c>
      <c r="E96" s="277">
        <v>674.59</v>
      </c>
      <c r="F96" s="314">
        <f t="shared" si="2"/>
        <v>0.98119791313774651</v>
      </c>
      <c r="G96" s="317">
        <f t="shared" si="2"/>
        <v>0.95028737251366435</v>
      </c>
      <c r="H96" s="345">
        <f t="shared" si="3"/>
        <v>-555</v>
      </c>
      <c r="I96" s="320">
        <f t="shared" si="3"/>
        <v>-35.289999999999964</v>
      </c>
    </row>
    <row r="97" spans="1:10" ht="12" customHeight="1" x14ac:dyDescent="0.2">
      <c r="A97" s="101" t="s">
        <v>504</v>
      </c>
      <c r="B97" s="453">
        <v>932</v>
      </c>
      <c r="C97" s="445">
        <v>22.61</v>
      </c>
      <c r="D97" s="275">
        <v>1405</v>
      </c>
      <c r="E97" s="277">
        <v>31.21</v>
      </c>
      <c r="F97" s="314">
        <f t="shared" si="2"/>
        <v>1.507510729613734</v>
      </c>
      <c r="G97" s="317">
        <f t="shared" si="2"/>
        <v>1.3803626713843433</v>
      </c>
      <c r="H97" s="345">
        <f t="shared" si="3"/>
        <v>473</v>
      </c>
      <c r="I97" s="320">
        <f t="shared" si="3"/>
        <v>8.6000000000000014</v>
      </c>
    </row>
    <row r="98" spans="1:10" ht="12" customHeight="1" x14ac:dyDescent="0.2">
      <c r="A98" s="101" t="s">
        <v>505</v>
      </c>
      <c r="B98" s="453">
        <v>7495</v>
      </c>
      <c r="C98" s="445">
        <v>176.12</v>
      </c>
      <c r="D98" s="275">
        <v>5616</v>
      </c>
      <c r="E98" s="277">
        <v>129.84</v>
      </c>
      <c r="F98" s="314">
        <f t="shared" si="2"/>
        <v>0.74929953302201469</v>
      </c>
      <c r="G98" s="317">
        <f t="shared" si="2"/>
        <v>0.7372246195775608</v>
      </c>
      <c r="H98" s="345">
        <f t="shared" si="3"/>
        <v>-1879</v>
      </c>
      <c r="I98" s="320">
        <f t="shared" si="3"/>
        <v>-46.28</v>
      </c>
    </row>
    <row r="99" spans="1:10" ht="12" customHeight="1" x14ac:dyDescent="0.2">
      <c r="A99" s="101" t="s">
        <v>506</v>
      </c>
      <c r="B99" s="453">
        <v>8867</v>
      </c>
      <c r="C99" s="445">
        <v>214.01</v>
      </c>
      <c r="D99" s="275">
        <v>9151</v>
      </c>
      <c r="E99" s="277">
        <v>214.09</v>
      </c>
      <c r="F99" s="314">
        <f t="shared" si="2"/>
        <v>1.0320288710950716</v>
      </c>
      <c r="G99" s="317">
        <f t="shared" si="2"/>
        <v>1.0003738143077427</v>
      </c>
      <c r="H99" s="345">
        <f t="shared" si="3"/>
        <v>284</v>
      </c>
      <c r="I99" s="320">
        <f t="shared" si="3"/>
        <v>8.0000000000012506E-2</v>
      </c>
    </row>
    <row r="100" spans="1:10" ht="12" customHeight="1" x14ac:dyDescent="0.2">
      <c r="A100" s="101" t="s">
        <v>507</v>
      </c>
      <c r="B100" s="453">
        <v>2686</v>
      </c>
      <c r="C100" s="445">
        <v>80.14</v>
      </c>
      <c r="D100" s="275">
        <v>2535</v>
      </c>
      <c r="E100" s="277">
        <v>75.290000000000006</v>
      </c>
      <c r="F100" s="314">
        <f t="shared" si="2"/>
        <v>0.94378257632166795</v>
      </c>
      <c r="G100" s="317">
        <f t="shared" si="2"/>
        <v>0.93948090841028209</v>
      </c>
      <c r="H100" s="345">
        <f t="shared" si="3"/>
        <v>-151</v>
      </c>
      <c r="I100" s="320">
        <f t="shared" si="3"/>
        <v>-4.8499999999999943</v>
      </c>
    </row>
    <row r="101" spans="1:10" ht="12" customHeight="1" x14ac:dyDescent="0.2">
      <c r="A101" s="101" t="s">
        <v>508</v>
      </c>
      <c r="B101" s="453">
        <v>2358</v>
      </c>
      <c r="C101" s="445">
        <v>51.54</v>
      </c>
      <c r="D101" s="275">
        <v>2287</v>
      </c>
      <c r="E101" s="277">
        <v>48.53</v>
      </c>
      <c r="F101" s="314">
        <f t="shared" si="2"/>
        <v>0.96988973706530957</v>
      </c>
      <c r="G101" s="317">
        <f t="shared" si="2"/>
        <v>0.94159875824602257</v>
      </c>
      <c r="H101" s="345">
        <f t="shared" si="3"/>
        <v>-71</v>
      </c>
      <c r="I101" s="320">
        <f t="shared" si="3"/>
        <v>-3.009999999999998</v>
      </c>
    </row>
    <row r="102" spans="1:10" ht="12" customHeight="1" x14ac:dyDescent="0.15">
      <c r="A102" s="98" t="s">
        <v>509</v>
      </c>
      <c r="B102" s="453">
        <v>36325</v>
      </c>
      <c r="C102" s="445">
        <v>881.83</v>
      </c>
      <c r="D102" s="275">
        <v>34606</v>
      </c>
      <c r="E102" s="277">
        <v>824.15</v>
      </c>
      <c r="F102" s="314">
        <f t="shared" si="2"/>
        <v>0.95267721954576734</v>
      </c>
      <c r="G102" s="317">
        <f t="shared" si="2"/>
        <v>0.93459056734291179</v>
      </c>
      <c r="H102" s="345">
        <f t="shared" si="3"/>
        <v>-1719</v>
      </c>
      <c r="I102" s="320">
        <f t="shared" si="3"/>
        <v>-57.680000000000064</v>
      </c>
    </row>
    <row r="103" spans="1:10" ht="12" customHeight="1" x14ac:dyDescent="0.2">
      <c r="A103" s="101" t="s">
        <v>510</v>
      </c>
      <c r="B103" s="453">
        <v>1373</v>
      </c>
      <c r="C103" s="445">
        <v>31.55</v>
      </c>
      <c r="D103" s="275">
        <v>1376</v>
      </c>
      <c r="E103" s="277">
        <v>31.16</v>
      </c>
      <c r="F103" s="314">
        <f t="shared" si="2"/>
        <v>1.0021849963583394</v>
      </c>
      <c r="G103" s="317">
        <f t="shared" si="2"/>
        <v>0.98763866877971473</v>
      </c>
      <c r="H103" s="345">
        <f t="shared" si="3"/>
        <v>3</v>
      </c>
      <c r="I103" s="320">
        <f t="shared" si="3"/>
        <v>-0.39000000000000057</v>
      </c>
    </row>
    <row r="104" spans="1:10" ht="12" customHeight="1" x14ac:dyDescent="0.2">
      <c r="A104" s="101" t="s">
        <v>511</v>
      </c>
      <c r="B104" s="453">
        <v>1560</v>
      </c>
      <c r="C104" s="445">
        <v>44.22</v>
      </c>
      <c r="D104" s="275">
        <v>1406</v>
      </c>
      <c r="E104" s="277">
        <v>39.130000000000003</v>
      </c>
      <c r="F104" s="314">
        <f t="shared" si="2"/>
        <v>0.9012820512820513</v>
      </c>
      <c r="G104" s="317">
        <f t="shared" si="2"/>
        <v>0.88489371325192234</v>
      </c>
      <c r="H104" s="345">
        <f t="shared" si="3"/>
        <v>-154</v>
      </c>
      <c r="I104" s="320">
        <f t="shared" si="3"/>
        <v>-5.0899999999999963</v>
      </c>
    </row>
    <row r="105" spans="1:10" ht="12" customHeight="1" x14ac:dyDescent="0.2">
      <c r="A105" s="101" t="s">
        <v>512</v>
      </c>
      <c r="B105" s="453">
        <v>1776</v>
      </c>
      <c r="C105" s="445">
        <v>41.36</v>
      </c>
      <c r="D105" s="275">
        <v>1822</v>
      </c>
      <c r="E105" s="277">
        <v>41.27</v>
      </c>
      <c r="F105" s="314">
        <f t="shared" si="2"/>
        <v>1.0259009009009008</v>
      </c>
      <c r="G105" s="317">
        <f t="shared" si="2"/>
        <v>0.99782398452611232</v>
      </c>
      <c r="H105" s="345">
        <f t="shared" si="3"/>
        <v>46</v>
      </c>
      <c r="I105" s="320">
        <f t="shared" si="3"/>
        <v>-8.9999999999996305E-2</v>
      </c>
    </row>
    <row r="106" spans="1:10" ht="12" customHeight="1" x14ac:dyDescent="0.2">
      <c r="A106" s="101" t="s">
        <v>513</v>
      </c>
      <c r="B106" s="453">
        <v>2924</v>
      </c>
      <c r="C106" s="445">
        <v>75.77</v>
      </c>
      <c r="D106" s="275">
        <v>2600</v>
      </c>
      <c r="E106" s="277">
        <v>66.27</v>
      </c>
      <c r="F106" s="314">
        <f t="shared" si="2"/>
        <v>0.8891928864569083</v>
      </c>
      <c r="G106" s="317">
        <f t="shared" si="2"/>
        <v>0.87462056222779461</v>
      </c>
      <c r="H106" s="345">
        <f t="shared" si="3"/>
        <v>-324</v>
      </c>
      <c r="I106" s="320">
        <f t="shared" si="3"/>
        <v>-9.5</v>
      </c>
    </row>
    <row r="107" spans="1:10" ht="12" customHeight="1" x14ac:dyDescent="0.2">
      <c r="A107" s="101" t="s">
        <v>514</v>
      </c>
      <c r="B107" s="453">
        <v>4079</v>
      </c>
      <c r="C107" s="445">
        <v>94.22</v>
      </c>
      <c r="D107" s="275">
        <v>3851</v>
      </c>
      <c r="E107" s="277">
        <v>87.44</v>
      </c>
      <c r="F107" s="314">
        <f t="shared" si="2"/>
        <v>0.94410394704584455</v>
      </c>
      <c r="G107" s="317">
        <f t="shared" si="2"/>
        <v>0.92804075567819999</v>
      </c>
      <c r="H107" s="345">
        <f t="shared" si="3"/>
        <v>-228</v>
      </c>
      <c r="I107" s="320">
        <f t="shared" si="3"/>
        <v>-6.7800000000000011</v>
      </c>
    </row>
    <row r="108" spans="1:10" ht="12" customHeight="1" x14ac:dyDescent="0.2">
      <c r="A108" s="101" t="s">
        <v>515</v>
      </c>
      <c r="B108" s="453">
        <v>3854</v>
      </c>
      <c r="C108" s="445">
        <v>89.02</v>
      </c>
      <c r="D108" s="275">
        <v>3615</v>
      </c>
      <c r="E108" s="277">
        <v>81.739999999999995</v>
      </c>
      <c r="F108" s="314">
        <f t="shared" si="2"/>
        <v>0.93798650752464974</v>
      </c>
      <c r="G108" s="317">
        <f t="shared" si="2"/>
        <v>0.91822062457874631</v>
      </c>
      <c r="H108" s="345">
        <f t="shared" si="3"/>
        <v>-239</v>
      </c>
      <c r="I108" s="320">
        <f t="shared" si="3"/>
        <v>-7.2800000000000011</v>
      </c>
    </row>
    <row r="109" spans="1:10" ht="12" customHeight="1" x14ac:dyDescent="0.2">
      <c r="A109" s="101" t="s">
        <v>516</v>
      </c>
      <c r="B109" s="453">
        <v>1221</v>
      </c>
      <c r="C109" s="445">
        <v>29.72</v>
      </c>
      <c r="D109" s="275">
        <v>1116</v>
      </c>
      <c r="E109" s="277">
        <v>27.87</v>
      </c>
      <c r="F109" s="314">
        <f t="shared" si="2"/>
        <v>0.91400491400491402</v>
      </c>
      <c r="G109" s="317">
        <f t="shared" si="2"/>
        <v>0.93775235531628542</v>
      </c>
      <c r="H109" s="345">
        <f t="shared" si="3"/>
        <v>-105</v>
      </c>
      <c r="I109" s="320">
        <f t="shared" si="3"/>
        <v>-1.8499999999999979</v>
      </c>
    </row>
    <row r="110" spans="1:10" ht="11.25" x14ac:dyDescent="0.2">
      <c r="A110" s="101" t="s">
        <v>517</v>
      </c>
      <c r="B110" s="545">
        <v>3428</v>
      </c>
      <c r="C110" s="546">
        <v>85.71</v>
      </c>
      <c r="D110" s="547">
        <v>3371</v>
      </c>
      <c r="E110" s="548">
        <v>83.32</v>
      </c>
      <c r="F110" s="549">
        <f t="shared" si="2"/>
        <v>0.98337222870478413</v>
      </c>
      <c r="G110" s="550">
        <f t="shared" si="2"/>
        <v>0.97211527243028817</v>
      </c>
      <c r="H110" s="551">
        <f t="shared" si="3"/>
        <v>-57</v>
      </c>
      <c r="I110" s="552">
        <f t="shared" si="3"/>
        <v>-2.3900000000000006</v>
      </c>
    </row>
    <row r="111" spans="1:10" ht="11.25" x14ac:dyDescent="0.2">
      <c r="A111" s="98" t="s">
        <v>518</v>
      </c>
      <c r="B111" s="553">
        <v>7322</v>
      </c>
      <c r="C111" s="372">
        <v>182.82</v>
      </c>
      <c r="D111" s="554">
        <v>6901</v>
      </c>
      <c r="E111" s="555">
        <v>170.5</v>
      </c>
      <c r="F111" s="556">
        <f t="shared" ref="F111:G134" si="4">D111/B111</f>
        <v>0.9425020486205955</v>
      </c>
      <c r="G111" s="557">
        <f t="shared" si="4"/>
        <v>0.93261131167268352</v>
      </c>
      <c r="H111" s="558">
        <f t="shared" ref="H111:I134" si="5">D111-B111</f>
        <v>-421</v>
      </c>
      <c r="I111" s="559">
        <f t="shared" si="5"/>
        <v>-12.319999999999993</v>
      </c>
      <c r="J111" s="144"/>
    </row>
    <row r="112" spans="1:10" ht="12" customHeight="1" x14ac:dyDescent="0.2">
      <c r="A112" s="101" t="s">
        <v>519</v>
      </c>
      <c r="B112" s="453">
        <v>6384</v>
      </c>
      <c r="C112" s="445">
        <v>160</v>
      </c>
      <c r="D112" s="275">
        <v>5996</v>
      </c>
      <c r="E112" s="277">
        <v>148.79</v>
      </c>
      <c r="F112" s="314">
        <f t="shared" si="4"/>
        <v>0.93922305764411029</v>
      </c>
      <c r="G112" s="317">
        <f t="shared" si="4"/>
        <v>0.92993749999999997</v>
      </c>
      <c r="H112" s="345">
        <f t="shared" si="5"/>
        <v>-388</v>
      </c>
      <c r="I112" s="320">
        <f t="shared" si="5"/>
        <v>-11.210000000000008</v>
      </c>
      <c r="J112" s="144"/>
    </row>
    <row r="113" spans="1:11" ht="12" customHeight="1" x14ac:dyDescent="0.2">
      <c r="A113" s="98" t="s">
        <v>520</v>
      </c>
      <c r="B113" s="453">
        <v>25480</v>
      </c>
      <c r="C113" s="445">
        <v>575.77</v>
      </c>
      <c r="D113" s="275">
        <v>25274</v>
      </c>
      <c r="E113" s="277">
        <v>553.86</v>
      </c>
      <c r="F113" s="314">
        <f t="shared" si="4"/>
        <v>0.99191522762951334</v>
      </c>
      <c r="G113" s="317">
        <f t="shared" si="4"/>
        <v>0.9619466106257708</v>
      </c>
      <c r="H113" s="345">
        <f t="shared" si="5"/>
        <v>-206</v>
      </c>
      <c r="I113" s="320">
        <f t="shared" si="5"/>
        <v>-21.909999999999968</v>
      </c>
      <c r="J113" s="144"/>
    </row>
    <row r="114" spans="1:11" ht="12" customHeight="1" x14ac:dyDescent="0.2">
      <c r="A114" s="103" t="s">
        <v>521</v>
      </c>
      <c r="B114" s="453">
        <v>15111</v>
      </c>
      <c r="C114" s="445">
        <v>327.12</v>
      </c>
      <c r="D114" s="275">
        <v>15522</v>
      </c>
      <c r="E114" s="277">
        <v>325.29000000000002</v>
      </c>
      <c r="F114" s="314">
        <f t="shared" si="4"/>
        <v>1.0271987294024221</v>
      </c>
      <c r="G114" s="317">
        <f t="shared" si="4"/>
        <v>0.99440572267057969</v>
      </c>
      <c r="H114" s="345">
        <f t="shared" si="5"/>
        <v>411</v>
      </c>
      <c r="I114" s="320">
        <f t="shared" si="5"/>
        <v>-1.8299999999999841</v>
      </c>
      <c r="J114" s="144"/>
    </row>
    <row r="115" spans="1:11" ht="12" customHeight="1" x14ac:dyDescent="0.2">
      <c r="A115" s="103" t="s">
        <v>522</v>
      </c>
      <c r="B115" s="453">
        <v>5208</v>
      </c>
      <c r="C115" s="445">
        <v>111.98</v>
      </c>
      <c r="D115" s="275">
        <v>5395</v>
      </c>
      <c r="E115" s="277">
        <v>111.81</v>
      </c>
      <c r="F115" s="314">
        <f t="shared" si="4"/>
        <v>1.0359062980030722</v>
      </c>
      <c r="G115" s="317">
        <f t="shared" si="4"/>
        <v>0.99848187176281478</v>
      </c>
      <c r="H115" s="345">
        <f t="shared" si="5"/>
        <v>187</v>
      </c>
      <c r="I115" s="320">
        <f t="shared" si="5"/>
        <v>-0.17000000000000171</v>
      </c>
      <c r="J115" s="144"/>
    </row>
    <row r="116" spans="1:11" ht="12" customHeight="1" x14ac:dyDescent="0.2">
      <c r="A116" s="103" t="s">
        <v>523</v>
      </c>
      <c r="B116" s="453">
        <v>7744</v>
      </c>
      <c r="C116" s="445">
        <v>165.64</v>
      </c>
      <c r="D116" s="275">
        <v>8001</v>
      </c>
      <c r="E116" s="277">
        <v>166.29</v>
      </c>
      <c r="F116" s="314">
        <f t="shared" si="4"/>
        <v>1.0331869834710743</v>
      </c>
      <c r="G116" s="317">
        <f t="shared" si="4"/>
        <v>1.0039241729050954</v>
      </c>
      <c r="H116" s="345">
        <f t="shared" si="5"/>
        <v>257</v>
      </c>
      <c r="I116" s="320">
        <f t="shared" si="5"/>
        <v>0.65000000000000568</v>
      </c>
      <c r="J116" s="144"/>
    </row>
    <row r="117" spans="1:11" ht="12" customHeight="1" x14ac:dyDescent="0.2">
      <c r="A117" s="103" t="s">
        <v>524</v>
      </c>
      <c r="B117" s="453">
        <v>6370</v>
      </c>
      <c r="C117" s="445">
        <v>152</v>
      </c>
      <c r="D117" s="275">
        <v>6051</v>
      </c>
      <c r="E117" s="277">
        <v>140.04</v>
      </c>
      <c r="F117" s="314">
        <f t="shared" si="4"/>
        <v>0.94992150706436418</v>
      </c>
      <c r="G117" s="317">
        <f t="shared" si="4"/>
        <v>0.9213157894736842</v>
      </c>
      <c r="H117" s="345">
        <f t="shared" si="5"/>
        <v>-319</v>
      </c>
      <c r="I117" s="320">
        <f t="shared" si="5"/>
        <v>-11.960000000000008</v>
      </c>
      <c r="J117" s="144"/>
      <c r="K117" s="145"/>
    </row>
    <row r="118" spans="1:11" ht="12" customHeight="1" x14ac:dyDescent="0.2">
      <c r="A118" s="103" t="s">
        <v>525</v>
      </c>
      <c r="B118" s="453">
        <v>2047</v>
      </c>
      <c r="C118" s="445">
        <v>52.39</v>
      </c>
      <c r="D118" s="275">
        <v>1740</v>
      </c>
      <c r="E118" s="277">
        <v>43.21</v>
      </c>
      <c r="F118" s="314">
        <f t="shared" si="4"/>
        <v>0.85002442598925254</v>
      </c>
      <c r="G118" s="317">
        <f t="shared" si="4"/>
        <v>0.82477572055735826</v>
      </c>
      <c r="H118" s="345">
        <f t="shared" si="5"/>
        <v>-307</v>
      </c>
      <c r="I118" s="320">
        <f t="shared" si="5"/>
        <v>-9.18</v>
      </c>
      <c r="J118" s="144"/>
      <c r="K118" s="145"/>
    </row>
    <row r="119" spans="1:11" ht="12" customHeight="1" x14ac:dyDescent="0.2">
      <c r="A119" s="98" t="s">
        <v>526</v>
      </c>
      <c r="B119" s="453">
        <v>17111</v>
      </c>
      <c r="C119" s="445">
        <v>397.76</v>
      </c>
      <c r="D119" s="275">
        <v>15666</v>
      </c>
      <c r="E119" s="277">
        <v>355.32</v>
      </c>
      <c r="F119" s="314">
        <f t="shared" si="4"/>
        <v>0.91555139968441357</v>
      </c>
      <c r="G119" s="317">
        <f t="shared" si="4"/>
        <v>0.89330249396621075</v>
      </c>
      <c r="H119" s="345">
        <f t="shared" si="5"/>
        <v>-1445</v>
      </c>
      <c r="I119" s="320">
        <f t="shared" si="5"/>
        <v>-42.44</v>
      </c>
      <c r="J119" s="144"/>
      <c r="K119" s="145"/>
    </row>
    <row r="120" spans="1:11" ht="12" customHeight="1" x14ac:dyDescent="0.2">
      <c r="A120" s="101" t="s">
        <v>527</v>
      </c>
      <c r="B120" s="453">
        <v>6916</v>
      </c>
      <c r="C120" s="445">
        <v>152.51</v>
      </c>
      <c r="D120" s="275">
        <v>6550</v>
      </c>
      <c r="E120" s="277">
        <v>140.80000000000001</v>
      </c>
      <c r="F120" s="314">
        <f t="shared" si="4"/>
        <v>0.94707923655292081</v>
      </c>
      <c r="G120" s="317">
        <f t="shared" si="4"/>
        <v>0.92321814962953264</v>
      </c>
      <c r="H120" s="345">
        <f t="shared" si="5"/>
        <v>-366</v>
      </c>
      <c r="I120" s="320">
        <f t="shared" si="5"/>
        <v>-11.70999999999998</v>
      </c>
      <c r="J120" s="144"/>
      <c r="K120" s="145"/>
    </row>
    <row r="121" spans="1:11" ht="12" customHeight="1" x14ac:dyDescent="0.2">
      <c r="A121" s="101" t="s">
        <v>528</v>
      </c>
      <c r="B121" s="453">
        <v>488</v>
      </c>
      <c r="C121" s="445">
        <v>12.48</v>
      </c>
      <c r="D121" s="275">
        <v>415</v>
      </c>
      <c r="E121" s="277">
        <v>10.33</v>
      </c>
      <c r="F121" s="314">
        <f t="shared" si="4"/>
        <v>0.85040983606557374</v>
      </c>
      <c r="G121" s="317">
        <f t="shared" si="4"/>
        <v>0.82772435897435892</v>
      </c>
      <c r="H121" s="345">
        <f t="shared" si="5"/>
        <v>-73</v>
      </c>
      <c r="I121" s="320">
        <f t="shared" si="5"/>
        <v>-2.1500000000000004</v>
      </c>
      <c r="J121" s="144"/>
      <c r="K121" s="145"/>
    </row>
    <row r="122" spans="1:11" ht="12" customHeight="1" x14ac:dyDescent="0.2">
      <c r="A122" s="101" t="s">
        <v>529</v>
      </c>
      <c r="B122" s="453">
        <v>321</v>
      </c>
      <c r="C122" s="445">
        <v>6.85</v>
      </c>
      <c r="D122" s="275">
        <v>326</v>
      </c>
      <c r="E122" s="277">
        <v>6.65</v>
      </c>
      <c r="F122" s="314">
        <f t="shared" si="4"/>
        <v>1.0155763239875388</v>
      </c>
      <c r="G122" s="317">
        <f t="shared" si="4"/>
        <v>0.97080291970802934</v>
      </c>
      <c r="H122" s="345">
        <f t="shared" si="5"/>
        <v>5</v>
      </c>
      <c r="I122" s="320">
        <f t="shared" si="5"/>
        <v>-0.19999999999999929</v>
      </c>
      <c r="J122" s="144"/>
      <c r="K122" s="145"/>
    </row>
    <row r="123" spans="1:11" ht="12" customHeight="1" x14ac:dyDescent="0.2">
      <c r="A123" s="131" t="s">
        <v>530</v>
      </c>
      <c r="B123" s="453">
        <v>37263</v>
      </c>
      <c r="C123" s="445">
        <v>1185.8800000000001</v>
      </c>
      <c r="D123" s="275">
        <v>36315</v>
      </c>
      <c r="E123" s="277">
        <v>1154.29</v>
      </c>
      <c r="F123" s="314">
        <f t="shared" si="4"/>
        <v>0.97455921423395864</v>
      </c>
      <c r="G123" s="317">
        <f t="shared" si="4"/>
        <v>0.97336155428879811</v>
      </c>
      <c r="H123" s="345">
        <f t="shared" si="5"/>
        <v>-948</v>
      </c>
      <c r="I123" s="320">
        <f t="shared" si="5"/>
        <v>-31.590000000000146</v>
      </c>
      <c r="J123" s="144"/>
      <c r="K123" s="145"/>
    </row>
    <row r="124" spans="1:11" ht="12" customHeight="1" x14ac:dyDescent="0.2">
      <c r="A124" s="131" t="s">
        <v>531</v>
      </c>
      <c r="B124" s="453">
        <v>1929</v>
      </c>
      <c r="C124" s="445">
        <v>71.959999999999994</v>
      </c>
      <c r="D124" s="275">
        <v>2207</v>
      </c>
      <c r="E124" s="277">
        <v>83.23</v>
      </c>
      <c r="F124" s="314">
        <f t="shared" si="4"/>
        <v>1.1441161223431831</v>
      </c>
      <c r="G124" s="317">
        <f t="shared" si="4"/>
        <v>1.156614785992218</v>
      </c>
      <c r="H124" s="345">
        <f t="shared" si="5"/>
        <v>278</v>
      </c>
      <c r="I124" s="320">
        <f t="shared" si="5"/>
        <v>11.27000000000001</v>
      </c>
      <c r="J124" s="144"/>
      <c r="K124" s="145"/>
    </row>
    <row r="125" spans="1:11" ht="12" customHeight="1" x14ac:dyDescent="0.2">
      <c r="A125" s="131" t="s">
        <v>532</v>
      </c>
      <c r="B125" s="453">
        <v>1069</v>
      </c>
      <c r="C125" s="445">
        <v>33.75</v>
      </c>
      <c r="D125" s="275">
        <v>1062</v>
      </c>
      <c r="E125" s="277">
        <v>33.35</v>
      </c>
      <c r="F125" s="314">
        <f t="shared" si="4"/>
        <v>0.99345182413470534</v>
      </c>
      <c r="G125" s="317">
        <f t="shared" si="4"/>
        <v>0.98814814814814822</v>
      </c>
      <c r="H125" s="345">
        <f t="shared" si="5"/>
        <v>-7</v>
      </c>
      <c r="I125" s="320">
        <f t="shared" si="5"/>
        <v>-0.39999999999999858</v>
      </c>
      <c r="J125" s="144"/>
    </row>
    <row r="126" spans="1:11" ht="12" customHeight="1" x14ac:dyDescent="0.2">
      <c r="A126" s="131" t="s">
        <v>533</v>
      </c>
      <c r="B126" s="453">
        <v>10099</v>
      </c>
      <c r="C126" s="445">
        <v>248.41</v>
      </c>
      <c r="D126" s="275">
        <v>8427</v>
      </c>
      <c r="E126" s="277">
        <v>200.95</v>
      </c>
      <c r="F126" s="314">
        <f t="shared" si="4"/>
        <v>0.83443905337162094</v>
      </c>
      <c r="G126" s="317">
        <f t="shared" si="4"/>
        <v>0.80894488949720222</v>
      </c>
      <c r="H126" s="345">
        <f t="shared" si="5"/>
        <v>-1672</v>
      </c>
      <c r="I126" s="320">
        <f t="shared" si="5"/>
        <v>-47.460000000000008</v>
      </c>
      <c r="J126" s="144"/>
      <c r="K126" s="146"/>
    </row>
    <row r="127" spans="1:11" ht="12" customHeight="1" x14ac:dyDescent="0.2">
      <c r="A127" s="98" t="s">
        <v>534</v>
      </c>
      <c r="B127" s="453">
        <v>28025</v>
      </c>
      <c r="C127" s="445">
        <v>672.34</v>
      </c>
      <c r="D127" s="275">
        <v>27987</v>
      </c>
      <c r="E127" s="277">
        <v>655.15</v>
      </c>
      <c r="F127" s="314">
        <f t="shared" si="4"/>
        <v>0.99864406779661019</v>
      </c>
      <c r="G127" s="317">
        <f t="shared" si="4"/>
        <v>0.97443257875479661</v>
      </c>
      <c r="H127" s="345">
        <f t="shared" si="5"/>
        <v>-38</v>
      </c>
      <c r="I127" s="320">
        <f t="shared" si="5"/>
        <v>-17.190000000000055</v>
      </c>
      <c r="J127" s="144"/>
      <c r="K127" s="146"/>
    </row>
    <row r="128" spans="1:11" ht="12" customHeight="1" x14ac:dyDescent="0.2">
      <c r="A128" s="101" t="s">
        <v>535</v>
      </c>
      <c r="B128" s="453">
        <v>2723</v>
      </c>
      <c r="C128" s="445">
        <v>66.67</v>
      </c>
      <c r="D128" s="275">
        <v>2688</v>
      </c>
      <c r="E128" s="277">
        <v>63.58</v>
      </c>
      <c r="F128" s="314">
        <f t="shared" si="4"/>
        <v>0.98714652956298199</v>
      </c>
      <c r="G128" s="317">
        <f t="shared" si="4"/>
        <v>0.9536523173841307</v>
      </c>
      <c r="H128" s="345">
        <f t="shared" si="5"/>
        <v>-35</v>
      </c>
      <c r="I128" s="320">
        <f t="shared" si="5"/>
        <v>-3.0900000000000034</v>
      </c>
      <c r="J128" s="144"/>
      <c r="K128" s="145"/>
    </row>
    <row r="129" spans="1:11" ht="12" customHeight="1" x14ac:dyDescent="0.2">
      <c r="A129" s="101" t="s">
        <v>536</v>
      </c>
      <c r="B129" s="453">
        <v>71</v>
      </c>
      <c r="C129" s="445">
        <v>1.69</v>
      </c>
      <c r="D129" s="275">
        <v>107</v>
      </c>
      <c r="E129" s="277">
        <v>2.58</v>
      </c>
      <c r="F129" s="314">
        <f t="shared" si="4"/>
        <v>1.5070422535211268</v>
      </c>
      <c r="G129" s="317">
        <f t="shared" si="4"/>
        <v>1.5266272189349113</v>
      </c>
      <c r="H129" s="345">
        <f t="shared" si="5"/>
        <v>36</v>
      </c>
      <c r="I129" s="320">
        <f t="shared" si="5"/>
        <v>0.89000000000000012</v>
      </c>
      <c r="J129" s="144"/>
      <c r="K129" s="145"/>
    </row>
    <row r="130" spans="1:11" ht="12" customHeight="1" x14ac:dyDescent="0.2">
      <c r="A130" s="101" t="s">
        <v>537</v>
      </c>
      <c r="B130" s="453">
        <v>4051</v>
      </c>
      <c r="C130" s="445">
        <v>86.87</v>
      </c>
      <c r="D130" s="275">
        <v>4007</v>
      </c>
      <c r="E130" s="277">
        <v>82.89</v>
      </c>
      <c r="F130" s="314">
        <f t="shared" si="4"/>
        <v>0.98913848432485807</v>
      </c>
      <c r="G130" s="317">
        <f t="shared" si="4"/>
        <v>0.95418441349142391</v>
      </c>
      <c r="H130" s="345">
        <f t="shared" si="5"/>
        <v>-44</v>
      </c>
      <c r="I130" s="320">
        <f t="shared" si="5"/>
        <v>-3.980000000000004</v>
      </c>
      <c r="J130" s="144"/>
      <c r="K130" s="145"/>
    </row>
    <row r="131" spans="1:11" ht="12" customHeight="1" x14ac:dyDescent="0.2">
      <c r="A131" s="101" t="s">
        <v>538</v>
      </c>
      <c r="B131" s="453">
        <v>3276</v>
      </c>
      <c r="C131" s="445">
        <v>86.91</v>
      </c>
      <c r="D131" s="275">
        <v>3041</v>
      </c>
      <c r="E131" s="277">
        <v>81.37</v>
      </c>
      <c r="F131" s="314">
        <f t="shared" si="4"/>
        <v>0.9282661782661783</v>
      </c>
      <c r="G131" s="317">
        <f t="shared" si="4"/>
        <v>0.93625589690484423</v>
      </c>
      <c r="H131" s="345">
        <f t="shared" si="5"/>
        <v>-235</v>
      </c>
      <c r="I131" s="320">
        <f t="shared" si="5"/>
        <v>-5.539999999999992</v>
      </c>
      <c r="J131" s="144"/>
      <c r="K131" s="145"/>
    </row>
    <row r="132" spans="1:11" ht="12" customHeight="1" x14ac:dyDescent="0.2">
      <c r="A132" s="101" t="s">
        <v>539</v>
      </c>
      <c r="B132" s="453">
        <v>1199</v>
      </c>
      <c r="C132" s="445">
        <v>31.46</v>
      </c>
      <c r="D132" s="275">
        <v>1047</v>
      </c>
      <c r="E132" s="277">
        <v>27.67</v>
      </c>
      <c r="F132" s="314">
        <f t="shared" si="4"/>
        <v>0.87322768974145126</v>
      </c>
      <c r="G132" s="317">
        <f t="shared" si="4"/>
        <v>0.87952956134774318</v>
      </c>
      <c r="H132" s="345">
        <f t="shared" si="5"/>
        <v>-152</v>
      </c>
      <c r="I132" s="320">
        <f t="shared" si="5"/>
        <v>-3.7899999999999991</v>
      </c>
      <c r="J132" s="144"/>
      <c r="K132" s="145"/>
    </row>
    <row r="133" spans="1:11" ht="12" customHeight="1" x14ac:dyDescent="0.2">
      <c r="A133" s="101" t="s">
        <v>540</v>
      </c>
      <c r="B133" s="455">
        <v>225</v>
      </c>
      <c r="C133" s="456">
        <v>6.09</v>
      </c>
      <c r="D133" s="275">
        <v>218</v>
      </c>
      <c r="E133" s="277">
        <v>5.99</v>
      </c>
      <c r="F133" s="314">
        <f t="shared" si="4"/>
        <v>0.96888888888888891</v>
      </c>
      <c r="G133" s="317">
        <f t="shared" si="4"/>
        <v>0.98357963875205257</v>
      </c>
      <c r="H133" s="345">
        <f t="shared" si="5"/>
        <v>-7</v>
      </c>
      <c r="I133" s="320">
        <f t="shared" si="5"/>
        <v>-9.9999999999999645E-2</v>
      </c>
      <c r="J133" s="144"/>
      <c r="K133" s="145"/>
    </row>
    <row r="134" spans="1:11" ht="12" customHeight="1" x14ac:dyDescent="0.2">
      <c r="A134" s="101" t="s">
        <v>541</v>
      </c>
      <c r="B134" s="457">
        <v>11</v>
      </c>
      <c r="C134" s="458">
        <v>0.4</v>
      </c>
      <c r="D134" s="284">
        <v>11</v>
      </c>
      <c r="E134" s="325">
        <v>0.38</v>
      </c>
      <c r="F134" s="327">
        <f t="shared" si="4"/>
        <v>1</v>
      </c>
      <c r="G134" s="324">
        <f t="shared" si="4"/>
        <v>0.95</v>
      </c>
      <c r="H134" s="459">
        <f t="shared" si="5"/>
        <v>0</v>
      </c>
      <c r="I134" s="326">
        <f t="shared" si="5"/>
        <v>-2.0000000000000018E-2</v>
      </c>
      <c r="J134" s="144"/>
      <c r="K134" s="145"/>
    </row>
    <row r="135" spans="1:11" s="54" customFormat="1" ht="5.25" customHeight="1" x14ac:dyDescent="0.2">
      <c r="A135" s="147"/>
      <c r="B135" s="147"/>
      <c r="C135" s="460"/>
      <c r="D135" s="378"/>
      <c r="E135" s="379"/>
      <c r="F135" s="461"/>
      <c r="G135" s="462"/>
      <c r="H135" s="463"/>
      <c r="I135" s="462"/>
    </row>
    <row r="136" spans="1:11" ht="11.25" x14ac:dyDescent="0.2">
      <c r="A136" s="153" t="s">
        <v>543</v>
      </c>
      <c r="B136" s="453">
        <v>38414</v>
      </c>
      <c r="C136" s="445">
        <v>1386.1</v>
      </c>
      <c r="D136" s="275">
        <v>38015</v>
      </c>
      <c r="E136" s="277">
        <v>1377.6</v>
      </c>
      <c r="F136" s="314">
        <f t="shared" ref="F136:G137" si="6">D136/B136</f>
        <v>0.98961316186806891</v>
      </c>
      <c r="G136" s="317">
        <f t="shared" si="6"/>
        <v>0.9938676863141187</v>
      </c>
      <c r="H136" s="345">
        <f t="shared" ref="H136:I137" si="7">D136-B136</f>
        <v>-399</v>
      </c>
      <c r="I136" s="320">
        <f t="shared" si="7"/>
        <v>-8.5</v>
      </c>
      <c r="J136" s="144"/>
      <c r="K136" s="144"/>
    </row>
    <row r="137" spans="1:11" ht="12" customHeight="1" x14ac:dyDescent="0.2">
      <c r="A137" s="154" t="s">
        <v>544</v>
      </c>
      <c r="B137" s="454">
        <v>34559</v>
      </c>
      <c r="C137" s="446">
        <v>1289.25</v>
      </c>
      <c r="D137" s="285">
        <v>33759</v>
      </c>
      <c r="E137" s="287">
        <v>1273.1500000000001</v>
      </c>
      <c r="F137" s="447">
        <f t="shared" si="6"/>
        <v>0.97685118203651722</v>
      </c>
      <c r="G137" s="448">
        <f t="shared" si="6"/>
        <v>0.98751211944929229</v>
      </c>
      <c r="H137" s="356">
        <f t="shared" si="7"/>
        <v>-800</v>
      </c>
      <c r="I137" s="449">
        <f t="shared" si="7"/>
        <v>-16.099999999999909</v>
      </c>
      <c r="J137" s="144"/>
      <c r="K137" s="144"/>
    </row>
    <row r="138" spans="1:11" x14ac:dyDescent="0.15">
      <c r="A138" s="54"/>
      <c r="B138" s="54"/>
      <c r="C138" s="54"/>
      <c r="D138" s="383"/>
      <c r="E138" s="384"/>
      <c r="F138" s="383"/>
      <c r="G138" s="384"/>
      <c r="H138" s="383"/>
      <c r="I138" s="384"/>
    </row>
    <row r="139" spans="1:11" s="157" customFormat="1" ht="11.25" x14ac:dyDescent="0.2">
      <c r="A139" s="108" t="s">
        <v>609</v>
      </c>
      <c r="B139" s="57"/>
      <c r="C139" s="57"/>
      <c r="E139" s="255"/>
      <c r="G139" s="255"/>
      <c r="I139" s="255"/>
      <c r="J139" s="57"/>
      <c r="K139" s="57"/>
    </row>
    <row r="140" spans="1:11" s="157" customFormat="1" ht="11.1" customHeight="1" x14ac:dyDescent="0.2">
      <c r="A140" s="158" t="s">
        <v>545</v>
      </c>
      <c r="B140" s="158"/>
      <c r="C140" s="158"/>
      <c r="E140" s="255"/>
      <c r="G140" s="255"/>
      <c r="I140" s="255"/>
      <c r="J140" s="57"/>
      <c r="K140" s="57"/>
    </row>
    <row r="141" spans="1:11" s="157" customFormat="1" ht="11.1" customHeight="1" x14ac:dyDescent="0.2">
      <c r="A141" s="108" t="s">
        <v>1622</v>
      </c>
      <c r="B141" s="108"/>
      <c r="C141" s="108"/>
      <c r="E141" s="255"/>
      <c r="G141" s="255"/>
      <c r="I141" s="255"/>
      <c r="J141" s="57"/>
      <c r="K141" s="57"/>
    </row>
    <row r="142" spans="1:11" s="157" customFormat="1" ht="11.1" customHeight="1" x14ac:dyDescent="0.2">
      <c r="A142" s="108" t="s">
        <v>611</v>
      </c>
      <c r="B142" s="108"/>
      <c r="C142" s="108"/>
      <c r="E142" s="255"/>
      <c r="G142" s="255"/>
      <c r="I142" s="255"/>
      <c r="J142" s="57"/>
      <c r="K142" s="57"/>
    </row>
    <row r="143" spans="1:11" s="157" customFormat="1" ht="11.1" customHeight="1" x14ac:dyDescent="0.2">
      <c r="A143" s="158" t="s">
        <v>547</v>
      </c>
      <c r="B143" s="158"/>
      <c r="C143" s="158"/>
      <c r="E143" s="255"/>
      <c r="G143" s="255"/>
      <c r="I143" s="255"/>
      <c r="J143" s="57"/>
      <c r="K143" s="57"/>
    </row>
    <row r="144" spans="1:11" s="157" customFormat="1" ht="11.1" customHeight="1" x14ac:dyDescent="0.2">
      <c r="A144" s="158" t="s">
        <v>1601</v>
      </c>
      <c r="B144" s="158"/>
      <c r="C144" s="158"/>
      <c r="E144" s="255"/>
      <c r="G144" s="255"/>
      <c r="I144" s="255"/>
      <c r="J144" s="57"/>
      <c r="K144" s="57"/>
    </row>
    <row r="145" spans="1:11" s="157" customFormat="1" ht="11.1" customHeight="1" x14ac:dyDescent="0.2">
      <c r="A145" s="159" t="s">
        <v>549</v>
      </c>
      <c r="B145" s="159"/>
      <c r="C145" s="159"/>
      <c r="E145" s="255"/>
      <c r="G145" s="255"/>
      <c r="I145" s="255"/>
      <c r="J145" s="57"/>
      <c r="K145" s="57"/>
    </row>
    <row r="146" spans="1:11" s="157" customFormat="1" ht="11.1" customHeight="1" x14ac:dyDescent="0.2">
      <c r="A146" s="108" t="s">
        <v>550</v>
      </c>
      <c r="B146" s="108"/>
      <c r="C146" s="108"/>
      <c r="E146" s="255"/>
      <c r="G146" s="255"/>
      <c r="I146" s="255"/>
      <c r="J146" s="57"/>
      <c r="K146" s="57"/>
    </row>
    <row r="147" spans="1:11" s="157" customFormat="1" ht="11.1" customHeight="1" x14ac:dyDescent="0.2">
      <c r="A147" s="159" t="s">
        <v>1602</v>
      </c>
      <c r="B147" s="159"/>
      <c r="C147" s="159"/>
      <c r="E147" s="255"/>
      <c r="G147" s="255"/>
      <c r="I147" s="255"/>
      <c r="J147" s="57"/>
      <c r="K147" s="57"/>
    </row>
    <row r="148" spans="1:11" s="157" customFormat="1" ht="11.1" customHeight="1" x14ac:dyDescent="0.2">
      <c r="A148" s="108" t="s">
        <v>552</v>
      </c>
      <c r="B148" s="108"/>
      <c r="C148" s="108"/>
      <c r="E148" s="255"/>
      <c r="G148" s="255"/>
      <c r="I148" s="255"/>
      <c r="J148" s="57"/>
      <c r="K148" s="57"/>
    </row>
    <row r="149" spans="1:11" s="157" customFormat="1" ht="11.1" customHeight="1" x14ac:dyDescent="0.2">
      <c r="A149" s="160" t="s">
        <v>553</v>
      </c>
      <c r="B149" s="160"/>
      <c r="C149" s="160"/>
      <c r="E149" s="255"/>
      <c r="G149" s="255"/>
      <c r="I149" s="255"/>
      <c r="J149" s="57"/>
      <c r="K149" s="57"/>
    </row>
    <row r="150" spans="1:11" s="157" customFormat="1" ht="11.1" customHeight="1" x14ac:dyDescent="0.2">
      <c r="A150" s="158" t="s">
        <v>554</v>
      </c>
      <c r="B150" s="158"/>
      <c r="C150" s="158"/>
      <c r="E150" s="255"/>
      <c r="G150" s="255"/>
      <c r="I150" s="255"/>
      <c r="J150" s="57"/>
      <c r="K150" s="57"/>
    </row>
    <row r="151" spans="1:11" s="157" customFormat="1" ht="11.1" customHeight="1" x14ac:dyDescent="0.2">
      <c r="A151" s="158"/>
      <c r="B151" s="158"/>
      <c r="C151" s="158"/>
      <c r="E151" s="255"/>
      <c r="G151" s="255"/>
      <c r="I151" s="255"/>
      <c r="J151" s="57"/>
      <c r="K151" s="57"/>
    </row>
    <row r="152" spans="1:11" s="157" customFormat="1" ht="11.1" customHeight="1" x14ac:dyDescent="0.2">
      <c r="A152" s="158"/>
      <c r="B152" s="158"/>
      <c r="C152" s="158"/>
      <c r="E152" s="255"/>
      <c r="G152" s="255"/>
      <c r="I152" s="255"/>
      <c r="J152" s="57"/>
      <c r="K152" s="57"/>
    </row>
    <row r="153" spans="1:11" s="157" customFormat="1" ht="11.1" customHeight="1" x14ac:dyDescent="0.2">
      <c r="A153" s="158"/>
      <c r="B153" s="158"/>
      <c r="C153" s="158"/>
      <c r="E153" s="255"/>
      <c r="G153" s="255"/>
      <c r="I153" s="255"/>
      <c r="J153" s="57"/>
      <c r="K153" s="57"/>
    </row>
    <row r="154" spans="1:11" s="157" customFormat="1" ht="11.1" customHeight="1" x14ac:dyDescent="0.2">
      <c r="A154" s="158"/>
      <c r="B154" s="158"/>
      <c r="C154" s="158"/>
      <c r="E154" s="255"/>
      <c r="G154" s="255"/>
      <c r="I154" s="255"/>
      <c r="J154" s="57"/>
      <c r="K154" s="57"/>
    </row>
    <row r="156" spans="1:11" s="157" customFormat="1" x14ac:dyDescent="0.15">
      <c r="A156" s="161"/>
      <c r="B156" s="161"/>
      <c r="C156" s="161"/>
      <c r="E156" s="255"/>
      <c r="G156" s="255"/>
      <c r="I156" s="255"/>
      <c r="J156" s="57"/>
      <c r="K156" s="57"/>
    </row>
  </sheetData>
  <mergeCells count="26">
    <mergeCell ref="A1:I1"/>
    <mergeCell ref="A2:I2"/>
    <mergeCell ref="A3:I3"/>
    <mergeCell ref="A4:I4"/>
    <mergeCell ref="B8:C8"/>
    <mergeCell ref="D8:E8"/>
    <mergeCell ref="F8:G8"/>
    <mergeCell ref="H8:I8"/>
    <mergeCell ref="B9:C9"/>
    <mergeCell ref="D9:E9"/>
    <mergeCell ref="F9:G9"/>
    <mergeCell ref="B10:C10"/>
    <mergeCell ref="D10:E10"/>
    <mergeCell ref="F10:G10"/>
    <mergeCell ref="B88:C88"/>
    <mergeCell ref="D88:E88"/>
    <mergeCell ref="F88:G88"/>
    <mergeCell ref="H88:I88"/>
    <mergeCell ref="H10:I10"/>
    <mergeCell ref="H90:I90"/>
    <mergeCell ref="B89:C89"/>
    <mergeCell ref="D89:E89"/>
    <mergeCell ref="F89:G89"/>
    <mergeCell ref="B90:C90"/>
    <mergeCell ref="D90:E90"/>
    <mergeCell ref="F90:G90"/>
  </mergeCells>
  <pageMargins left="0.5" right="0.39" top="0.75" bottom="1" header="0.5" footer="0.75"/>
  <pageSetup scale="68" firstPageNumber="62" fitToHeight="2" orientation="portrait" useFirstPageNumber="1" r:id="rId1"/>
  <headerFooter alignWithMargins="0">
    <oddFooter>&amp;L2017 CONNECTICUT RESIDENT HOSPITALIZATIONS&amp;R&amp;P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92"/>
  <sheetViews>
    <sheetView zoomScaleNormal="100" zoomScaleSheetLayoutView="75" workbookViewId="0">
      <selection activeCell="A2" sqref="A2:P2"/>
    </sheetView>
  </sheetViews>
  <sheetFormatPr defaultColWidth="9.140625" defaultRowHeight="9" x14ac:dyDescent="0.15"/>
  <cols>
    <col min="1" max="1" width="49.85546875" style="57" customWidth="1"/>
    <col min="2" max="2" width="6.5703125" style="157" customWidth="1"/>
    <col min="3" max="3" width="6.85546875" style="255" bestFit="1" customWidth="1"/>
    <col min="4" max="4" width="5.7109375" style="255" customWidth="1"/>
    <col min="5" max="5" width="7" style="157" bestFit="1" customWidth="1"/>
    <col min="6" max="6" width="13" style="157" customWidth="1"/>
    <col min="7" max="7" width="6.42578125" style="157" customWidth="1"/>
    <col min="8" max="8" width="6.85546875" style="255" bestFit="1" customWidth="1"/>
    <col min="9" max="9" width="6" style="255" customWidth="1"/>
    <col min="10" max="10" width="6.5703125" style="157" customWidth="1"/>
    <col min="11" max="11" width="11" style="157" customWidth="1"/>
    <col min="12" max="12" width="7.85546875" style="157" bestFit="1" customWidth="1"/>
    <col min="13" max="13" width="6.85546875" style="255" bestFit="1" customWidth="1"/>
    <col min="14" max="14" width="5.85546875" style="255" customWidth="1"/>
    <col min="15" max="15" width="6.5703125" style="157" bestFit="1" customWidth="1"/>
    <col min="16" max="16" width="11" style="157" customWidth="1"/>
    <col min="17" max="251" width="9.140625" style="57"/>
    <col min="252" max="252" width="49.85546875" style="57" customWidth="1"/>
    <col min="253" max="253" width="6.42578125" style="57" customWidth="1"/>
    <col min="254" max="254" width="6.28515625" style="57" customWidth="1"/>
    <col min="255" max="255" width="5.7109375" style="57" customWidth="1"/>
    <col min="256" max="256" width="7" style="57" bestFit="1" customWidth="1"/>
    <col min="257" max="257" width="11.85546875" style="57" bestFit="1" customWidth="1"/>
    <col min="258" max="259" width="6.42578125" style="57" customWidth="1"/>
    <col min="260" max="260" width="6" style="57" customWidth="1"/>
    <col min="261" max="261" width="6.85546875" style="57" bestFit="1" customWidth="1"/>
    <col min="262" max="262" width="10.85546875" style="57" bestFit="1" customWidth="1"/>
    <col min="263" max="263" width="6.7109375" style="57" customWidth="1"/>
    <col min="264" max="264" width="6.28515625" style="57" customWidth="1"/>
    <col min="265" max="265" width="5.85546875" style="57" customWidth="1"/>
    <col min="266" max="266" width="6.5703125" style="57" bestFit="1" customWidth="1"/>
    <col min="267" max="267" width="11" style="57" customWidth="1"/>
    <col min="268" max="507" width="9.140625" style="57"/>
    <col min="508" max="508" width="49.85546875" style="57" customWidth="1"/>
    <col min="509" max="509" width="6.42578125" style="57" customWidth="1"/>
    <col min="510" max="510" width="6.28515625" style="57" customWidth="1"/>
    <col min="511" max="511" width="5.7109375" style="57" customWidth="1"/>
    <col min="512" max="512" width="7" style="57" bestFit="1" customWidth="1"/>
    <col min="513" max="513" width="11.85546875" style="57" bestFit="1" customWidth="1"/>
    <col min="514" max="515" width="6.42578125" style="57" customWidth="1"/>
    <col min="516" max="516" width="6" style="57" customWidth="1"/>
    <col min="517" max="517" width="6.85546875" style="57" bestFit="1" customWidth="1"/>
    <col min="518" max="518" width="10.85546875" style="57" bestFit="1" customWidth="1"/>
    <col min="519" max="519" width="6.7109375" style="57" customWidth="1"/>
    <col min="520" max="520" width="6.28515625" style="57" customWidth="1"/>
    <col min="521" max="521" width="5.85546875" style="57" customWidth="1"/>
    <col min="522" max="522" width="6.5703125" style="57" bestFit="1" customWidth="1"/>
    <col min="523" max="523" width="11" style="57" customWidth="1"/>
    <col min="524" max="763" width="9.140625" style="57"/>
    <col min="764" max="764" width="49.85546875" style="57" customWidth="1"/>
    <col min="765" max="765" width="6.42578125" style="57" customWidth="1"/>
    <col min="766" max="766" width="6.28515625" style="57" customWidth="1"/>
    <col min="767" max="767" width="5.7109375" style="57" customWidth="1"/>
    <col min="768" max="768" width="7" style="57" bestFit="1" customWidth="1"/>
    <col min="769" max="769" width="11.85546875" style="57" bestFit="1" customWidth="1"/>
    <col min="770" max="771" width="6.42578125" style="57" customWidth="1"/>
    <col min="772" max="772" width="6" style="57" customWidth="1"/>
    <col min="773" max="773" width="6.85546875" style="57" bestFit="1" customWidth="1"/>
    <col min="774" max="774" width="10.85546875" style="57" bestFit="1" customWidth="1"/>
    <col min="775" max="775" width="6.7109375" style="57" customWidth="1"/>
    <col min="776" max="776" width="6.28515625" style="57" customWidth="1"/>
    <col min="777" max="777" width="5.85546875" style="57" customWidth="1"/>
    <col min="778" max="778" width="6.5703125" style="57" bestFit="1" customWidth="1"/>
    <col min="779" max="779" width="11" style="57" customWidth="1"/>
    <col min="780" max="1019" width="9.140625" style="57"/>
    <col min="1020" max="1020" width="49.85546875" style="57" customWidth="1"/>
    <col min="1021" max="1021" width="6.42578125" style="57" customWidth="1"/>
    <col min="1022" max="1022" width="6.28515625" style="57" customWidth="1"/>
    <col min="1023" max="1023" width="5.7109375" style="57" customWidth="1"/>
    <col min="1024" max="1024" width="7" style="57" bestFit="1" customWidth="1"/>
    <col min="1025" max="1025" width="11.85546875" style="57" bestFit="1" customWidth="1"/>
    <col min="1026" max="1027" width="6.42578125" style="57" customWidth="1"/>
    <col min="1028" max="1028" width="6" style="57" customWidth="1"/>
    <col min="1029" max="1029" width="6.85546875" style="57" bestFit="1" customWidth="1"/>
    <col min="1030" max="1030" width="10.85546875" style="57" bestFit="1" customWidth="1"/>
    <col min="1031" max="1031" width="6.7109375" style="57" customWidth="1"/>
    <col min="1032" max="1032" width="6.28515625" style="57" customWidth="1"/>
    <col min="1033" max="1033" width="5.85546875" style="57" customWidth="1"/>
    <col min="1034" max="1034" width="6.5703125" style="57" bestFit="1" customWidth="1"/>
    <col min="1035" max="1035" width="11" style="57" customWidth="1"/>
    <col min="1036" max="1275" width="9.140625" style="57"/>
    <col min="1276" max="1276" width="49.85546875" style="57" customWidth="1"/>
    <col min="1277" max="1277" width="6.42578125" style="57" customWidth="1"/>
    <col min="1278" max="1278" width="6.28515625" style="57" customWidth="1"/>
    <col min="1279" max="1279" width="5.7109375" style="57" customWidth="1"/>
    <col min="1280" max="1280" width="7" style="57" bestFit="1" customWidth="1"/>
    <col min="1281" max="1281" width="11.85546875" style="57" bestFit="1" customWidth="1"/>
    <col min="1282" max="1283" width="6.42578125" style="57" customWidth="1"/>
    <col min="1284" max="1284" width="6" style="57" customWidth="1"/>
    <col min="1285" max="1285" width="6.85546875" style="57" bestFit="1" customWidth="1"/>
    <col min="1286" max="1286" width="10.85546875" style="57" bestFit="1" customWidth="1"/>
    <col min="1287" max="1287" width="6.7109375" style="57" customWidth="1"/>
    <col min="1288" max="1288" width="6.28515625" style="57" customWidth="1"/>
    <col min="1289" max="1289" width="5.85546875" style="57" customWidth="1"/>
    <col min="1290" max="1290" width="6.5703125" style="57" bestFit="1" customWidth="1"/>
    <col min="1291" max="1291" width="11" style="57" customWidth="1"/>
    <col min="1292" max="1531" width="9.140625" style="57"/>
    <col min="1532" max="1532" width="49.85546875" style="57" customWidth="1"/>
    <col min="1533" max="1533" width="6.42578125" style="57" customWidth="1"/>
    <col min="1534" max="1534" width="6.28515625" style="57" customWidth="1"/>
    <col min="1535" max="1535" width="5.7109375" style="57" customWidth="1"/>
    <col min="1536" max="1536" width="7" style="57" bestFit="1" customWidth="1"/>
    <col min="1537" max="1537" width="11.85546875" style="57" bestFit="1" customWidth="1"/>
    <col min="1538" max="1539" width="6.42578125" style="57" customWidth="1"/>
    <col min="1540" max="1540" width="6" style="57" customWidth="1"/>
    <col min="1541" max="1541" width="6.85546875" style="57" bestFit="1" customWidth="1"/>
    <col min="1542" max="1542" width="10.85546875" style="57" bestFit="1" customWidth="1"/>
    <col min="1543" max="1543" width="6.7109375" style="57" customWidth="1"/>
    <col min="1544" max="1544" width="6.28515625" style="57" customWidth="1"/>
    <col min="1545" max="1545" width="5.85546875" style="57" customWidth="1"/>
    <col min="1546" max="1546" width="6.5703125" style="57" bestFit="1" customWidth="1"/>
    <col min="1547" max="1547" width="11" style="57" customWidth="1"/>
    <col min="1548" max="1787" width="9.140625" style="57"/>
    <col min="1788" max="1788" width="49.85546875" style="57" customWidth="1"/>
    <col min="1789" max="1789" width="6.42578125" style="57" customWidth="1"/>
    <col min="1790" max="1790" width="6.28515625" style="57" customWidth="1"/>
    <col min="1791" max="1791" width="5.7109375" style="57" customWidth="1"/>
    <col min="1792" max="1792" width="7" style="57" bestFit="1" customWidth="1"/>
    <col min="1793" max="1793" width="11.85546875" style="57" bestFit="1" customWidth="1"/>
    <col min="1794" max="1795" width="6.42578125" style="57" customWidth="1"/>
    <col min="1796" max="1796" width="6" style="57" customWidth="1"/>
    <col min="1797" max="1797" width="6.85546875" style="57" bestFit="1" customWidth="1"/>
    <col min="1798" max="1798" width="10.85546875" style="57" bestFit="1" customWidth="1"/>
    <col min="1799" max="1799" width="6.7109375" style="57" customWidth="1"/>
    <col min="1800" max="1800" width="6.28515625" style="57" customWidth="1"/>
    <col min="1801" max="1801" width="5.85546875" style="57" customWidth="1"/>
    <col min="1802" max="1802" width="6.5703125" style="57" bestFit="1" customWidth="1"/>
    <col min="1803" max="1803" width="11" style="57" customWidth="1"/>
    <col min="1804" max="2043" width="9.140625" style="57"/>
    <col min="2044" max="2044" width="49.85546875" style="57" customWidth="1"/>
    <col min="2045" max="2045" width="6.42578125" style="57" customWidth="1"/>
    <col min="2046" max="2046" width="6.28515625" style="57" customWidth="1"/>
    <col min="2047" max="2047" width="5.7109375" style="57" customWidth="1"/>
    <col min="2048" max="2048" width="7" style="57" bestFit="1" customWidth="1"/>
    <col min="2049" max="2049" width="11.85546875" style="57" bestFit="1" customWidth="1"/>
    <col min="2050" max="2051" width="6.42578125" style="57" customWidth="1"/>
    <col min="2052" max="2052" width="6" style="57" customWidth="1"/>
    <col min="2053" max="2053" width="6.85546875" style="57" bestFit="1" customWidth="1"/>
    <col min="2054" max="2054" width="10.85546875" style="57" bestFit="1" customWidth="1"/>
    <col min="2055" max="2055" width="6.7109375" style="57" customWidth="1"/>
    <col min="2056" max="2056" width="6.28515625" style="57" customWidth="1"/>
    <col min="2057" max="2057" width="5.85546875" style="57" customWidth="1"/>
    <col min="2058" max="2058" width="6.5703125" style="57" bestFit="1" customWidth="1"/>
    <col min="2059" max="2059" width="11" style="57" customWidth="1"/>
    <col min="2060" max="2299" width="9.140625" style="57"/>
    <col min="2300" max="2300" width="49.85546875" style="57" customWidth="1"/>
    <col min="2301" max="2301" width="6.42578125" style="57" customWidth="1"/>
    <col min="2302" max="2302" width="6.28515625" style="57" customWidth="1"/>
    <col min="2303" max="2303" width="5.7109375" style="57" customWidth="1"/>
    <col min="2304" max="2304" width="7" style="57" bestFit="1" customWidth="1"/>
    <col min="2305" max="2305" width="11.85546875" style="57" bestFit="1" customWidth="1"/>
    <col min="2306" max="2307" width="6.42578125" style="57" customWidth="1"/>
    <col min="2308" max="2308" width="6" style="57" customWidth="1"/>
    <col min="2309" max="2309" width="6.85546875" style="57" bestFit="1" customWidth="1"/>
    <col min="2310" max="2310" width="10.85546875" style="57" bestFit="1" customWidth="1"/>
    <col min="2311" max="2311" width="6.7109375" style="57" customWidth="1"/>
    <col min="2312" max="2312" width="6.28515625" style="57" customWidth="1"/>
    <col min="2313" max="2313" width="5.85546875" style="57" customWidth="1"/>
    <col min="2314" max="2314" width="6.5703125" style="57" bestFit="1" customWidth="1"/>
    <col min="2315" max="2315" width="11" style="57" customWidth="1"/>
    <col min="2316" max="2555" width="9.140625" style="57"/>
    <col min="2556" max="2556" width="49.85546875" style="57" customWidth="1"/>
    <col min="2557" max="2557" width="6.42578125" style="57" customWidth="1"/>
    <col min="2558" max="2558" width="6.28515625" style="57" customWidth="1"/>
    <col min="2559" max="2559" width="5.7109375" style="57" customWidth="1"/>
    <col min="2560" max="2560" width="7" style="57" bestFit="1" customWidth="1"/>
    <col min="2561" max="2561" width="11.85546875" style="57" bestFit="1" customWidth="1"/>
    <col min="2562" max="2563" width="6.42578125" style="57" customWidth="1"/>
    <col min="2564" max="2564" width="6" style="57" customWidth="1"/>
    <col min="2565" max="2565" width="6.85546875" style="57" bestFit="1" customWidth="1"/>
    <col min="2566" max="2566" width="10.85546875" style="57" bestFit="1" customWidth="1"/>
    <col min="2567" max="2567" width="6.7109375" style="57" customWidth="1"/>
    <col min="2568" max="2568" width="6.28515625" style="57" customWidth="1"/>
    <col min="2569" max="2569" width="5.85546875" style="57" customWidth="1"/>
    <col min="2570" max="2570" width="6.5703125" style="57" bestFit="1" customWidth="1"/>
    <col min="2571" max="2571" width="11" style="57" customWidth="1"/>
    <col min="2572" max="2811" width="9.140625" style="57"/>
    <col min="2812" max="2812" width="49.85546875" style="57" customWidth="1"/>
    <col min="2813" max="2813" width="6.42578125" style="57" customWidth="1"/>
    <col min="2814" max="2814" width="6.28515625" style="57" customWidth="1"/>
    <col min="2815" max="2815" width="5.7109375" style="57" customWidth="1"/>
    <col min="2816" max="2816" width="7" style="57" bestFit="1" customWidth="1"/>
    <col min="2817" max="2817" width="11.85546875" style="57" bestFit="1" customWidth="1"/>
    <col min="2818" max="2819" width="6.42578125" style="57" customWidth="1"/>
    <col min="2820" max="2820" width="6" style="57" customWidth="1"/>
    <col min="2821" max="2821" width="6.85546875" style="57" bestFit="1" customWidth="1"/>
    <col min="2822" max="2822" width="10.85546875" style="57" bestFit="1" customWidth="1"/>
    <col min="2823" max="2823" width="6.7109375" style="57" customWidth="1"/>
    <col min="2824" max="2824" width="6.28515625" style="57" customWidth="1"/>
    <col min="2825" max="2825" width="5.85546875" style="57" customWidth="1"/>
    <col min="2826" max="2826" width="6.5703125" style="57" bestFit="1" customWidth="1"/>
    <col min="2827" max="2827" width="11" style="57" customWidth="1"/>
    <col min="2828" max="3067" width="9.140625" style="57"/>
    <col min="3068" max="3068" width="49.85546875" style="57" customWidth="1"/>
    <col min="3069" max="3069" width="6.42578125" style="57" customWidth="1"/>
    <col min="3070" max="3070" width="6.28515625" style="57" customWidth="1"/>
    <col min="3071" max="3071" width="5.7109375" style="57" customWidth="1"/>
    <col min="3072" max="3072" width="7" style="57" bestFit="1" customWidth="1"/>
    <col min="3073" max="3073" width="11.85546875" style="57" bestFit="1" customWidth="1"/>
    <col min="3074" max="3075" width="6.42578125" style="57" customWidth="1"/>
    <col min="3076" max="3076" width="6" style="57" customWidth="1"/>
    <col min="3077" max="3077" width="6.85546875" style="57" bestFit="1" customWidth="1"/>
    <col min="3078" max="3078" width="10.85546875" style="57" bestFit="1" customWidth="1"/>
    <col min="3079" max="3079" width="6.7109375" style="57" customWidth="1"/>
    <col min="3080" max="3080" width="6.28515625" style="57" customWidth="1"/>
    <col min="3081" max="3081" width="5.85546875" style="57" customWidth="1"/>
    <col min="3082" max="3082" width="6.5703125" style="57" bestFit="1" customWidth="1"/>
    <col min="3083" max="3083" width="11" style="57" customWidth="1"/>
    <col min="3084" max="3323" width="9.140625" style="57"/>
    <col min="3324" max="3324" width="49.85546875" style="57" customWidth="1"/>
    <col min="3325" max="3325" width="6.42578125" style="57" customWidth="1"/>
    <col min="3326" max="3326" width="6.28515625" style="57" customWidth="1"/>
    <col min="3327" max="3327" width="5.7109375" style="57" customWidth="1"/>
    <col min="3328" max="3328" width="7" style="57" bestFit="1" customWidth="1"/>
    <col min="3329" max="3329" width="11.85546875" style="57" bestFit="1" customWidth="1"/>
    <col min="3330" max="3331" width="6.42578125" style="57" customWidth="1"/>
    <col min="3332" max="3332" width="6" style="57" customWidth="1"/>
    <col min="3333" max="3333" width="6.85546875" style="57" bestFit="1" customWidth="1"/>
    <col min="3334" max="3334" width="10.85546875" style="57" bestFit="1" customWidth="1"/>
    <col min="3335" max="3335" width="6.7109375" style="57" customWidth="1"/>
    <col min="3336" max="3336" width="6.28515625" style="57" customWidth="1"/>
    <col min="3337" max="3337" width="5.85546875" style="57" customWidth="1"/>
    <col min="3338" max="3338" width="6.5703125" style="57" bestFit="1" customWidth="1"/>
    <col min="3339" max="3339" width="11" style="57" customWidth="1"/>
    <col min="3340" max="3579" width="9.140625" style="57"/>
    <col min="3580" max="3580" width="49.85546875" style="57" customWidth="1"/>
    <col min="3581" max="3581" width="6.42578125" style="57" customWidth="1"/>
    <col min="3582" max="3582" width="6.28515625" style="57" customWidth="1"/>
    <col min="3583" max="3583" width="5.7109375" style="57" customWidth="1"/>
    <col min="3584" max="3584" width="7" style="57" bestFit="1" customWidth="1"/>
    <col min="3585" max="3585" width="11.85546875" style="57" bestFit="1" customWidth="1"/>
    <col min="3586" max="3587" width="6.42578125" style="57" customWidth="1"/>
    <col min="3588" max="3588" width="6" style="57" customWidth="1"/>
    <col min="3589" max="3589" width="6.85546875" style="57" bestFit="1" customWidth="1"/>
    <col min="3590" max="3590" width="10.85546875" style="57" bestFit="1" customWidth="1"/>
    <col min="3591" max="3591" width="6.7109375" style="57" customWidth="1"/>
    <col min="3592" max="3592" width="6.28515625" style="57" customWidth="1"/>
    <col min="3593" max="3593" width="5.85546875" style="57" customWidth="1"/>
    <col min="3594" max="3594" width="6.5703125" style="57" bestFit="1" customWidth="1"/>
    <col min="3595" max="3595" width="11" style="57" customWidth="1"/>
    <col min="3596" max="3835" width="9.140625" style="57"/>
    <col min="3836" max="3836" width="49.85546875" style="57" customWidth="1"/>
    <col min="3837" max="3837" width="6.42578125" style="57" customWidth="1"/>
    <col min="3838" max="3838" width="6.28515625" style="57" customWidth="1"/>
    <col min="3839" max="3839" width="5.7109375" style="57" customWidth="1"/>
    <col min="3840" max="3840" width="7" style="57" bestFit="1" customWidth="1"/>
    <col min="3841" max="3841" width="11.85546875" style="57" bestFit="1" customWidth="1"/>
    <col min="3842" max="3843" width="6.42578125" style="57" customWidth="1"/>
    <col min="3844" max="3844" width="6" style="57" customWidth="1"/>
    <col min="3845" max="3845" width="6.85546875" style="57" bestFit="1" customWidth="1"/>
    <col min="3846" max="3846" width="10.85546875" style="57" bestFit="1" customWidth="1"/>
    <col min="3847" max="3847" width="6.7109375" style="57" customWidth="1"/>
    <col min="3848" max="3848" width="6.28515625" style="57" customWidth="1"/>
    <col min="3849" max="3849" width="5.85546875" style="57" customWidth="1"/>
    <col min="3850" max="3850" width="6.5703125" style="57" bestFit="1" customWidth="1"/>
    <col min="3851" max="3851" width="11" style="57" customWidth="1"/>
    <col min="3852" max="4091" width="9.140625" style="57"/>
    <col min="4092" max="4092" width="49.85546875" style="57" customWidth="1"/>
    <col min="4093" max="4093" width="6.42578125" style="57" customWidth="1"/>
    <col min="4094" max="4094" width="6.28515625" style="57" customWidth="1"/>
    <col min="4095" max="4095" width="5.7109375" style="57" customWidth="1"/>
    <col min="4096" max="4096" width="7" style="57" bestFit="1" customWidth="1"/>
    <col min="4097" max="4097" width="11.85546875" style="57" bestFit="1" customWidth="1"/>
    <col min="4098" max="4099" width="6.42578125" style="57" customWidth="1"/>
    <col min="4100" max="4100" width="6" style="57" customWidth="1"/>
    <col min="4101" max="4101" width="6.85546875" style="57" bestFit="1" customWidth="1"/>
    <col min="4102" max="4102" width="10.85546875" style="57" bestFit="1" customWidth="1"/>
    <col min="4103" max="4103" width="6.7109375" style="57" customWidth="1"/>
    <col min="4104" max="4104" width="6.28515625" style="57" customWidth="1"/>
    <col min="4105" max="4105" width="5.85546875" style="57" customWidth="1"/>
    <col min="4106" max="4106" width="6.5703125" style="57" bestFit="1" customWidth="1"/>
    <col min="4107" max="4107" width="11" style="57" customWidth="1"/>
    <col min="4108" max="4347" width="9.140625" style="57"/>
    <col min="4348" max="4348" width="49.85546875" style="57" customWidth="1"/>
    <col min="4349" max="4349" width="6.42578125" style="57" customWidth="1"/>
    <col min="4350" max="4350" width="6.28515625" style="57" customWidth="1"/>
    <col min="4351" max="4351" width="5.7109375" style="57" customWidth="1"/>
    <col min="4352" max="4352" width="7" style="57" bestFit="1" customWidth="1"/>
    <col min="4353" max="4353" width="11.85546875" style="57" bestFit="1" customWidth="1"/>
    <col min="4354" max="4355" width="6.42578125" style="57" customWidth="1"/>
    <col min="4356" max="4356" width="6" style="57" customWidth="1"/>
    <col min="4357" max="4357" width="6.85546875" style="57" bestFit="1" customWidth="1"/>
    <col min="4358" max="4358" width="10.85546875" style="57" bestFit="1" customWidth="1"/>
    <col min="4359" max="4359" width="6.7109375" style="57" customWidth="1"/>
    <col min="4360" max="4360" width="6.28515625" style="57" customWidth="1"/>
    <col min="4361" max="4361" width="5.85546875" style="57" customWidth="1"/>
    <col min="4362" max="4362" width="6.5703125" style="57" bestFit="1" customWidth="1"/>
    <col min="4363" max="4363" width="11" style="57" customWidth="1"/>
    <col min="4364" max="4603" width="9.140625" style="57"/>
    <col min="4604" max="4604" width="49.85546875" style="57" customWidth="1"/>
    <col min="4605" max="4605" width="6.42578125" style="57" customWidth="1"/>
    <col min="4606" max="4606" width="6.28515625" style="57" customWidth="1"/>
    <col min="4607" max="4607" width="5.7109375" style="57" customWidth="1"/>
    <col min="4608" max="4608" width="7" style="57" bestFit="1" customWidth="1"/>
    <col min="4609" max="4609" width="11.85546875" style="57" bestFit="1" customWidth="1"/>
    <col min="4610" max="4611" width="6.42578125" style="57" customWidth="1"/>
    <col min="4612" max="4612" width="6" style="57" customWidth="1"/>
    <col min="4613" max="4613" width="6.85546875" style="57" bestFit="1" customWidth="1"/>
    <col min="4614" max="4614" width="10.85546875" style="57" bestFit="1" customWidth="1"/>
    <col min="4615" max="4615" width="6.7109375" style="57" customWidth="1"/>
    <col min="4616" max="4616" width="6.28515625" style="57" customWidth="1"/>
    <col min="4617" max="4617" width="5.85546875" style="57" customWidth="1"/>
    <col min="4618" max="4618" width="6.5703125" style="57" bestFit="1" customWidth="1"/>
    <col min="4619" max="4619" width="11" style="57" customWidth="1"/>
    <col min="4620" max="4859" width="9.140625" style="57"/>
    <col min="4860" max="4860" width="49.85546875" style="57" customWidth="1"/>
    <col min="4861" max="4861" width="6.42578125" style="57" customWidth="1"/>
    <col min="4862" max="4862" width="6.28515625" style="57" customWidth="1"/>
    <col min="4863" max="4863" width="5.7109375" style="57" customWidth="1"/>
    <col min="4864" max="4864" width="7" style="57" bestFit="1" customWidth="1"/>
    <col min="4865" max="4865" width="11.85546875" style="57" bestFit="1" customWidth="1"/>
    <col min="4866" max="4867" width="6.42578125" style="57" customWidth="1"/>
    <col min="4868" max="4868" width="6" style="57" customWidth="1"/>
    <col min="4869" max="4869" width="6.85546875" style="57" bestFit="1" customWidth="1"/>
    <col min="4870" max="4870" width="10.85546875" style="57" bestFit="1" customWidth="1"/>
    <col min="4871" max="4871" width="6.7109375" style="57" customWidth="1"/>
    <col min="4872" max="4872" width="6.28515625" style="57" customWidth="1"/>
    <col min="4873" max="4873" width="5.85546875" style="57" customWidth="1"/>
    <col min="4874" max="4874" width="6.5703125" style="57" bestFit="1" customWidth="1"/>
    <col min="4875" max="4875" width="11" style="57" customWidth="1"/>
    <col min="4876" max="5115" width="9.140625" style="57"/>
    <col min="5116" max="5116" width="49.85546875" style="57" customWidth="1"/>
    <col min="5117" max="5117" width="6.42578125" style="57" customWidth="1"/>
    <col min="5118" max="5118" width="6.28515625" style="57" customWidth="1"/>
    <col min="5119" max="5119" width="5.7109375" style="57" customWidth="1"/>
    <col min="5120" max="5120" width="7" style="57" bestFit="1" customWidth="1"/>
    <col min="5121" max="5121" width="11.85546875" style="57" bestFit="1" customWidth="1"/>
    <col min="5122" max="5123" width="6.42578125" style="57" customWidth="1"/>
    <col min="5124" max="5124" width="6" style="57" customWidth="1"/>
    <col min="5125" max="5125" width="6.85546875" style="57" bestFit="1" customWidth="1"/>
    <col min="5126" max="5126" width="10.85546875" style="57" bestFit="1" customWidth="1"/>
    <col min="5127" max="5127" width="6.7109375" style="57" customWidth="1"/>
    <col min="5128" max="5128" width="6.28515625" style="57" customWidth="1"/>
    <col min="5129" max="5129" width="5.85546875" style="57" customWidth="1"/>
    <col min="5130" max="5130" width="6.5703125" style="57" bestFit="1" customWidth="1"/>
    <col min="5131" max="5131" width="11" style="57" customWidth="1"/>
    <col min="5132" max="5371" width="9.140625" style="57"/>
    <col min="5372" max="5372" width="49.85546875" style="57" customWidth="1"/>
    <col min="5373" max="5373" width="6.42578125" style="57" customWidth="1"/>
    <col min="5374" max="5374" width="6.28515625" style="57" customWidth="1"/>
    <col min="5375" max="5375" width="5.7109375" style="57" customWidth="1"/>
    <col min="5376" max="5376" width="7" style="57" bestFit="1" customWidth="1"/>
    <col min="5377" max="5377" width="11.85546875" style="57" bestFit="1" customWidth="1"/>
    <col min="5378" max="5379" width="6.42578125" style="57" customWidth="1"/>
    <col min="5380" max="5380" width="6" style="57" customWidth="1"/>
    <col min="5381" max="5381" width="6.85546875" style="57" bestFit="1" customWidth="1"/>
    <col min="5382" max="5382" width="10.85546875" style="57" bestFit="1" customWidth="1"/>
    <col min="5383" max="5383" width="6.7109375" style="57" customWidth="1"/>
    <col min="5384" max="5384" width="6.28515625" style="57" customWidth="1"/>
    <col min="5385" max="5385" width="5.85546875" style="57" customWidth="1"/>
    <col min="5386" max="5386" width="6.5703125" style="57" bestFit="1" customWidth="1"/>
    <col min="5387" max="5387" width="11" style="57" customWidth="1"/>
    <col min="5388" max="5627" width="9.140625" style="57"/>
    <col min="5628" max="5628" width="49.85546875" style="57" customWidth="1"/>
    <col min="5629" max="5629" width="6.42578125" style="57" customWidth="1"/>
    <col min="5630" max="5630" width="6.28515625" style="57" customWidth="1"/>
    <col min="5631" max="5631" width="5.7109375" style="57" customWidth="1"/>
    <col min="5632" max="5632" width="7" style="57" bestFit="1" customWidth="1"/>
    <col min="5633" max="5633" width="11.85546875" style="57" bestFit="1" customWidth="1"/>
    <col min="5634" max="5635" width="6.42578125" style="57" customWidth="1"/>
    <col min="5636" max="5636" width="6" style="57" customWidth="1"/>
    <col min="5637" max="5637" width="6.85546875" style="57" bestFit="1" customWidth="1"/>
    <col min="5638" max="5638" width="10.85546875" style="57" bestFit="1" customWidth="1"/>
    <col min="5639" max="5639" width="6.7109375" style="57" customWidth="1"/>
    <col min="5640" max="5640" width="6.28515625" style="57" customWidth="1"/>
    <col min="5641" max="5641" width="5.85546875" style="57" customWidth="1"/>
    <col min="5642" max="5642" width="6.5703125" style="57" bestFit="1" customWidth="1"/>
    <col min="5643" max="5643" width="11" style="57" customWidth="1"/>
    <col min="5644" max="5883" width="9.140625" style="57"/>
    <col min="5884" max="5884" width="49.85546875" style="57" customWidth="1"/>
    <col min="5885" max="5885" width="6.42578125" style="57" customWidth="1"/>
    <col min="5886" max="5886" width="6.28515625" style="57" customWidth="1"/>
    <col min="5887" max="5887" width="5.7109375" style="57" customWidth="1"/>
    <col min="5888" max="5888" width="7" style="57" bestFit="1" customWidth="1"/>
    <col min="5889" max="5889" width="11.85546875" style="57" bestFit="1" customWidth="1"/>
    <col min="5890" max="5891" width="6.42578125" style="57" customWidth="1"/>
    <col min="5892" max="5892" width="6" style="57" customWidth="1"/>
    <col min="5893" max="5893" width="6.85546875" style="57" bestFit="1" customWidth="1"/>
    <col min="5894" max="5894" width="10.85546875" style="57" bestFit="1" customWidth="1"/>
    <col min="5895" max="5895" width="6.7109375" style="57" customWidth="1"/>
    <col min="5896" max="5896" width="6.28515625" style="57" customWidth="1"/>
    <col min="5897" max="5897" width="5.85546875" style="57" customWidth="1"/>
    <col min="5898" max="5898" width="6.5703125" style="57" bestFit="1" customWidth="1"/>
    <col min="5899" max="5899" width="11" style="57" customWidth="1"/>
    <col min="5900" max="6139" width="9.140625" style="57"/>
    <col min="6140" max="6140" width="49.85546875" style="57" customWidth="1"/>
    <col min="6141" max="6141" width="6.42578125" style="57" customWidth="1"/>
    <col min="6142" max="6142" width="6.28515625" style="57" customWidth="1"/>
    <col min="6143" max="6143" width="5.7109375" style="57" customWidth="1"/>
    <col min="6144" max="6144" width="7" style="57" bestFit="1" customWidth="1"/>
    <col min="6145" max="6145" width="11.85546875" style="57" bestFit="1" customWidth="1"/>
    <col min="6146" max="6147" width="6.42578125" style="57" customWidth="1"/>
    <col min="6148" max="6148" width="6" style="57" customWidth="1"/>
    <col min="6149" max="6149" width="6.85546875" style="57" bestFit="1" customWidth="1"/>
    <col min="6150" max="6150" width="10.85546875" style="57" bestFit="1" customWidth="1"/>
    <col min="6151" max="6151" width="6.7109375" style="57" customWidth="1"/>
    <col min="6152" max="6152" width="6.28515625" style="57" customWidth="1"/>
    <col min="6153" max="6153" width="5.85546875" style="57" customWidth="1"/>
    <col min="6154" max="6154" width="6.5703125" style="57" bestFit="1" customWidth="1"/>
    <col min="6155" max="6155" width="11" style="57" customWidth="1"/>
    <col min="6156" max="6395" width="9.140625" style="57"/>
    <col min="6396" max="6396" width="49.85546875" style="57" customWidth="1"/>
    <col min="6397" max="6397" width="6.42578125" style="57" customWidth="1"/>
    <col min="6398" max="6398" width="6.28515625" style="57" customWidth="1"/>
    <col min="6399" max="6399" width="5.7109375" style="57" customWidth="1"/>
    <col min="6400" max="6400" width="7" style="57" bestFit="1" customWidth="1"/>
    <col min="6401" max="6401" width="11.85546875" style="57" bestFit="1" customWidth="1"/>
    <col min="6402" max="6403" width="6.42578125" style="57" customWidth="1"/>
    <col min="6404" max="6404" width="6" style="57" customWidth="1"/>
    <col min="6405" max="6405" width="6.85546875" style="57" bestFit="1" customWidth="1"/>
    <col min="6406" max="6406" width="10.85546875" style="57" bestFit="1" customWidth="1"/>
    <col min="6407" max="6407" width="6.7109375" style="57" customWidth="1"/>
    <col min="6408" max="6408" width="6.28515625" style="57" customWidth="1"/>
    <col min="6409" max="6409" width="5.85546875" style="57" customWidth="1"/>
    <col min="6410" max="6410" width="6.5703125" style="57" bestFit="1" customWidth="1"/>
    <col min="6411" max="6411" width="11" style="57" customWidth="1"/>
    <col min="6412" max="6651" width="9.140625" style="57"/>
    <col min="6652" max="6652" width="49.85546875" style="57" customWidth="1"/>
    <col min="6653" max="6653" width="6.42578125" style="57" customWidth="1"/>
    <col min="6654" max="6654" width="6.28515625" style="57" customWidth="1"/>
    <col min="6655" max="6655" width="5.7109375" style="57" customWidth="1"/>
    <col min="6656" max="6656" width="7" style="57" bestFit="1" customWidth="1"/>
    <col min="6657" max="6657" width="11.85546875" style="57" bestFit="1" customWidth="1"/>
    <col min="6658" max="6659" width="6.42578125" style="57" customWidth="1"/>
    <col min="6660" max="6660" width="6" style="57" customWidth="1"/>
    <col min="6661" max="6661" width="6.85546875" style="57" bestFit="1" customWidth="1"/>
    <col min="6662" max="6662" width="10.85546875" style="57" bestFit="1" customWidth="1"/>
    <col min="6663" max="6663" width="6.7109375" style="57" customWidth="1"/>
    <col min="6664" max="6664" width="6.28515625" style="57" customWidth="1"/>
    <col min="6665" max="6665" width="5.85546875" style="57" customWidth="1"/>
    <col min="6666" max="6666" width="6.5703125" style="57" bestFit="1" customWidth="1"/>
    <col min="6667" max="6667" width="11" style="57" customWidth="1"/>
    <col min="6668" max="6907" width="9.140625" style="57"/>
    <col min="6908" max="6908" width="49.85546875" style="57" customWidth="1"/>
    <col min="6909" max="6909" width="6.42578125" style="57" customWidth="1"/>
    <col min="6910" max="6910" width="6.28515625" style="57" customWidth="1"/>
    <col min="6911" max="6911" width="5.7109375" style="57" customWidth="1"/>
    <col min="6912" max="6912" width="7" style="57" bestFit="1" customWidth="1"/>
    <col min="6913" max="6913" width="11.85546875" style="57" bestFit="1" customWidth="1"/>
    <col min="6914" max="6915" width="6.42578125" style="57" customWidth="1"/>
    <col min="6916" max="6916" width="6" style="57" customWidth="1"/>
    <col min="6917" max="6917" width="6.85546875" style="57" bestFit="1" customWidth="1"/>
    <col min="6918" max="6918" width="10.85546875" style="57" bestFit="1" customWidth="1"/>
    <col min="6919" max="6919" width="6.7109375" style="57" customWidth="1"/>
    <col min="6920" max="6920" width="6.28515625" style="57" customWidth="1"/>
    <col min="6921" max="6921" width="5.85546875" style="57" customWidth="1"/>
    <col min="6922" max="6922" width="6.5703125" style="57" bestFit="1" customWidth="1"/>
    <col min="6923" max="6923" width="11" style="57" customWidth="1"/>
    <col min="6924" max="7163" width="9.140625" style="57"/>
    <col min="7164" max="7164" width="49.85546875" style="57" customWidth="1"/>
    <col min="7165" max="7165" width="6.42578125" style="57" customWidth="1"/>
    <col min="7166" max="7166" width="6.28515625" style="57" customWidth="1"/>
    <col min="7167" max="7167" width="5.7109375" style="57" customWidth="1"/>
    <col min="7168" max="7168" width="7" style="57" bestFit="1" customWidth="1"/>
    <col min="7169" max="7169" width="11.85546875" style="57" bestFit="1" customWidth="1"/>
    <col min="7170" max="7171" width="6.42578125" style="57" customWidth="1"/>
    <col min="7172" max="7172" width="6" style="57" customWidth="1"/>
    <col min="7173" max="7173" width="6.85546875" style="57" bestFit="1" customWidth="1"/>
    <col min="7174" max="7174" width="10.85546875" style="57" bestFit="1" customWidth="1"/>
    <col min="7175" max="7175" width="6.7109375" style="57" customWidth="1"/>
    <col min="7176" max="7176" width="6.28515625" style="57" customWidth="1"/>
    <col min="7177" max="7177" width="5.85546875" style="57" customWidth="1"/>
    <col min="7178" max="7178" width="6.5703125" style="57" bestFit="1" customWidth="1"/>
    <col min="7179" max="7179" width="11" style="57" customWidth="1"/>
    <col min="7180" max="7419" width="9.140625" style="57"/>
    <col min="7420" max="7420" width="49.85546875" style="57" customWidth="1"/>
    <col min="7421" max="7421" width="6.42578125" style="57" customWidth="1"/>
    <col min="7422" max="7422" width="6.28515625" style="57" customWidth="1"/>
    <col min="7423" max="7423" width="5.7109375" style="57" customWidth="1"/>
    <col min="7424" max="7424" width="7" style="57" bestFit="1" customWidth="1"/>
    <col min="7425" max="7425" width="11.85546875" style="57" bestFit="1" customWidth="1"/>
    <col min="7426" max="7427" width="6.42578125" style="57" customWidth="1"/>
    <col min="7428" max="7428" width="6" style="57" customWidth="1"/>
    <col min="7429" max="7429" width="6.85546875" style="57" bestFit="1" customWidth="1"/>
    <col min="7430" max="7430" width="10.85546875" style="57" bestFit="1" customWidth="1"/>
    <col min="7431" max="7431" width="6.7109375" style="57" customWidth="1"/>
    <col min="7432" max="7432" width="6.28515625" style="57" customWidth="1"/>
    <col min="7433" max="7433" width="5.85546875" style="57" customWidth="1"/>
    <col min="7434" max="7434" width="6.5703125" style="57" bestFit="1" customWidth="1"/>
    <col min="7435" max="7435" width="11" style="57" customWidth="1"/>
    <col min="7436" max="7675" width="9.140625" style="57"/>
    <col min="7676" max="7676" width="49.85546875" style="57" customWidth="1"/>
    <col min="7677" max="7677" width="6.42578125" style="57" customWidth="1"/>
    <col min="7678" max="7678" width="6.28515625" style="57" customWidth="1"/>
    <col min="7679" max="7679" width="5.7109375" style="57" customWidth="1"/>
    <col min="7680" max="7680" width="7" style="57" bestFit="1" customWidth="1"/>
    <col min="7681" max="7681" width="11.85546875" style="57" bestFit="1" customWidth="1"/>
    <col min="7682" max="7683" width="6.42578125" style="57" customWidth="1"/>
    <col min="7684" max="7684" width="6" style="57" customWidth="1"/>
    <col min="7685" max="7685" width="6.85546875" style="57" bestFit="1" customWidth="1"/>
    <col min="7686" max="7686" width="10.85546875" style="57" bestFit="1" customWidth="1"/>
    <col min="7687" max="7687" width="6.7109375" style="57" customWidth="1"/>
    <col min="7688" max="7688" width="6.28515625" style="57" customWidth="1"/>
    <col min="7689" max="7689" width="5.85546875" style="57" customWidth="1"/>
    <col min="7690" max="7690" width="6.5703125" style="57" bestFit="1" customWidth="1"/>
    <col min="7691" max="7691" width="11" style="57" customWidth="1"/>
    <col min="7692" max="7931" width="9.140625" style="57"/>
    <col min="7932" max="7932" width="49.85546875" style="57" customWidth="1"/>
    <col min="7933" max="7933" width="6.42578125" style="57" customWidth="1"/>
    <col min="7934" max="7934" width="6.28515625" style="57" customWidth="1"/>
    <col min="7935" max="7935" width="5.7109375" style="57" customWidth="1"/>
    <col min="7936" max="7936" width="7" style="57" bestFit="1" customWidth="1"/>
    <col min="7937" max="7937" width="11.85546875" style="57" bestFit="1" customWidth="1"/>
    <col min="7938" max="7939" width="6.42578125" style="57" customWidth="1"/>
    <col min="7940" max="7940" width="6" style="57" customWidth="1"/>
    <col min="7941" max="7941" width="6.85546875" style="57" bestFit="1" customWidth="1"/>
    <col min="7942" max="7942" width="10.85546875" style="57" bestFit="1" customWidth="1"/>
    <col min="7943" max="7943" width="6.7109375" style="57" customWidth="1"/>
    <col min="7944" max="7944" width="6.28515625" style="57" customWidth="1"/>
    <col min="7945" max="7945" width="5.85546875" style="57" customWidth="1"/>
    <col min="7946" max="7946" width="6.5703125" style="57" bestFit="1" customWidth="1"/>
    <col min="7947" max="7947" width="11" style="57" customWidth="1"/>
    <col min="7948" max="8187" width="9.140625" style="57"/>
    <col min="8188" max="8188" width="49.85546875" style="57" customWidth="1"/>
    <col min="8189" max="8189" width="6.42578125" style="57" customWidth="1"/>
    <col min="8190" max="8190" width="6.28515625" style="57" customWidth="1"/>
    <col min="8191" max="8191" width="5.7109375" style="57" customWidth="1"/>
    <col min="8192" max="8192" width="7" style="57" bestFit="1" customWidth="1"/>
    <col min="8193" max="8193" width="11.85546875" style="57" bestFit="1" customWidth="1"/>
    <col min="8194" max="8195" width="6.42578125" style="57" customWidth="1"/>
    <col min="8196" max="8196" width="6" style="57" customWidth="1"/>
    <col min="8197" max="8197" width="6.85546875" style="57" bestFit="1" customWidth="1"/>
    <col min="8198" max="8198" width="10.85546875" style="57" bestFit="1" customWidth="1"/>
    <col min="8199" max="8199" width="6.7109375" style="57" customWidth="1"/>
    <col min="8200" max="8200" width="6.28515625" style="57" customWidth="1"/>
    <col min="8201" max="8201" width="5.85546875" style="57" customWidth="1"/>
    <col min="8202" max="8202" width="6.5703125" style="57" bestFit="1" customWidth="1"/>
    <col min="8203" max="8203" width="11" style="57" customWidth="1"/>
    <col min="8204" max="8443" width="9.140625" style="57"/>
    <col min="8444" max="8444" width="49.85546875" style="57" customWidth="1"/>
    <col min="8445" max="8445" width="6.42578125" style="57" customWidth="1"/>
    <col min="8446" max="8446" width="6.28515625" style="57" customWidth="1"/>
    <col min="8447" max="8447" width="5.7109375" style="57" customWidth="1"/>
    <col min="8448" max="8448" width="7" style="57" bestFit="1" customWidth="1"/>
    <col min="8449" max="8449" width="11.85546875" style="57" bestFit="1" customWidth="1"/>
    <col min="8450" max="8451" width="6.42578125" style="57" customWidth="1"/>
    <col min="8452" max="8452" width="6" style="57" customWidth="1"/>
    <col min="8453" max="8453" width="6.85546875" style="57" bestFit="1" customWidth="1"/>
    <col min="8454" max="8454" width="10.85546875" style="57" bestFit="1" customWidth="1"/>
    <col min="8455" max="8455" width="6.7109375" style="57" customWidth="1"/>
    <col min="8456" max="8456" width="6.28515625" style="57" customWidth="1"/>
    <col min="8457" max="8457" width="5.85546875" style="57" customWidth="1"/>
    <col min="8458" max="8458" width="6.5703125" style="57" bestFit="1" customWidth="1"/>
    <col min="8459" max="8459" width="11" style="57" customWidth="1"/>
    <col min="8460" max="8699" width="9.140625" style="57"/>
    <col min="8700" max="8700" width="49.85546875" style="57" customWidth="1"/>
    <col min="8701" max="8701" width="6.42578125" style="57" customWidth="1"/>
    <col min="8702" max="8702" width="6.28515625" style="57" customWidth="1"/>
    <col min="8703" max="8703" width="5.7109375" style="57" customWidth="1"/>
    <col min="8704" max="8704" width="7" style="57" bestFit="1" customWidth="1"/>
    <col min="8705" max="8705" width="11.85546875" style="57" bestFit="1" customWidth="1"/>
    <col min="8706" max="8707" width="6.42578125" style="57" customWidth="1"/>
    <col min="8708" max="8708" width="6" style="57" customWidth="1"/>
    <col min="8709" max="8709" width="6.85546875" style="57" bestFit="1" customWidth="1"/>
    <col min="8710" max="8710" width="10.85546875" style="57" bestFit="1" customWidth="1"/>
    <col min="8711" max="8711" width="6.7109375" style="57" customWidth="1"/>
    <col min="8712" max="8712" width="6.28515625" style="57" customWidth="1"/>
    <col min="8713" max="8713" width="5.85546875" style="57" customWidth="1"/>
    <col min="8714" max="8714" width="6.5703125" style="57" bestFit="1" customWidth="1"/>
    <col min="8715" max="8715" width="11" style="57" customWidth="1"/>
    <col min="8716" max="8955" width="9.140625" style="57"/>
    <col min="8956" max="8956" width="49.85546875" style="57" customWidth="1"/>
    <col min="8957" max="8957" width="6.42578125" style="57" customWidth="1"/>
    <col min="8958" max="8958" width="6.28515625" style="57" customWidth="1"/>
    <col min="8959" max="8959" width="5.7109375" style="57" customWidth="1"/>
    <col min="8960" max="8960" width="7" style="57" bestFit="1" customWidth="1"/>
    <col min="8961" max="8961" width="11.85546875" style="57" bestFit="1" customWidth="1"/>
    <col min="8962" max="8963" width="6.42578125" style="57" customWidth="1"/>
    <col min="8964" max="8964" width="6" style="57" customWidth="1"/>
    <col min="8965" max="8965" width="6.85546875" style="57" bestFit="1" customWidth="1"/>
    <col min="8966" max="8966" width="10.85546875" style="57" bestFit="1" customWidth="1"/>
    <col min="8967" max="8967" width="6.7109375" style="57" customWidth="1"/>
    <col min="8968" max="8968" width="6.28515625" style="57" customWidth="1"/>
    <col min="8969" max="8969" width="5.85546875" style="57" customWidth="1"/>
    <col min="8970" max="8970" width="6.5703125" style="57" bestFit="1" customWidth="1"/>
    <col min="8971" max="8971" width="11" style="57" customWidth="1"/>
    <col min="8972" max="9211" width="9.140625" style="57"/>
    <col min="9212" max="9212" width="49.85546875" style="57" customWidth="1"/>
    <col min="9213" max="9213" width="6.42578125" style="57" customWidth="1"/>
    <col min="9214" max="9214" width="6.28515625" style="57" customWidth="1"/>
    <col min="9215" max="9215" width="5.7109375" style="57" customWidth="1"/>
    <col min="9216" max="9216" width="7" style="57" bestFit="1" customWidth="1"/>
    <col min="9217" max="9217" width="11.85546875" style="57" bestFit="1" customWidth="1"/>
    <col min="9218" max="9219" width="6.42578125" style="57" customWidth="1"/>
    <col min="9220" max="9220" width="6" style="57" customWidth="1"/>
    <col min="9221" max="9221" width="6.85546875" style="57" bestFit="1" customWidth="1"/>
    <col min="9222" max="9222" width="10.85546875" style="57" bestFit="1" customWidth="1"/>
    <col min="9223" max="9223" width="6.7109375" style="57" customWidth="1"/>
    <col min="9224" max="9224" width="6.28515625" style="57" customWidth="1"/>
    <col min="9225" max="9225" width="5.85546875" style="57" customWidth="1"/>
    <col min="9226" max="9226" width="6.5703125" style="57" bestFit="1" customWidth="1"/>
    <col min="9227" max="9227" width="11" style="57" customWidth="1"/>
    <col min="9228" max="9467" width="9.140625" style="57"/>
    <col min="9468" max="9468" width="49.85546875" style="57" customWidth="1"/>
    <col min="9469" max="9469" width="6.42578125" style="57" customWidth="1"/>
    <col min="9470" max="9470" width="6.28515625" style="57" customWidth="1"/>
    <col min="9471" max="9471" width="5.7109375" style="57" customWidth="1"/>
    <col min="9472" max="9472" width="7" style="57" bestFit="1" customWidth="1"/>
    <col min="9473" max="9473" width="11.85546875" style="57" bestFit="1" customWidth="1"/>
    <col min="9474" max="9475" width="6.42578125" style="57" customWidth="1"/>
    <col min="9476" max="9476" width="6" style="57" customWidth="1"/>
    <col min="9477" max="9477" width="6.85546875" style="57" bestFit="1" customWidth="1"/>
    <col min="9478" max="9478" width="10.85546875" style="57" bestFit="1" customWidth="1"/>
    <col min="9479" max="9479" width="6.7109375" style="57" customWidth="1"/>
    <col min="9480" max="9480" width="6.28515625" style="57" customWidth="1"/>
    <col min="9481" max="9481" width="5.85546875" style="57" customWidth="1"/>
    <col min="9482" max="9482" width="6.5703125" style="57" bestFit="1" customWidth="1"/>
    <col min="9483" max="9483" width="11" style="57" customWidth="1"/>
    <col min="9484" max="9723" width="9.140625" style="57"/>
    <col min="9724" max="9724" width="49.85546875" style="57" customWidth="1"/>
    <col min="9725" max="9725" width="6.42578125" style="57" customWidth="1"/>
    <col min="9726" max="9726" width="6.28515625" style="57" customWidth="1"/>
    <col min="9727" max="9727" width="5.7109375" style="57" customWidth="1"/>
    <col min="9728" max="9728" width="7" style="57" bestFit="1" customWidth="1"/>
    <col min="9729" max="9729" width="11.85546875" style="57" bestFit="1" customWidth="1"/>
    <col min="9730" max="9731" width="6.42578125" style="57" customWidth="1"/>
    <col min="9732" max="9732" width="6" style="57" customWidth="1"/>
    <col min="9733" max="9733" width="6.85546875" style="57" bestFit="1" customWidth="1"/>
    <col min="9734" max="9734" width="10.85546875" style="57" bestFit="1" customWidth="1"/>
    <col min="9735" max="9735" width="6.7109375" style="57" customWidth="1"/>
    <col min="9736" max="9736" width="6.28515625" style="57" customWidth="1"/>
    <col min="9737" max="9737" width="5.85546875" style="57" customWidth="1"/>
    <col min="9738" max="9738" width="6.5703125" style="57" bestFit="1" customWidth="1"/>
    <col min="9739" max="9739" width="11" style="57" customWidth="1"/>
    <col min="9740" max="9979" width="9.140625" style="57"/>
    <col min="9980" max="9980" width="49.85546875" style="57" customWidth="1"/>
    <col min="9981" max="9981" width="6.42578125" style="57" customWidth="1"/>
    <col min="9982" max="9982" width="6.28515625" style="57" customWidth="1"/>
    <col min="9983" max="9983" width="5.7109375" style="57" customWidth="1"/>
    <col min="9984" max="9984" width="7" style="57" bestFit="1" customWidth="1"/>
    <col min="9985" max="9985" width="11.85546875" style="57" bestFit="1" customWidth="1"/>
    <col min="9986" max="9987" width="6.42578125" style="57" customWidth="1"/>
    <col min="9988" max="9988" width="6" style="57" customWidth="1"/>
    <col min="9989" max="9989" width="6.85546875" style="57" bestFit="1" customWidth="1"/>
    <col min="9990" max="9990" width="10.85546875" style="57" bestFit="1" customWidth="1"/>
    <col min="9991" max="9991" width="6.7109375" style="57" customWidth="1"/>
    <col min="9992" max="9992" width="6.28515625" style="57" customWidth="1"/>
    <col min="9993" max="9993" width="5.85546875" style="57" customWidth="1"/>
    <col min="9994" max="9994" width="6.5703125" style="57" bestFit="1" customWidth="1"/>
    <col min="9995" max="9995" width="11" style="57" customWidth="1"/>
    <col min="9996" max="10235" width="9.140625" style="57"/>
    <col min="10236" max="10236" width="49.85546875" style="57" customWidth="1"/>
    <col min="10237" max="10237" width="6.42578125" style="57" customWidth="1"/>
    <col min="10238" max="10238" width="6.28515625" style="57" customWidth="1"/>
    <col min="10239" max="10239" width="5.7109375" style="57" customWidth="1"/>
    <col min="10240" max="10240" width="7" style="57" bestFit="1" customWidth="1"/>
    <col min="10241" max="10241" width="11.85546875" style="57" bestFit="1" customWidth="1"/>
    <col min="10242" max="10243" width="6.42578125" style="57" customWidth="1"/>
    <col min="10244" max="10244" width="6" style="57" customWidth="1"/>
    <col min="10245" max="10245" width="6.85546875" style="57" bestFit="1" customWidth="1"/>
    <col min="10246" max="10246" width="10.85546875" style="57" bestFit="1" customWidth="1"/>
    <col min="10247" max="10247" width="6.7109375" style="57" customWidth="1"/>
    <col min="10248" max="10248" width="6.28515625" style="57" customWidth="1"/>
    <col min="10249" max="10249" width="5.85546875" style="57" customWidth="1"/>
    <col min="10250" max="10250" width="6.5703125" style="57" bestFit="1" customWidth="1"/>
    <col min="10251" max="10251" width="11" style="57" customWidth="1"/>
    <col min="10252" max="10491" width="9.140625" style="57"/>
    <col min="10492" max="10492" width="49.85546875" style="57" customWidth="1"/>
    <col min="10493" max="10493" width="6.42578125" style="57" customWidth="1"/>
    <col min="10494" max="10494" width="6.28515625" style="57" customWidth="1"/>
    <col min="10495" max="10495" width="5.7109375" style="57" customWidth="1"/>
    <col min="10496" max="10496" width="7" style="57" bestFit="1" customWidth="1"/>
    <col min="10497" max="10497" width="11.85546875" style="57" bestFit="1" customWidth="1"/>
    <col min="10498" max="10499" width="6.42578125" style="57" customWidth="1"/>
    <col min="10500" max="10500" width="6" style="57" customWidth="1"/>
    <col min="10501" max="10501" width="6.85546875" style="57" bestFit="1" customWidth="1"/>
    <col min="10502" max="10502" width="10.85546875" style="57" bestFit="1" customWidth="1"/>
    <col min="10503" max="10503" width="6.7109375" style="57" customWidth="1"/>
    <col min="10504" max="10504" width="6.28515625" style="57" customWidth="1"/>
    <col min="10505" max="10505" width="5.85546875" style="57" customWidth="1"/>
    <col min="10506" max="10506" width="6.5703125" style="57" bestFit="1" customWidth="1"/>
    <col min="10507" max="10507" width="11" style="57" customWidth="1"/>
    <col min="10508" max="10747" width="9.140625" style="57"/>
    <col min="10748" max="10748" width="49.85546875" style="57" customWidth="1"/>
    <col min="10749" max="10749" width="6.42578125" style="57" customWidth="1"/>
    <col min="10750" max="10750" width="6.28515625" style="57" customWidth="1"/>
    <col min="10751" max="10751" width="5.7109375" style="57" customWidth="1"/>
    <col min="10752" max="10752" width="7" style="57" bestFit="1" customWidth="1"/>
    <col min="10753" max="10753" width="11.85546875" style="57" bestFit="1" customWidth="1"/>
    <col min="10754" max="10755" width="6.42578125" style="57" customWidth="1"/>
    <col min="10756" max="10756" width="6" style="57" customWidth="1"/>
    <col min="10757" max="10757" width="6.85546875" style="57" bestFit="1" customWidth="1"/>
    <col min="10758" max="10758" width="10.85546875" style="57" bestFit="1" customWidth="1"/>
    <col min="10759" max="10759" width="6.7109375" style="57" customWidth="1"/>
    <col min="10760" max="10760" width="6.28515625" style="57" customWidth="1"/>
    <col min="10761" max="10761" width="5.85546875" style="57" customWidth="1"/>
    <col min="10762" max="10762" width="6.5703125" style="57" bestFit="1" customWidth="1"/>
    <col min="10763" max="10763" width="11" style="57" customWidth="1"/>
    <col min="10764" max="11003" width="9.140625" style="57"/>
    <col min="11004" max="11004" width="49.85546875" style="57" customWidth="1"/>
    <col min="11005" max="11005" width="6.42578125" style="57" customWidth="1"/>
    <col min="11006" max="11006" width="6.28515625" style="57" customWidth="1"/>
    <col min="11007" max="11007" width="5.7109375" style="57" customWidth="1"/>
    <col min="11008" max="11008" width="7" style="57" bestFit="1" customWidth="1"/>
    <col min="11009" max="11009" width="11.85546875" style="57" bestFit="1" customWidth="1"/>
    <col min="11010" max="11011" width="6.42578125" style="57" customWidth="1"/>
    <col min="11012" max="11012" width="6" style="57" customWidth="1"/>
    <col min="11013" max="11013" width="6.85546875" style="57" bestFit="1" customWidth="1"/>
    <col min="11014" max="11014" width="10.85546875" style="57" bestFit="1" customWidth="1"/>
    <col min="11015" max="11015" width="6.7109375" style="57" customWidth="1"/>
    <col min="11016" max="11016" width="6.28515625" style="57" customWidth="1"/>
    <col min="11017" max="11017" width="5.85546875" style="57" customWidth="1"/>
    <col min="11018" max="11018" width="6.5703125" style="57" bestFit="1" customWidth="1"/>
    <col min="11019" max="11019" width="11" style="57" customWidth="1"/>
    <col min="11020" max="11259" width="9.140625" style="57"/>
    <col min="11260" max="11260" width="49.85546875" style="57" customWidth="1"/>
    <col min="11261" max="11261" width="6.42578125" style="57" customWidth="1"/>
    <col min="11262" max="11262" width="6.28515625" style="57" customWidth="1"/>
    <col min="11263" max="11263" width="5.7109375" style="57" customWidth="1"/>
    <col min="11264" max="11264" width="7" style="57" bestFit="1" customWidth="1"/>
    <col min="11265" max="11265" width="11.85546875" style="57" bestFit="1" customWidth="1"/>
    <col min="11266" max="11267" width="6.42578125" style="57" customWidth="1"/>
    <col min="11268" max="11268" width="6" style="57" customWidth="1"/>
    <col min="11269" max="11269" width="6.85546875" style="57" bestFit="1" customWidth="1"/>
    <col min="11270" max="11270" width="10.85546875" style="57" bestFit="1" customWidth="1"/>
    <col min="11271" max="11271" width="6.7109375" style="57" customWidth="1"/>
    <col min="11272" max="11272" width="6.28515625" style="57" customWidth="1"/>
    <col min="11273" max="11273" width="5.85546875" style="57" customWidth="1"/>
    <col min="11274" max="11274" width="6.5703125" style="57" bestFit="1" customWidth="1"/>
    <col min="11275" max="11275" width="11" style="57" customWidth="1"/>
    <col min="11276" max="11515" width="9.140625" style="57"/>
    <col min="11516" max="11516" width="49.85546875" style="57" customWidth="1"/>
    <col min="11517" max="11517" width="6.42578125" style="57" customWidth="1"/>
    <col min="11518" max="11518" width="6.28515625" style="57" customWidth="1"/>
    <col min="11519" max="11519" width="5.7109375" style="57" customWidth="1"/>
    <col min="11520" max="11520" width="7" style="57" bestFit="1" customWidth="1"/>
    <col min="11521" max="11521" width="11.85546875" style="57" bestFit="1" customWidth="1"/>
    <col min="11522" max="11523" width="6.42578125" style="57" customWidth="1"/>
    <col min="11524" max="11524" width="6" style="57" customWidth="1"/>
    <col min="11525" max="11525" width="6.85546875" style="57" bestFit="1" customWidth="1"/>
    <col min="11526" max="11526" width="10.85546875" style="57" bestFit="1" customWidth="1"/>
    <col min="11527" max="11527" width="6.7109375" style="57" customWidth="1"/>
    <col min="11528" max="11528" width="6.28515625" style="57" customWidth="1"/>
    <col min="11529" max="11529" width="5.85546875" style="57" customWidth="1"/>
    <col min="11530" max="11530" width="6.5703125" style="57" bestFit="1" customWidth="1"/>
    <col min="11531" max="11531" width="11" style="57" customWidth="1"/>
    <col min="11532" max="11771" width="9.140625" style="57"/>
    <col min="11772" max="11772" width="49.85546875" style="57" customWidth="1"/>
    <col min="11773" max="11773" width="6.42578125" style="57" customWidth="1"/>
    <col min="11774" max="11774" width="6.28515625" style="57" customWidth="1"/>
    <col min="11775" max="11775" width="5.7109375" style="57" customWidth="1"/>
    <col min="11776" max="11776" width="7" style="57" bestFit="1" customWidth="1"/>
    <col min="11777" max="11777" width="11.85546875" style="57" bestFit="1" customWidth="1"/>
    <col min="11778" max="11779" width="6.42578125" style="57" customWidth="1"/>
    <col min="11780" max="11780" width="6" style="57" customWidth="1"/>
    <col min="11781" max="11781" width="6.85546875" style="57" bestFit="1" customWidth="1"/>
    <col min="11782" max="11782" width="10.85546875" style="57" bestFit="1" customWidth="1"/>
    <col min="11783" max="11783" width="6.7109375" style="57" customWidth="1"/>
    <col min="11784" max="11784" width="6.28515625" style="57" customWidth="1"/>
    <col min="11785" max="11785" width="5.85546875" style="57" customWidth="1"/>
    <col min="11786" max="11786" width="6.5703125" style="57" bestFit="1" customWidth="1"/>
    <col min="11787" max="11787" width="11" style="57" customWidth="1"/>
    <col min="11788" max="12027" width="9.140625" style="57"/>
    <col min="12028" max="12028" width="49.85546875" style="57" customWidth="1"/>
    <col min="12029" max="12029" width="6.42578125" style="57" customWidth="1"/>
    <col min="12030" max="12030" width="6.28515625" style="57" customWidth="1"/>
    <col min="12031" max="12031" width="5.7109375" style="57" customWidth="1"/>
    <col min="12032" max="12032" width="7" style="57" bestFit="1" customWidth="1"/>
    <col min="12033" max="12033" width="11.85546875" style="57" bestFit="1" customWidth="1"/>
    <col min="12034" max="12035" width="6.42578125" style="57" customWidth="1"/>
    <col min="12036" max="12036" width="6" style="57" customWidth="1"/>
    <col min="12037" max="12037" width="6.85546875" style="57" bestFit="1" customWidth="1"/>
    <col min="12038" max="12038" width="10.85546875" style="57" bestFit="1" customWidth="1"/>
    <col min="12039" max="12039" width="6.7109375" style="57" customWidth="1"/>
    <col min="12040" max="12040" width="6.28515625" style="57" customWidth="1"/>
    <col min="12041" max="12041" width="5.85546875" style="57" customWidth="1"/>
    <col min="12042" max="12042" width="6.5703125" style="57" bestFit="1" customWidth="1"/>
    <col min="12043" max="12043" width="11" style="57" customWidth="1"/>
    <col min="12044" max="12283" width="9.140625" style="57"/>
    <col min="12284" max="12284" width="49.85546875" style="57" customWidth="1"/>
    <col min="12285" max="12285" width="6.42578125" style="57" customWidth="1"/>
    <col min="12286" max="12286" width="6.28515625" style="57" customWidth="1"/>
    <col min="12287" max="12287" width="5.7109375" style="57" customWidth="1"/>
    <col min="12288" max="12288" width="7" style="57" bestFit="1" customWidth="1"/>
    <col min="12289" max="12289" width="11.85546875" style="57" bestFit="1" customWidth="1"/>
    <col min="12290" max="12291" width="6.42578125" style="57" customWidth="1"/>
    <col min="12292" max="12292" width="6" style="57" customWidth="1"/>
    <col min="12293" max="12293" width="6.85546875" style="57" bestFit="1" customWidth="1"/>
    <col min="12294" max="12294" width="10.85546875" style="57" bestFit="1" customWidth="1"/>
    <col min="12295" max="12295" width="6.7109375" style="57" customWidth="1"/>
    <col min="12296" max="12296" width="6.28515625" style="57" customWidth="1"/>
    <col min="12297" max="12297" width="5.85546875" style="57" customWidth="1"/>
    <col min="12298" max="12298" width="6.5703125" style="57" bestFit="1" customWidth="1"/>
    <col min="12299" max="12299" width="11" style="57" customWidth="1"/>
    <col min="12300" max="12539" width="9.140625" style="57"/>
    <col min="12540" max="12540" width="49.85546875" style="57" customWidth="1"/>
    <col min="12541" max="12541" width="6.42578125" style="57" customWidth="1"/>
    <col min="12542" max="12542" width="6.28515625" style="57" customWidth="1"/>
    <col min="12543" max="12543" width="5.7109375" style="57" customWidth="1"/>
    <col min="12544" max="12544" width="7" style="57" bestFit="1" customWidth="1"/>
    <col min="12545" max="12545" width="11.85546875" style="57" bestFit="1" customWidth="1"/>
    <col min="12546" max="12547" width="6.42578125" style="57" customWidth="1"/>
    <col min="12548" max="12548" width="6" style="57" customWidth="1"/>
    <col min="12549" max="12549" width="6.85546875" style="57" bestFit="1" customWidth="1"/>
    <col min="12550" max="12550" width="10.85546875" style="57" bestFit="1" customWidth="1"/>
    <col min="12551" max="12551" width="6.7109375" style="57" customWidth="1"/>
    <col min="12552" max="12552" width="6.28515625" style="57" customWidth="1"/>
    <col min="12553" max="12553" width="5.85546875" style="57" customWidth="1"/>
    <col min="12554" max="12554" width="6.5703125" style="57" bestFit="1" customWidth="1"/>
    <col min="12555" max="12555" width="11" style="57" customWidth="1"/>
    <col min="12556" max="12795" width="9.140625" style="57"/>
    <col min="12796" max="12796" width="49.85546875" style="57" customWidth="1"/>
    <col min="12797" max="12797" width="6.42578125" style="57" customWidth="1"/>
    <col min="12798" max="12798" width="6.28515625" style="57" customWidth="1"/>
    <col min="12799" max="12799" width="5.7109375" style="57" customWidth="1"/>
    <col min="12800" max="12800" width="7" style="57" bestFit="1" customWidth="1"/>
    <col min="12801" max="12801" width="11.85546875" style="57" bestFit="1" customWidth="1"/>
    <col min="12802" max="12803" width="6.42578125" style="57" customWidth="1"/>
    <col min="12804" max="12804" width="6" style="57" customWidth="1"/>
    <col min="12805" max="12805" width="6.85546875" style="57" bestFit="1" customWidth="1"/>
    <col min="12806" max="12806" width="10.85546875" style="57" bestFit="1" customWidth="1"/>
    <col min="12807" max="12807" width="6.7109375" style="57" customWidth="1"/>
    <col min="12808" max="12808" width="6.28515625" style="57" customWidth="1"/>
    <col min="12809" max="12809" width="5.85546875" style="57" customWidth="1"/>
    <col min="12810" max="12810" width="6.5703125" style="57" bestFit="1" customWidth="1"/>
    <col min="12811" max="12811" width="11" style="57" customWidth="1"/>
    <col min="12812" max="13051" width="9.140625" style="57"/>
    <col min="13052" max="13052" width="49.85546875" style="57" customWidth="1"/>
    <col min="13053" max="13053" width="6.42578125" style="57" customWidth="1"/>
    <col min="13054" max="13054" width="6.28515625" style="57" customWidth="1"/>
    <col min="13055" max="13055" width="5.7109375" style="57" customWidth="1"/>
    <col min="13056" max="13056" width="7" style="57" bestFit="1" customWidth="1"/>
    <col min="13057" max="13057" width="11.85546875" style="57" bestFit="1" customWidth="1"/>
    <col min="13058" max="13059" width="6.42578125" style="57" customWidth="1"/>
    <col min="13060" max="13060" width="6" style="57" customWidth="1"/>
    <col min="13061" max="13061" width="6.85546875" style="57" bestFit="1" customWidth="1"/>
    <col min="13062" max="13062" width="10.85546875" style="57" bestFit="1" customWidth="1"/>
    <col min="13063" max="13063" width="6.7109375" style="57" customWidth="1"/>
    <col min="13064" max="13064" width="6.28515625" style="57" customWidth="1"/>
    <col min="13065" max="13065" width="5.85546875" style="57" customWidth="1"/>
    <col min="13066" max="13066" width="6.5703125" style="57" bestFit="1" customWidth="1"/>
    <col min="13067" max="13067" width="11" style="57" customWidth="1"/>
    <col min="13068" max="13307" width="9.140625" style="57"/>
    <col min="13308" max="13308" width="49.85546875" style="57" customWidth="1"/>
    <col min="13309" max="13309" width="6.42578125" style="57" customWidth="1"/>
    <col min="13310" max="13310" width="6.28515625" style="57" customWidth="1"/>
    <col min="13311" max="13311" width="5.7109375" style="57" customWidth="1"/>
    <col min="13312" max="13312" width="7" style="57" bestFit="1" customWidth="1"/>
    <col min="13313" max="13313" width="11.85546875" style="57" bestFit="1" customWidth="1"/>
    <col min="13314" max="13315" width="6.42578125" style="57" customWidth="1"/>
    <col min="13316" max="13316" width="6" style="57" customWidth="1"/>
    <col min="13317" max="13317" width="6.85546875" style="57" bestFit="1" customWidth="1"/>
    <col min="13318" max="13318" width="10.85546875" style="57" bestFit="1" customWidth="1"/>
    <col min="13319" max="13319" width="6.7109375" style="57" customWidth="1"/>
    <col min="13320" max="13320" width="6.28515625" style="57" customWidth="1"/>
    <col min="13321" max="13321" width="5.85546875" style="57" customWidth="1"/>
    <col min="13322" max="13322" width="6.5703125" style="57" bestFit="1" customWidth="1"/>
    <col min="13323" max="13323" width="11" style="57" customWidth="1"/>
    <col min="13324" max="13563" width="9.140625" style="57"/>
    <col min="13564" max="13564" width="49.85546875" style="57" customWidth="1"/>
    <col min="13565" max="13565" width="6.42578125" style="57" customWidth="1"/>
    <col min="13566" max="13566" width="6.28515625" style="57" customWidth="1"/>
    <col min="13567" max="13567" width="5.7109375" style="57" customWidth="1"/>
    <col min="13568" max="13568" width="7" style="57" bestFit="1" customWidth="1"/>
    <col min="13569" max="13569" width="11.85546875" style="57" bestFit="1" customWidth="1"/>
    <col min="13570" max="13571" width="6.42578125" style="57" customWidth="1"/>
    <col min="13572" max="13572" width="6" style="57" customWidth="1"/>
    <col min="13573" max="13573" width="6.85546875" style="57" bestFit="1" customWidth="1"/>
    <col min="13574" max="13574" width="10.85546875" style="57" bestFit="1" customWidth="1"/>
    <col min="13575" max="13575" width="6.7109375" style="57" customWidth="1"/>
    <col min="13576" max="13576" width="6.28515625" style="57" customWidth="1"/>
    <col min="13577" max="13577" width="5.85546875" style="57" customWidth="1"/>
    <col min="13578" max="13578" width="6.5703125" style="57" bestFit="1" customWidth="1"/>
    <col min="13579" max="13579" width="11" style="57" customWidth="1"/>
    <col min="13580" max="13819" width="9.140625" style="57"/>
    <col min="13820" max="13820" width="49.85546875" style="57" customWidth="1"/>
    <col min="13821" max="13821" width="6.42578125" style="57" customWidth="1"/>
    <col min="13822" max="13822" width="6.28515625" style="57" customWidth="1"/>
    <col min="13823" max="13823" width="5.7109375" style="57" customWidth="1"/>
    <col min="13824" max="13824" width="7" style="57" bestFit="1" customWidth="1"/>
    <col min="13825" max="13825" width="11.85546875" style="57" bestFit="1" customWidth="1"/>
    <col min="13826" max="13827" width="6.42578125" style="57" customWidth="1"/>
    <col min="13828" max="13828" width="6" style="57" customWidth="1"/>
    <col min="13829" max="13829" width="6.85546875" style="57" bestFit="1" customWidth="1"/>
    <col min="13830" max="13830" width="10.85546875" style="57" bestFit="1" customWidth="1"/>
    <col min="13831" max="13831" width="6.7109375" style="57" customWidth="1"/>
    <col min="13832" max="13832" width="6.28515625" style="57" customWidth="1"/>
    <col min="13833" max="13833" width="5.85546875" style="57" customWidth="1"/>
    <col min="13834" max="13834" width="6.5703125" style="57" bestFit="1" customWidth="1"/>
    <col min="13835" max="13835" width="11" style="57" customWidth="1"/>
    <col min="13836" max="14075" width="9.140625" style="57"/>
    <col min="14076" max="14076" width="49.85546875" style="57" customWidth="1"/>
    <col min="14077" max="14077" width="6.42578125" style="57" customWidth="1"/>
    <col min="14078" max="14078" width="6.28515625" style="57" customWidth="1"/>
    <col min="14079" max="14079" width="5.7109375" style="57" customWidth="1"/>
    <col min="14080" max="14080" width="7" style="57" bestFit="1" customWidth="1"/>
    <col min="14081" max="14081" width="11.85546875" style="57" bestFit="1" customWidth="1"/>
    <col min="14082" max="14083" width="6.42578125" style="57" customWidth="1"/>
    <col min="14084" max="14084" width="6" style="57" customWidth="1"/>
    <col min="14085" max="14085" width="6.85546875" style="57" bestFit="1" customWidth="1"/>
    <col min="14086" max="14086" width="10.85546875" style="57" bestFit="1" customWidth="1"/>
    <col min="14087" max="14087" width="6.7109375" style="57" customWidth="1"/>
    <col min="14088" max="14088" width="6.28515625" style="57" customWidth="1"/>
    <col min="14089" max="14089" width="5.85546875" style="57" customWidth="1"/>
    <col min="14090" max="14090" width="6.5703125" style="57" bestFit="1" customWidth="1"/>
    <col min="14091" max="14091" width="11" style="57" customWidth="1"/>
    <col min="14092" max="14331" width="9.140625" style="57"/>
    <col min="14332" max="14332" width="49.85546875" style="57" customWidth="1"/>
    <col min="14333" max="14333" width="6.42578125" style="57" customWidth="1"/>
    <col min="14334" max="14334" width="6.28515625" style="57" customWidth="1"/>
    <col min="14335" max="14335" width="5.7109375" style="57" customWidth="1"/>
    <col min="14336" max="14336" width="7" style="57" bestFit="1" customWidth="1"/>
    <col min="14337" max="14337" width="11.85546875" style="57" bestFit="1" customWidth="1"/>
    <col min="14338" max="14339" width="6.42578125" style="57" customWidth="1"/>
    <col min="14340" max="14340" width="6" style="57" customWidth="1"/>
    <col min="14341" max="14341" width="6.85546875" style="57" bestFit="1" customWidth="1"/>
    <col min="14342" max="14342" width="10.85546875" style="57" bestFit="1" customWidth="1"/>
    <col min="14343" max="14343" width="6.7109375" style="57" customWidth="1"/>
    <col min="14344" max="14344" width="6.28515625" style="57" customWidth="1"/>
    <col min="14345" max="14345" width="5.85546875" style="57" customWidth="1"/>
    <col min="14346" max="14346" width="6.5703125" style="57" bestFit="1" customWidth="1"/>
    <col min="14347" max="14347" width="11" style="57" customWidth="1"/>
    <col min="14348" max="14587" width="9.140625" style="57"/>
    <col min="14588" max="14588" width="49.85546875" style="57" customWidth="1"/>
    <col min="14589" max="14589" width="6.42578125" style="57" customWidth="1"/>
    <col min="14590" max="14590" width="6.28515625" style="57" customWidth="1"/>
    <col min="14591" max="14591" width="5.7109375" style="57" customWidth="1"/>
    <col min="14592" max="14592" width="7" style="57" bestFit="1" customWidth="1"/>
    <col min="14593" max="14593" width="11.85546875" style="57" bestFit="1" customWidth="1"/>
    <col min="14594" max="14595" width="6.42578125" style="57" customWidth="1"/>
    <col min="14596" max="14596" width="6" style="57" customWidth="1"/>
    <col min="14597" max="14597" width="6.85546875" style="57" bestFit="1" customWidth="1"/>
    <col min="14598" max="14598" width="10.85546875" style="57" bestFit="1" customWidth="1"/>
    <col min="14599" max="14599" width="6.7109375" style="57" customWidth="1"/>
    <col min="14600" max="14600" width="6.28515625" style="57" customWidth="1"/>
    <col min="14601" max="14601" width="5.85546875" style="57" customWidth="1"/>
    <col min="14602" max="14602" width="6.5703125" style="57" bestFit="1" customWidth="1"/>
    <col min="14603" max="14603" width="11" style="57" customWidth="1"/>
    <col min="14604" max="14843" width="9.140625" style="57"/>
    <col min="14844" max="14844" width="49.85546875" style="57" customWidth="1"/>
    <col min="14845" max="14845" width="6.42578125" style="57" customWidth="1"/>
    <col min="14846" max="14846" width="6.28515625" style="57" customWidth="1"/>
    <col min="14847" max="14847" width="5.7109375" style="57" customWidth="1"/>
    <col min="14848" max="14848" width="7" style="57" bestFit="1" customWidth="1"/>
    <col min="14849" max="14849" width="11.85546875" style="57" bestFit="1" customWidth="1"/>
    <col min="14850" max="14851" width="6.42578125" style="57" customWidth="1"/>
    <col min="14852" max="14852" width="6" style="57" customWidth="1"/>
    <col min="14853" max="14853" width="6.85546875" style="57" bestFit="1" customWidth="1"/>
    <col min="14854" max="14854" width="10.85546875" style="57" bestFit="1" customWidth="1"/>
    <col min="14855" max="14855" width="6.7109375" style="57" customWidth="1"/>
    <col min="14856" max="14856" width="6.28515625" style="57" customWidth="1"/>
    <col min="14857" max="14857" width="5.85546875" style="57" customWidth="1"/>
    <col min="14858" max="14858" width="6.5703125" style="57" bestFit="1" customWidth="1"/>
    <col min="14859" max="14859" width="11" style="57" customWidth="1"/>
    <col min="14860" max="15099" width="9.140625" style="57"/>
    <col min="15100" max="15100" width="49.85546875" style="57" customWidth="1"/>
    <col min="15101" max="15101" width="6.42578125" style="57" customWidth="1"/>
    <col min="15102" max="15102" width="6.28515625" style="57" customWidth="1"/>
    <col min="15103" max="15103" width="5.7109375" style="57" customWidth="1"/>
    <col min="15104" max="15104" width="7" style="57" bestFit="1" customWidth="1"/>
    <col min="15105" max="15105" width="11.85546875" style="57" bestFit="1" customWidth="1"/>
    <col min="15106" max="15107" width="6.42578125" style="57" customWidth="1"/>
    <col min="15108" max="15108" width="6" style="57" customWidth="1"/>
    <col min="15109" max="15109" width="6.85546875" style="57" bestFit="1" customWidth="1"/>
    <col min="15110" max="15110" width="10.85546875" style="57" bestFit="1" customWidth="1"/>
    <col min="15111" max="15111" width="6.7109375" style="57" customWidth="1"/>
    <col min="15112" max="15112" width="6.28515625" style="57" customWidth="1"/>
    <col min="15113" max="15113" width="5.85546875" style="57" customWidth="1"/>
    <col min="15114" max="15114" width="6.5703125" style="57" bestFit="1" customWidth="1"/>
    <col min="15115" max="15115" width="11" style="57" customWidth="1"/>
    <col min="15116" max="15355" width="9.140625" style="57"/>
    <col min="15356" max="15356" width="49.85546875" style="57" customWidth="1"/>
    <col min="15357" max="15357" width="6.42578125" style="57" customWidth="1"/>
    <col min="15358" max="15358" width="6.28515625" style="57" customWidth="1"/>
    <col min="15359" max="15359" width="5.7109375" style="57" customWidth="1"/>
    <col min="15360" max="15360" width="7" style="57" bestFit="1" customWidth="1"/>
    <col min="15361" max="15361" width="11.85546875" style="57" bestFit="1" customWidth="1"/>
    <col min="15362" max="15363" width="6.42578125" style="57" customWidth="1"/>
    <col min="15364" max="15364" width="6" style="57" customWidth="1"/>
    <col min="15365" max="15365" width="6.85546875" style="57" bestFit="1" customWidth="1"/>
    <col min="15366" max="15366" width="10.85546875" style="57" bestFit="1" customWidth="1"/>
    <col min="15367" max="15367" width="6.7109375" style="57" customWidth="1"/>
    <col min="15368" max="15368" width="6.28515625" style="57" customWidth="1"/>
    <col min="15369" max="15369" width="5.85546875" style="57" customWidth="1"/>
    <col min="15370" max="15370" width="6.5703125" style="57" bestFit="1" customWidth="1"/>
    <col min="15371" max="15371" width="11" style="57" customWidth="1"/>
    <col min="15372" max="15611" width="9.140625" style="57"/>
    <col min="15612" max="15612" width="49.85546875" style="57" customWidth="1"/>
    <col min="15613" max="15613" width="6.42578125" style="57" customWidth="1"/>
    <col min="15614" max="15614" width="6.28515625" style="57" customWidth="1"/>
    <col min="15615" max="15615" width="5.7109375" style="57" customWidth="1"/>
    <col min="15616" max="15616" width="7" style="57" bestFit="1" customWidth="1"/>
    <col min="15617" max="15617" width="11.85546875" style="57" bestFit="1" customWidth="1"/>
    <col min="15618" max="15619" width="6.42578125" style="57" customWidth="1"/>
    <col min="15620" max="15620" width="6" style="57" customWidth="1"/>
    <col min="15621" max="15621" width="6.85546875" style="57" bestFit="1" customWidth="1"/>
    <col min="15622" max="15622" width="10.85546875" style="57" bestFit="1" customWidth="1"/>
    <col min="15623" max="15623" width="6.7109375" style="57" customWidth="1"/>
    <col min="15624" max="15624" width="6.28515625" style="57" customWidth="1"/>
    <col min="15625" max="15625" width="5.85546875" style="57" customWidth="1"/>
    <col min="15626" max="15626" width="6.5703125" style="57" bestFit="1" customWidth="1"/>
    <col min="15627" max="15627" width="11" style="57" customWidth="1"/>
    <col min="15628" max="15867" width="9.140625" style="57"/>
    <col min="15868" max="15868" width="49.85546875" style="57" customWidth="1"/>
    <col min="15869" max="15869" width="6.42578125" style="57" customWidth="1"/>
    <col min="15870" max="15870" width="6.28515625" style="57" customWidth="1"/>
    <col min="15871" max="15871" width="5.7109375" style="57" customWidth="1"/>
    <col min="15872" max="15872" width="7" style="57" bestFit="1" customWidth="1"/>
    <col min="15873" max="15873" width="11.85546875" style="57" bestFit="1" customWidth="1"/>
    <col min="15874" max="15875" width="6.42578125" style="57" customWidth="1"/>
    <col min="15876" max="15876" width="6" style="57" customWidth="1"/>
    <col min="15877" max="15877" width="6.85546875" style="57" bestFit="1" customWidth="1"/>
    <col min="15878" max="15878" width="10.85546875" style="57" bestFit="1" customWidth="1"/>
    <col min="15879" max="15879" width="6.7109375" style="57" customWidth="1"/>
    <col min="15880" max="15880" width="6.28515625" style="57" customWidth="1"/>
    <col min="15881" max="15881" width="5.85546875" style="57" customWidth="1"/>
    <col min="15882" max="15882" width="6.5703125" style="57" bestFit="1" customWidth="1"/>
    <col min="15883" max="15883" width="11" style="57" customWidth="1"/>
    <col min="15884" max="16123" width="9.140625" style="57"/>
    <col min="16124" max="16124" width="49.85546875" style="57" customWidth="1"/>
    <col min="16125" max="16125" width="6.42578125" style="57" customWidth="1"/>
    <col min="16126" max="16126" width="6.28515625" style="57" customWidth="1"/>
    <col min="16127" max="16127" width="5.7109375" style="57" customWidth="1"/>
    <col min="16128" max="16128" width="7" style="57" bestFit="1" customWidth="1"/>
    <col min="16129" max="16129" width="11.85546875" style="57" bestFit="1" customWidth="1"/>
    <col min="16130" max="16131" width="6.42578125" style="57" customWidth="1"/>
    <col min="16132" max="16132" width="6" style="57" customWidth="1"/>
    <col min="16133" max="16133" width="6.85546875" style="57" bestFit="1" customWidth="1"/>
    <col min="16134" max="16134" width="10.85546875" style="57" bestFit="1" customWidth="1"/>
    <col min="16135" max="16135" width="6.7109375" style="57" customWidth="1"/>
    <col min="16136" max="16136" width="6.28515625" style="57" customWidth="1"/>
    <col min="16137" max="16137" width="5.85546875" style="57" customWidth="1"/>
    <col min="16138" max="16138" width="6.5703125" style="57" bestFit="1" customWidth="1"/>
    <col min="16139" max="16139" width="11" style="57" customWidth="1"/>
    <col min="16140" max="16384" width="9.140625" style="57"/>
  </cols>
  <sheetData>
    <row r="1" spans="1:17" s="50" customFormat="1" ht="12.75" x14ac:dyDescent="0.2">
      <c r="A1" s="567" t="s">
        <v>640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</row>
    <row r="2" spans="1:17" s="50" customFormat="1" ht="12.75" x14ac:dyDescent="0.2">
      <c r="A2" s="568" t="s">
        <v>641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1"/>
    </row>
    <row r="3" spans="1:17" s="50" customFormat="1" ht="12.75" x14ac:dyDescent="0.2">
      <c r="A3" s="568" t="s">
        <v>436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1:17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</row>
    <row r="5" spans="1:17" s="50" customFormat="1" ht="9.1999999999999993" customHeight="1" x14ac:dyDescent="0.2">
      <c r="A5" s="51"/>
      <c r="B5" s="253"/>
      <c r="C5" s="254"/>
      <c r="D5" s="254"/>
      <c r="E5" s="253"/>
      <c r="F5" s="253"/>
      <c r="G5" s="253"/>
      <c r="H5" s="254"/>
      <c r="I5" s="254"/>
      <c r="J5" s="253"/>
      <c r="K5" s="253"/>
      <c r="L5" s="253"/>
      <c r="M5" s="254"/>
      <c r="N5" s="254"/>
      <c r="O5" s="253"/>
      <c r="P5" s="253"/>
    </row>
    <row r="6" spans="1:17" ht="9.1999999999999993" customHeight="1" x14ac:dyDescent="0.15">
      <c r="A6" s="54"/>
    </row>
    <row r="7" spans="1:17" ht="9.1999999999999993" customHeight="1" x14ac:dyDescent="0.15"/>
    <row r="8" spans="1:17" ht="11.25" customHeight="1" x14ac:dyDescent="0.2">
      <c r="A8" s="58" t="s">
        <v>437</v>
      </c>
      <c r="B8" s="569" t="s">
        <v>621</v>
      </c>
      <c r="C8" s="570"/>
      <c r="D8" s="570"/>
      <c r="E8" s="570"/>
      <c r="F8" s="571"/>
      <c r="G8" s="569" t="s">
        <v>294</v>
      </c>
      <c r="H8" s="570"/>
      <c r="I8" s="570"/>
      <c r="J8" s="570"/>
      <c r="K8" s="571"/>
      <c r="L8" s="569" t="s">
        <v>364</v>
      </c>
      <c r="M8" s="570"/>
      <c r="N8" s="570"/>
      <c r="O8" s="570"/>
      <c r="P8" s="571"/>
      <c r="Q8" s="59"/>
    </row>
    <row r="9" spans="1:17" ht="11.25" x14ac:dyDescent="0.2">
      <c r="A9" s="60"/>
      <c r="B9" s="293"/>
      <c r="C9" s="294"/>
      <c r="D9" s="63" t="s">
        <v>440</v>
      </c>
      <c r="E9" s="64" t="s">
        <v>440</v>
      </c>
      <c r="F9" s="65" t="s">
        <v>441</v>
      </c>
      <c r="G9" s="339"/>
      <c r="H9" s="294"/>
      <c r="I9" s="63" t="s">
        <v>440</v>
      </c>
      <c r="J9" s="64" t="s">
        <v>440</v>
      </c>
      <c r="K9" s="65" t="s">
        <v>441</v>
      </c>
      <c r="L9" s="339"/>
      <c r="M9" s="294"/>
      <c r="N9" s="63" t="s">
        <v>440</v>
      </c>
      <c r="O9" s="64" t="s">
        <v>440</v>
      </c>
      <c r="P9" s="65" t="s">
        <v>441</v>
      </c>
      <c r="Q9" s="54"/>
    </row>
    <row r="10" spans="1:17" ht="11.25" x14ac:dyDescent="0.2">
      <c r="A10" s="60"/>
      <c r="B10" s="565" t="s">
        <v>442</v>
      </c>
      <c r="C10" s="566"/>
      <c r="D10" s="66" t="s">
        <v>443</v>
      </c>
      <c r="E10" s="67" t="s">
        <v>444</v>
      </c>
      <c r="F10" s="68" t="s">
        <v>444</v>
      </c>
      <c r="G10" s="566" t="s">
        <v>442</v>
      </c>
      <c r="H10" s="566"/>
      <c r="I10" s="66" t="s">
        <v>443</v>
      </c>
      <c r="J10" s="67" t="s">
        <v>444</v>
      </c>
      <c r="K10" s="68" t="s">
        <v>444</v>
      </c>
      <c r="L10" s="566" t="s">
        <v>442</v>
      </c>
      <c r="M10" s="566"/>
      <c r="N10" s="66" t="s">
        <v>443</v>
      </c>
      <c r="O10" s="67" t="s">
        <v>444</v>
      </c>
      <c r="P10" s="68" t="s">
        <v>444</v>
      </c>
      <c r="Q10" s="54"/>
    </row>
    <row r="11" spans="1:17" ht="13.7" customHeight="1" x14ac:dyDescent="0.2">
      <c r="A11" s="69" t="s">
        <v>445</v>
      </c>
      <c r="B11" s="70" t="s">
        <v>446</v>
      </c>
      <c r="C11" s="71" t="s">
        <v>447</v>
      </c>
      <c r="D11" s="72" t="s">
        <v>448</v>
      </c>
      <c r="E11" s="73" t="s">
        <v>449</v>
      </c>
      <c r="F11" s="74" t="s">
        <v>449</v>
      </c>
      <c r="G11" s="75" t="s">
        <v>446</v>
      </c>
      <c r="H11" s="71" t="s">
        <v>447</v>
      </c>
      <c r="I11" s="72" t="s">
        <v>448</v>
      </c>
      <c r="J11" s="73" t="s">
        <v>449</v>
      </c>
      <c r="K11" s="74" t="s">
        <v>449</v>
      </c>
      <c r="L11" s="75" t="s">
        <v>446</v>
      </c>
      <c r="M11" s="71" t="s">
        <v>447</v>
      </c>
      <c r="N11" s="72" t="s">
        <v>448</v>
      </c>
      <c r="O11" s="73" t="s">
        <v>449</v>
      </c>
      <c r="P11" s="74" t="s">
        <v>449</v>
      </c>
      <c r="Q11" s="54"/>
    </row>
    <row r="12" spans="1:17" s="82" customFormat="1" ht="11.25" x14ac:dyDescent="0.2">
      <c r="A12" s="76" t="s">
        <v>450</v>
      </c>
      <c r="B12" s="340">
        <v>378241</v>
      </c>
      <c r="C12" s="309">
        <v>9696.0499999999993</v>
      </c>
      <c r="D12" s="309">
        <v>3</v>
      </c>
      <c r="E12" s="341">
        <v>26132</v>
      </c>
      <c r="F12" s="342">
        <v>15969100000</v>
      </c>
      <c r="G12" s="340">
        <v>167346</v>
      </c>
      <c r="H12" s="301">
        <v>8997.4</v>
      </c>
      <c r="I12" s="309">
        <v>3</v>
      </c>
      <c r="J12" s="341">
        <v>27907</v>
      </c>
      <c r="K12" s="343">
        <v>7865011086</v>
      </c>
      <c r="L12" s="344">
        <v>210893</v>
      </c>
      <c r="M12" s="301">
        <v>10513.34</v>
      </c>
      <c r="N12" s="309">
        <v>3</v>
      </c>
      <c r="O12" s="341">
        <v>24976</v>
      </c>
      <c r="P12" s="343">
        <v>8104038494</v>
      </c>
      <c r="Q12" s="81"/>
    </row>
    <row r="13" spans="1:17" s="82" customFormat="1" ht="11.25" customHeight="1" x14ac:dyDescent="0.2">
      <c r="A13" s="83" t="s">
        <v>451</v>
      </c>
      <c r="B13" s="345">
        <v>308167</v>
      </c>
      <c r="C13" s="277">
        <v>7268.61</v>
      </c>
      <c r="D13" s="277">
        <v>3</v>
      </c>
      <c r="E13" s="278">
        <v>30432</v>
      </c>
      <c r="F13" s="279">
        <v>14645700000</v>
      </c>
      <c r="G13" s="345">
        <v>150023</v>
      </c>
      <c r="H13" s="312">
        <v>7720.85</v>
      </c>
      <c r="I13" s="277">
        <v>3</v>
      </c>
      <c r="J13" s="278">
        <v>30864</v>
      </c>
      <c r="K13" s="346">
        <v>7549124909</v>
      </c>
      <c r="L13" s="281">
        <v>158144</v>
      </c>
      <c r="M13" s="312">
        <v>6912.45</v>
      </c>
      <c r="N13" s="277">
        <v>3</v>
      </c>
      <c r="O13" s="278">
        <v>30051</v>
      </c>
      <c r="P13" s="346">
        <v>7096544907</v>
      </c>
      <c r="Q13" s="81"/>
    </row>
    <row r="14" spans="1:17" ht="6" customHeight="1" x14ac:dyDescent="0.2">
      <c r="A14" s="88"/>
      <c r="B14" s="347"/>
      <c r="C14" s="348"/>
      <c r="D14" s="348"/>
      <c r="E14" s="349"/>
      <c r="F14" s="350"/>
      <c r="G14" s="347"/>
      <c r="H14" s="348"/>
      <c r="I14" s="348"/>
      <c r="J14" s="349"/>
      <c r="K14" s="351"/>
      <c r="L14" s="352"/>
      <c r="M14" s="348"/>
      <c r="N14" s="353"/>
      <c r="O14" s="354"/>
      <c r="P14" s="355"/>
      <c r="Q14" s="54"/>
    </row>
    <row r="15" spans="1:17" ht="12" customHeight="1" x14ac:dyDescent="0.15">
      <c r="A15" s="98" t="s">
        <v>452</v>
      </c>
      <c r="B15" s="345">
        <v>28901</v>
      </c>
      <c r="C15" s="277">
        <v>651.64</v>
      </c>
      <c r="D15" s="277">
        <v>5</v>
      </c>
      <c r="E15" s="278">
        <v>32901</v>
      </c>
      <c r="F15" s="279">
        <v>1633875242</v>
      </c>
      <c r="G15" s="345">
        <v>14040</v>
      </c>
      <c r="H15" s="312">
        <v>711.1</v>
      </c>
      <c r="I15" s="277">
        <v>5</v>
      </c>
      <c r="J15" s="278">
        <v>34264</v>
      </c>
      <c r="K15" s="346">
        <v>844945430</v>
      </c>
      <c r="L15" s="281">
        <v>14861</v>
      </c>
      <c r="M15" s="312">
        <v>610.82000000000005</v>
      </c>
      <c r="N15" s="277">
        <v>5</v>
      </c>
      <c r="O15" s="278">
        <v>31701</v>
      </c>
      <c r="P15" s="346">
        <v>788929811</v>
      </c>
      <c r="Q15" s="54"/>
    </row>
    <row r="16" spans="1:17" ht="12" customHeight="1" x14ac:dyDescent="0.2">
      <c r="A16" s="99" t="s">
        <v>453</v>
      </c>
      <c r="B16" s="345">
        <v>2616</v>
      </c>
      <c r="C16" s="277">
        <v>63.98</v>
      </c>
      <c r="D16" s="277">
        <v>3</v>
      </c>
      <c r="E16" s="278">
        <v>20810</v>
      </c>
      <c r="F16" s="279">
        <v>71972945</v>
      </c>
      <c r="G16" s="345">
        <v>957</v>
      </c>
      <c r="H16" s="312">
        <v>51.16</v>
      </c>
      <c r="I16" s="277">
        <v>3</v>
      </c>
      <c r="J16" s="278">
        <v>20433</v>
      </c>
      <c r="K16" s="346">
        <v>26864634</v>
      </c>
      <c r="L16" s="281">
        <v>1659</v>
      </c>
      <c r="M16" s="312">
        <v>74.59</v>
      </c>
      <c r="N16" s="277">
        <v>3</v>
      </c>
      <c r="O16" s="278">
        <v>21063</v>
      </c>
      <c r="P16" s="346">
        <v>45108312</v>
      </c>
      <c r="Q16" s="54"/>
    </row>
    <row r="17" spans="1:17" ht="12" customHeight="1" x14ac:dyDescent="0.2">
      <c r="A17" s="100" t="s">
        <v>454</v>
      </c>
      <c r="B17" s="345">
        <v>24118</v>
      </c>
      <c r="C17" s="277">
        <v>532.02</v>
      </c>
      <c r="D17" s="277">
        <v>5</v>
      </c>
      <c r="E17" s="278">
        <v>35984</v>
      </c>
      <c r="F17" s="279">
        <v>1460831970</v>
      </c>
      <c r="G17" s="345">
        <v>11952</v>
      </c>
      <c r="H17" s="312">
        <v>598.42999999999995</v>
      </c>
      <c r="I17" s="277">
        <v>5</v>
      </c>
      <c r="J17" s="278">
        <v>37324</v>
      </c>
      <c r="K17" s="346">
        <v>761823011</v>
      </c>
      <c r="L17" s="281">
        <v>12166</v>
      </c>
      <c r="M17" s="312">
        <v>485.14</v>
      </c>
      <c r="N17" s="277">
        <v>5</v>
      </c>
      <c r="O17" s="278">
        <v>34705</v>
      </c>
      <c r="P17" s="346">
        <v>699008958</v>
      </c>
      <c r="Q17" s="54"/>
    </row>
    <row r="18" spans="1:17" ht="12" customHeight="1" x14ac:dyDescent="0.2">
      <c r="A18" s="100" t="s">
        <v>455</v>
      </c>
      <c r="B18" s="345">
        <v>243</v>
      </c>
      <c r="C18" s="277">
        <v>6.41</v>
      </c>
      <c r="D18" s="277">
        <v>6</v>
      </c>
      <c r="E18" s="278">
        <v>41389</v>
      </c>
      <c r="F18" s="279">
        <v>24681730</v>
      </c>
      <c r="G18" s="345">
        <v>132</v>
      </c>
      <c r="H18" s="312">
        <v>6.92</v>
      </c>
      <c r="I18" s="277">
        <v>5</v>
      </c>
      <c r="J18" s="278">
        <v>36057</v>
      </c>
      <c r="K18" s="346">
        <v>12856994</v>
      </c>
      <c r="L18" s="281">
        <v>111</v>
      </c>
      <c r="M18" s="312">
        <v>5.94</v>
      </c>
      <c r="N18" s="277">
        <v>6</v>
      </c>
      <c r="O18" s="278">
        <v>48084</v>
      </c>
      <c r="P18" s="346">
        <v>11824736</v>
      </c>
      <c r="Q18" s="54"/>
    </row>
    <row r="19" spans="1:17" ht="12" customHeight="1" x14ac:dyDescent="0.15">
      <c r="A19" s="98" t="s">
        <v>456</v>
      </c>
      <c r="B19" s="345">
        <v>14717</v>
      </c>
      <c r="C19" s="277">
        <v>334.4</v>
      </c>
      <c r="D19" s="277">
        <v>4</v>
      </c>
      <c r="E19" s="278">
        <v>48938</v>
      </c>
      <c r="F19" s="279">
        <v>1029836165</v>
      </c>
      <c r="G19" s="345">
        <v>6630</v>
      </c>
      <c r="H19" s="312">
        <v>312.61</v>
      </c>
      <c r="I19" s="277">
        <v>4</v>
      </c>
      <c r="J19" s="278">
        <v>52221</v>
      </c>
      <c r="K19" s="346">
        <v>502145197</v>
      </c>
      <c r="L19" s="281">
        <v>8087</v>
      </c>
      <c r="M19" s="312">
        <v>360.13</v>
      </c>
      <c r="N19" s="277">
        <v>3</v>
      </c>
      <c r="O19" s="278">
        <v>46402</v>
      </c>
      <c r="P19" s="346">
        <v>527690968</v>
      </c>
      <c r="Q19" s="54"/>
    </row>
    <row r="20" spans="1:17" ht="12" customHeight="1" x14ac:dyDescent="0.2">
      <c r="A20" s="100" t="s">
        <v>457</v>
      </c>
      <c r="B20" s="345">
        <v>12136</v>
      </c>
      <c r="C20" s="277">
        <v>265.66000000000003</v>
      </c>
      <c r="D20" s="277">
        <v>4</v>
      </c>
      <c r="E20" s="278">
        <v>51243</v>
      </c>
      <c r="F20" s="279">
        <v>887462972</v>
      </c>
      <c r="G20" s="345">
        <v>6039</v>
      </c>
      <c r="H20" s="312">
        <v>283.19</v>
      </c>
      <c r="I20" s="277">
        <v>4</v>
      </c>
      <c r="J20" s="278">
        <v>52417</v>
      </c>
      <c r="K20" s="346">
        <v>462842911</v>
      </c>
      <c r="L20" s="281">
        <v>6097</v>
      </c>
      <c r="M20" s="312">
        <v>253.68</v>
      </c>
      <c r="N20" s="277">
        <v>4</v>
      </c>
      <c r="O20" s="278">
        <v>50258</v>
      </c>
      <c r="P20" s="346">
        <v>424620062</v>
      </c>
      <c r="Q20" s="54"/>
    </row>
    <row r="21" spans="1:17" ht="12" customHeight="1" x14ac:dyDescent="0.2">
      <c r="A21" s="101" t="s">
        <v>458</v>
      </c>
      <c r="B21" s="345">
        <v>1278</v>
      </c>
      <c r="C21" s="277">
        <v>27.73</v>
      </c>
      <c r="D21" s="277">
        <v>5</v>
      </c>
      <c r="E21" s="278">
        <v>54732</v>
      </c>
      <c r="F21" s="279">
        <v>87397192</v>
      </c>
      <c r="G21" s="345">
        <v>660</v>
      </c>
      <c r="H21" s="312">
        <v>32.03</v>
      </c>
      <c r="I21" s="277">
        <v>5</v>
      </c>
      <c r="J21" s="278">
        <v>55792</v>
      </c>
      <c r="K21" s="346">
        <v>46341741</v>
      </c>
      <c r="L21" s="281">
        <v>618</v>
      </c>
      <c r="M21" s="312">
        <v>24.11</v>
      </c>
      <c r="N21" s="277">
        <v>4</v>
      </c>
      <c r="O21" s="278">
        <v>53446</v>
      </c>
      <c r="P21" s="346">
        <v>41055450</v>
      </c>
      <c r="Q21" s="54"/>
    </row>
    <row r="22" spans="1:17" ht="12" customHeight="1" x14ac:dyDescent="0.2">
      <c r="A22" s="101" t="s">
        <v>459</v>
      </c>
      <c r="B22" s="345">
        <v>419</v>
      </c>
      <c r="C22" s="277">
        <v>8.98</v>
      </c>
      <c r="D22" s="277">
        <v>5</v>
      </c>
      <c r="E22" s="278">
        <v>47615</v>
      </c>
      <c r="F22" s="279">
        <v>27902785</v>
      </c>
      <c r="G22" s="345">
        <v>205</v>
      </c>
      <c r="H22" s="312">
        <v>9.82</v>
      </c>
      <c r="I22" s="277">
        <v>5</v>
      </c>
      <c r="J22" s="278">
        <v>51140</v>
      </c>
      <c r="K22" s="346">
        <v>14961098</v>
      </c>
      <c r="L22" s="281">
        <v>214</v>
      </c>
      <c r="M22" s="312">
        <v>8.24</v>
      </c>
      <c r="N22" s="277">
        <v>5</v>
      </c>
      <c r="O22" s="278">
        <v>46698</v>
      </c>
      <c r="P22" s="346">
        <v>12941687</v>
      </c>
      <c r="Q22" s="54"/>
    </row>
    <row r="23" spans="1:17" ht="12.75" customHeight="1" x14ac:dyDescent="0.2">
      <c r="A23" s="101" t="s">
        <v>460</v>
      </c>
      <c r="B23" s="345">
        <v>1417</v>
      </c>
      <c r="C23" s="277">
        <v>29.55</v>
      </c>
      <c r="D23" s="277">
        <v>5</v>
      </c>
      <c r="E23" s="278">
        <v>54609</v>
      </c>
      <c r="F23" s="279">
        <v>96951600</v>
      </c>
      <c r="G23" s="345">
        <v>636</v>
      </c>
      <c r="H23" s="312">
        <v>29.45</v>
      </c>
      <c r="I23" s="277">
        <v>5</v>
      </c>
      <c r="J23" s="278">
        <v>54106</v>
      </c>
      <c r="K23" s="346">
        <v>44726773</v>
      </c>
      <c r="L23" s="281">
        <v>781</v>
      </c>
      <c r="M23" s="312">
        <v>29.86</v>
      </c>
      <c r="N23" s="277">
        <v>4</v>
      </c>
      <c r="O23" s="278">
        <v>54625</v>
      </c>
      <c r="P23" s="346">
        <v>52224827</v>
      </c>
      <c r="Q23" s="54"/>
    </row>
    <row r="24" spans="1:17" ht="13.5" customHeight="1" x14ac:dyDescent="0.2">
      <c r="A24" s="101" t="s">
        <v>461</v>
      </c>
      <c r="B24" s="345">
        <v>893</v>
      </c>
      <c r="C24" s="277">
        <v>21.53</v>
      </c>
      <c r="D24" s="277">
        <v>2</v>
      </c>
      <c r="E24" s="278">
        <v>44585</v>
      </c>
      <c r="F24" s="279">
        <v>50341185</v>
      </c>
      <c r="G24" s="345">
        <v>8</v>
      </c>
      <c r="H24" s="321">
        <v>0.39</v>
      </c>
      <c r="I24" s="277">
        <v>1</v>
      </c>
      <c r="J24" s="278">
        <v>31384</v>
      </c>
      <c r="K24" s="346">
        <v>249305</v>
      </c>
      <c r="L24" s="281">
        <v>885</v>
      </c>
      <c r="M24" s="312">
        <v>40.770000000000003</v>
      </c>
      <c r="N24" s="277">
        <v>2</v>
      </c>
      <c r="O24" s="278">
        <v>44717</v>
      </c>
      <c r="P24" s="346">
        <v>50091880</v>
      </c>
      <c r="Q24" s="54"/>
    </row>
    <row r="25" spans="1:17" ht="12" customHeight="1" x14ac:dyDescent="0.2">
      <c r="A25" s="101" t="s">
        <v>463</v>
      </c>
      <c r="B25" s="345">
        <v>825</v>
      </c>
      <c r="C25" s="277">
        <v>15.75</v>
      </c>
      <c r="D25" s="277">
        <v>1</v>
      </c>
      <c r="E25" s="278">
        <v>43227</v>
      </c>
      <c r="F25" s="279">
        <v>38770196</v>
      </c>
      <c r="G25" s="345">
        <v>825</v>
      </c>
      <c r="H25" s="312">
        <v>33.74</v>
      </c>
      <c r="I25" s="277">
        <v>1</v>
      </c>
      <c r="J25" s="278">
        <v>43227</v>
      </c>
      <c r="K25" s="346">
        <v>38770196</v>
      </c>
      <c r="L25" s="281" t="s">
        <v>556</v>
      </c>
      <c r="M25" s="312" t="s">
        <v>556</v>
      </c>
      <c r="N25" s="277" t="s">
        <v>556</v>
      </c>
      <c r="O25" s="278" t="s">
        <v>556</v>
      </c>
      <c r="P25" s="346" t="s">
        <v>556</v>
      </c>
      <c r="Q25" s="54"/>
    </row>
    <row r="26" spans="1:17" ht="12" customHeight="1" x14ac:dyDescent="0.2">
      <c r="A26" s="101" t="s">
        <v>464</v>
      </c>
      <c r="B26" s="345">
        <v>527</v>
      </c>
      <c r="C26" s="277">
        <v>11.52</v>
      </c>
      <c r="D26" s="277">
        <v>3</v>
      </c>
      <c r="E26" s="278">
        <v>51979</v>
      </c>
      <c r="F26" s="279">
        <v>32366937</v>
      </c>
      <c r="G26" s="345">
        <v>346</v>
      </c>
      <c r="H26" s="312">
        <v>15.82</v>
      </c>
      <c r="I26" s="277">
        <v>3</v>
      </c>
      <c r="J26" s="278">
        <v>52999</v>
      </c>
      <c r="K26" s="346">
        <v>21259646</v>
      </c>
      <c r="L26" s="281">
        <v>181</v>
      </c>
      <c r="M26" s="312">
        <v>7.75</v>
      </c>
      <c r="N26" s="277">
        <v>3</v>
      </c>
      <c r="O26" s="278">
        <v>49954</v>
      </c>
      <c r="P26" s="346">
        <v>11107291</v>
      </c>
      <c r="Q26" s="54"/>
    </row>
    <row r="27" spans="1:17" ht="12" customHeight="1" x14ac:dyDescent="0.2">
      <c r="A27" s="101" t="s">
        <v>465</v>
      </c>
      <c r="B27" s="345">
        <v>305</v>
      </c>
      <c r="C27" s="277">
        <v>6.37</v>
      </c>
      <c r="D27" s="277">
        <v>5</v>
      </c>
      <c r="E27" s="278">
        <v>64394</v>
      </c>
      <c r="F27" s="279">
        <v>22097382</v>
      </c>
      <c r="G27" s="345">
        <v>227</v>
      </c>
      <c r="H27" s="312">
        <v>10.96</v>
      </c>
      <c r="I27" s="277">
        <v>5</v>
      </c>
      <c r="J27" s="278">
        <v>61443</v>
      </c>
      <c r="K27" s="346">
        <v>15892634</v>
      </c>
      <c r="L27" s="281">
        <v>78</v>
      </c>
      <c r="M27" s="312">
        <v>2.92</v>
      </c>
      <c r="N27" s="277">
        <v>6</v>
      </c>
      <c r="O27" s="278">
        <v>69814</v>
      </c>
      <c r="P27" s="346">
        <v>6204747</v>
      </c>
      <c r="Q27" s="54"/>
    </row>
    <row r="28" spans="1:17" ht="12" customHeight="1" x14ac:dyDescent="0.2">
      <c r="A28" s="101" t="s">
        <v>466</v>
      </c>
      <c r="B28" s="345">
        <v>926</v>
      </c>
      <c r="C28" s="277">
        <v>20.79</v>
      </c>
      <c r="D28" s="277">
        <v>5</v>
      </c>
      <c r="E28" s="278">
        <v>55469</v>
      </c>
      <c r="F28" s="279">
        <v>70920301</v>
      </c>
      <c r="G28" s="345">
        <v>440</v>
      </c>
      <c r="H28" s="312">
        <v>21.36</v>
      </c>
      <c r="I28" s="277">
        <v>5</v>
      </c>
      <c r="J28" s="278">
        <v>56558</v>
      </c>
      <c r="K28" s="346">
        <v>34122268</v>
      </c>
      <c r="L28" s="281">
        <v>486</v>
      </c>
      <c r="M28" s="312">
        <v>20.57</v>
      </c>
      <c r="N28" s="277">
        <v>5</v>
      </c>
      <c r="O28" s="278">
        <v>55033</v>
      </c>
      <c r="P28" s="346">
        <v>36798033</v>
      </c>
      <c r="Q28" s="54"/>
    </row>
    <row r="29" spans="1:17" ht="12" customHeight="1" x14ac:dyDescent="0.2">
      <c r="A29" s="101" t="s">
        <v>467</v>
      </c>
      <c r="B29" s="345">
        <v>390</v>
      </c>
      <c r="C29" s="277">
        <v>9.41</v>
      </c>
      <c r="D29" s="277">
        <v>5</v>
      </c>
      <c r="E29" s="278">
        <v>60189</v>
      </c>
      <c r="F29" s="279">
        <v>33783350</v>
      </c>
      <c r="G29" s="345">
        <v>212</v>
      </c>
      <c r="H29" s="312">
        <v>10.77</v>
      </c>
      <c r="I29" s="277">
        <v>5</v>
      </c>
      <c r="J29" s="278">
        <v>60430</v>
      </c>
      <c r="K29" s="346">
        <v>17521162</v>
      </c>
      <c r="L29" s="281">
        <v>178</v>
      </c>
      <c r="M29" s="312">
        <v>8.3699999999999992</v>
      </c>
      <c r="N29" s="277">
        <v>4</v>
      </c>
      <c r="O29" s="278">
        <v>58006</v>
      </c>
      <c r="P29" s="346">
        <v>16262188</v>
      </c>
      <c r="Q29" s="54"/>
    </row>
    <row r="30" spans="1:17" ht="12" customHeight="1" x14ac:dyDescent="0.2">
      <c r="A30" s="101" t="s">
        <v>468</v>
      </c>
      <c r="B30" s="345">
        <v>406</v>
      </c>
      <c r="C30" s="277">
        <v>9.08</v>
      </c>
      <c r="D30" s="277">
        <v>7</v>
      </c>
      <c r="E30" s="278">
        <v>62903</v>
      </c>
      <c r="F30" s="279">
        <v>44531084</v>
      </c>
      <c r="G30" s="345">
        <v>250</v>
      </c>
      <c r="H30" s="312">
        <v>12.3</v>
      </c>
      <c r="I30" s="277">
        <v>7</v>
      </c>
      <c r="J30" s="278">
        <v>67511</v>
      </c>
      <c r="K30" s="346">
        <v>29448112</v>
      </c>
      <c r="L30" s="281">
        <v>156</v>
      </c>
      <c r="M30" s="312">
        <v>6.45</v>
      </c>
      <c r="N30" s="277">
        <v>6</v>
      </c>
      <c r="O30" s="278">
        <v>57178</v>
      </c>
      <c r="P30" s="346">
        <v>15082971</v>
      </c>
      <c r="Q30" s="54"/>
    </row>
    <row r="31" spans="1:17" ht="12" customHeight="1" x14ac:dyDescent="0.2">
      <c r="A31" s="101" t="s">
        <v>469</v>
      </c>
      <c r="B31" s="345">
        <v>453</v>
      </c>
      <c r="C31" s="277">
        <v>11.06</v>
      </c>
      <c r="D31" s="277">
        <v>9</v>
      </c>
      <c r="E31" s="278">
        <v>82450</v>
      </c>
      <c r="F31" s="279">
        <v>77747446</v>
      </c>
      <c r="G31" s="345">
        <v>249</v>
      </c>
      <c r="H31" s="312">
        <v>13.1</v>
      </c>
      <c r="I31" s="277">
        <v>7</v>
      </c>
      <c r="J31" s="278">
        <v>73858</v>
      </c>
      <c r="K31" s="346">
        <v>43117005</v>
      </c>
      <c r="L31" s="281">
        <v>204</v>
      </c>
      <c r="M31" s="312">
        <v>9.31</v>
      </c>
      <c r="N31" s="277">
        <v>11</v>
      </c>
      <c r="O31" s="278">
        <v>92814</v>
      </c>
      <c r="P31" s="346">
        <v>34630442</v>
      </c>
      <c r="Q31" s="54"/>
    </row>
    <row r="32" spans="1:17" ht="12" customHeight="1" x14ac:dyDescent="0.2">
      <c r="A32" s="101" t="s">
        <v>470</v>
      </c>
      <c r="B32" s="345">
        <v>229</v>
      </c>
      <c r="C32" s="277">
        <v>5.9</v>
      </c>
      <c r="D32" s="277">
        <v>2</v>
      </c>
      <c r="E32" s="278">
        <v>58548</v>
      </c>
      <c r="F32" s="279">
        <v>15249942</v>
      </c>
      <c r="G32" s="345">
        <v>16</v>
      </c>
      <c r="H32" s="312">
        <v>0.81</v>
      </c>
      <c r="I32" s="277">
        <v>3</v>
      </c>
      <c r="J32" s="278">
        <v>43333</v>
      </c>
      <c r="K32" s="346">
        <v>834818</v>
      </c>
      <c r="L32" s="281">
        <v>213</v>
      </c>
      <c r="M32" s="312">
        <v>10.65</v>
      </c>
      <c r="N32" s="277">
        <v>2</v>
      </c>
      <c r="O32" s="278">
        <v>60275</v>
      </c>
      <c r="P32" s="346">
        <v>14415125</v>
      </c>
      <c r="Q32" s="54"/>
    </row>
    <row r="33" spans="1:17" ht="12" customHeight="1" x14ac:dyDescent="0.2">
      <c r="A33" s="100" t="s">
        <v>471</v>
      </c>
      <c r="B33" s="345">
        <v>2067</v>
      </c>
      <c r="C33" s="277">
        <v>56.2</v>
      </c>
      <c r="D33" s="277">
        <v>2</v>
      </c>
      <c r="E33" s="278">
        <v>38577</v>
      </c>
      <c r="F33" s="279">
        <v>108331533</v>
      </c>
      <c r="G33" s="345">
        <v>436</v>
      </c>
      <c r="H33" s="312">
        <v>21.51</v>
      </c>
      <c r="I33" s="277">
        <v>3</v>
      </c>
      <c r="J33" s="278">
        <v>53942</v>
      </c>
      <c r="K33" s="346">
        <v>30221257</v>
      </c>
      <c r="L33" s="281">
        <v>1631</v>
      </c>
      <c r="M33" s="312">
        <v>89.3</v>
      </c>
      <c r="N33" s="277">
        <v>2</v>
      </c>
      <c r="O33" s="278">
        <v>36302</v>
      </c>
      <c r="P33" s="346">
        <v>78110276</v>
      </c>
      <c r="Q33" s="54"/>
    </row>
    <row r="34" spans="1:17" ht="12" customHeight="1" x14ac:dyDescent="0.15">
      <c r="A34" s="98" t="s">
        <v>472</v>
      </c>
      <c r="B34" s="345">
        <v>4872</v>
      </c>
      <c r="C34" s="277">
        <v>122.97</v>
      </c>
      <c r="D34" s="277">
        <v>3</v>
      </c>
      <c r="E34" s="278">
        <v>25028</v>
      </c>
      <c r="F34" s="279">
        <v>188171378</v>
      </c>
      <c r="G34" s="345">
        <v>2127</v>
      </c>
      <c r="H34" s="312">
        <v>114.83</v>
      </c>
      <c r="I34" s="277">
        <v>3</v>
      </c>
      <c r="J34" s="278">
        <v>26387</v>
      </c>
      <c r="K34" s="346">
        <v>89321171</v>
      </c>
      <c r="L34" s="281">
        <v>2745</v>
      </c>
      <c r="M34" s="312">
        <v>131.4</v>
      </c>
      <c r="N34" s="277">
        <v>3</v>
      </c>
      <c r="O34" s="278">
        <v>24173</v>
      </c>
      <c r="P34" s="346">
        <v>98850207</v>
      </c>
      <c r="Q34" s="54"/>
    </row>
    <row r="35" spans="1:17" ht="12" customHeight="1" x14ac:dyDescent="0.2">
      <c r="A35" s="100" t="s">
        <v>473</v>
      </c>
      <c r="B35" s="345">
        <v>3413</v>
      </c>
      <c r="C35" s="277">
        <v>86.58</v>
      </c>
      <c r="D35" s="277">
        <v>3</v>
      </c>
      <c r="E35" s="278">
        <v>23436</v>
      </c>
      <c r="F35" s="279">
        <v>113290790</v>
      </c>
      <c r="G35" s="345">
        <v>1416</v>
      </c>
      <c r="H35" s="312">
        <v>76.3</v>
      </c>
      <c r="I35" s="277">
        <v>3</v>
      </c>
      <c r="J35" s="278">
        <v>24571</v>
      </c>
      <c r="K35" s="346">
        <v>49907515</v>
      </c>
      <c r="L35" s="281">
        <v>1997</v>
      </c>
      <c r="M35" s="312">
        <v>96.48</v>
      </c>
      <c r="N35" s="277">
        <v>3</v>
      </c>
      <c r="O35" s="278">
        <v>22560</v>
      </c>
      <c r="P35" s="346">
        <v>63383275</v>
      </c>
      <c r="Q35" s="54"/>
    </row>
    <row r="36" spans="1:17" ht="12" customHeight="1" x14ac:dyDescent="0.15">
      <c r="A36" s="98" t="s">
        <v>474</v>
      </c>
      <c r="B36" s="345">
        <v>14237</v>
      </c>
      <c r="C36" s="277">
        <v>355.29</v>
      </c>
      <c r="D36" s="277">
        <v>3</v>
      </c>
      <c r="E36" s="278">
        <v>27725</v>
      </c>
      <c r="F36" s="279">
        <v>549029423</v>
      </c>
      <c r="G36" s="345">
        <v>6285</v>
      </c>
      <c r="H36" s="312">
        <v>327.71</v>
      </c>
      <c r="I36" s="277">
        <v>3</v>
      </c>
      <c r="J36" s="278">
        <v>26176</v>
      </c>
      <c r="K36" s="346">
        <v>249562402</v>
      </c>
      <c r="L36" s="281">
        <v>7952</v>
      </c>
      <c r="M36" s="312">
        <v>384.43</v>
      </c>
      <c r="N36" s="277">
        <v>2</v>
      </c>
      <c r="O36" s="278">
        <v>28839</v>
      </c>
      <c r="P36" s="346">
        <v>299467022</v>
      </c>
      <c r="Q36" s="54"/>
    </row>
    <row r="37" spans="1:17" ht="12" customHeight="1" x14ac:dyDescent="0.2">
      <c r="A37" s="101" t="s">
        <v>475</v>
      </c>
      <c r="B37" s="345">
        <v>6157</v>
      </c>
      <c r="C37" s="277">
        <v>150.4</v>
      </c>
      <c r="D37" s="277">
        <v>4</v>
      </c>
      <c r="E37" s="278">
        <v>25887</v>
      </c>
      <c r="F37" s="279">
        <v>251903678</v>
      </c>
      <c r="G37" s="345">
        <v>3581</v>
      </c>
      <c r="H37" s="312">
        <v>183.92</v>
      </c>
      <c r="I37" s="277">
        <v>4</v>
      </c>
      <c r="J37" s="278">
        <v>26275</v>
      </c>
      <c r="K37" s="346">
        <v>150385287</v>
      </c>
      <c r="L37" s="281">
        <v>2576</v>
      </c>
      <c r="M37" s="312">
        <v>121.07</v>
      </c>
      <c r="N37" s="277">
        <v>3</v>
      </c>
      <c r="O37" s="278">
        <v>25146</v>
      </c>
      <c r="P37" s="346">
        <v>101518391</v>
      </c>
      <c r="Q37" s="54"/>
    </row>
    <row r="38" spans="1:17" ht="12" customHeight="1" x14ac:dyDescent="0.2">
      <c r="A38" s="101" t="s">
        <v>476</v>
      </c>
      <c r="B38" s="345">
        <v>2608</v>
      </c>
      <c r="C38" s="277">
        <v>76.180000000000007</v>
      </c>
      <c r="D38" s="277">
        <v>2</v>
      </c>
      <c r="E38" s="278">
        <v>37314</v>
      </c>
      <c r="F38" s="279">
        <v>106467491</v>
      </c>
      <c r="G38" s="345">
        <v>480</v>
      </c>
      <c r="H38" s="312">
        <v>27.68</v>
      </c>
      <c r="I38" s="277">
        <v>2</v>
      </c>
      <c r="J38" s="278">
        <v>38721</v>
      </c>
      <c r="K38" s="346">
        <v>20808348</v>
      </c>
      <c r="L38" s="281">
        <v>2128</v>
      </c>
      <c r="M38" s="312">
        <v>123.75</v>
      </c>
      <c r="N38" s="277">
        <v>2</v>
      </c>
      <c r="O38" s="278">
        <v>37148</v>
      </c>
      <c r="P38" s="346">
        <v>85659143</v>
      </c>
      <c r="Q38" s="54"/>
    </row>
    <row r="39" spans="1:17" ht="12" customHeight="1" x14ac:dyDescent="0.2">
      <c r="A39" s="101" t="s">
        <v>477</v>
      </c>
      <c r="B39" s="345">
        <v>1073</v>
      </c>
      <c r="C39" s="277">
        <v>27.02</v>
      </c>
      <c r="D39" s="277">
        <v>2</v>
      </c>
      <c r="E39" s="278">
        <v>17995</v>
      </c>
      <c r="F39" s="279">
        <v>25470870</v>
      </c>
      <c r="G39" s="345">
        <v>480</v>
      </c>
      <c r="H39" s="312">
        <v>27.04</v>
      </c>
      <c r="I39" s="277">
        <v>2</v>
      </c>
      <c r="J39" s="278">
        <v>18220</v>
      </c>
      <c r="K39" s="346">
        <v>11436484</v>
      </c>
      <c r="L39" s="281">
        <v>593</v>
      </c>
      <c r="M39" s="312">
        <v>27.06</v>
      </c>
      <c r="N39" s="277">
        <v>2</v>
      </c>
      <c r="O39" s="278">
        <v>17615</v>
      </c>
      <c r="P39" s="346">
        <v>14034386</v>
      </c>
      <c r="Q39" s="54"/>
    </row>
    <row r="40" spans="1:17" ht="12" customHeight="1" x14ac:dyDescent="0.15">
      <c r="A40" s="98" t="s">
        <v>478</v>
      </c>
      <c r="B40" s="345">
        <v>30741</v>
      </c>
      <c r="C40" s="277">
        <v>852.66</v>
      </c>
      <c r="D40" s="277">
        <v>6</v>
      </c>
      <c r="E40" s="278">
        <v>22236</v>
      </c>
      <c r="F40" s="279">
        <v>998401475</v>
      </c>
      <c r="G40" s="345">
        <v>16986</v>
      </c>
      <c r="H40" s="312">
        <v>951.52</v>
      </c>
      <c r="I40" s="277">
        <v>6</v>
      </c>
      <c r="J40" s="278">
        <v>22560</v>
      </c>
      <c r="K40" s="346">
        <v>558547583</v>
      </c>
      <c r="L40" s="281">
        <v>13755</v>
      </c>
      <c r="M40" s="312">
        <v>759.17</v>
      </c>
      <c r="N40" s="277">
        <v>6</v>
      </c>
      <c r="O40" s="278">
        <v>21852</v>
      </c>
      <c r="P40" s="346">
        <v>439853892</v>
      </c>
      <c r="Q40" s="54"/>
    </row>
    <row r="41" spans="1:17" ht="12" customHeight="1" x14ac:dyDescent="0.2">
      <c r="A41" s="101" t="s">
        <v>479</v>
      </c>
      <c r="B41" s="345">
        <v>6475</v>
      </c>
      <c r="C41" s="277">
        <v>169.14</v>
      </c>
      <c r="D41" s="277">
        <v>4</v>
      </c>
      <c r="E41" s="278">
        <v>20806</v>
      </c>
      <c r="F41" s="279">
        <v>182374122</v>
      </c>
      <c r="G41" s="345">
        <v>4738</v>
      </c>
      <c r="H41" s="312">
        <v>252.56</v>
      </c>
      <c r="I41" s="277">
        <v>4</v>
      </c>
      <c r="J41" s="278">
        <v>21360</v>
      </c>
      <c r="K41" s="346">
        <v>139561151</v>
      </c>
      <c r="L41" s="281">
        <v>1737</v>
      </c>
      <c r="M41" s="312">
        <v>89.85</v>
      </c>
      <c r="N41" s="277">
        <v>4</v>
      </c>
      <c r="O41" s="278">
        <v>19482</v>
      </c>
      <c r="P41" s="346">
        <v>42812971</v>
      </c>
      <c r="Q41" s="54"/>
    </row>
    <row r="42" spans="1:17" ht="12" customHeight="1" x14ac:dyDescent="0.2">
      <c r="A42" s="101" t="s">
        <v>480</v>
      </c>
      <c r="B42" s="345">
        <v>5202</v>
      </c>
      <c r="C42" s="277">
        <v>136.19999999999999</v>
      </c>
      <c r="D42" s="277">
        <v>4</v>
      </c>
      <c r="E42" s="278">
        <v>21452</v>
      </c>
      <c r="F42" s="279">
        <v>152318419</v>
      </c>
      <c r="G42" s="345">
        <v>3856</v>
      </c>
      <c r="H42" s="312">
        <v>205.66</v>
      </c>
      <c r="I42" s="277">
        <v>4</v>
      </c>
      <c r="J42" s="278">
        <v>21997</v>
      </c>
      <c r="K42" s="346">
        <v>118229766</v>
      </c>
      <c r="L42" s="281">
        <v>1346</v>
      </c>
      <c r="M42" s="312">
        <v>70.11</v>
      </c>
      <c r="N42" s="277">
        <v>4</v>
      </c>
      <c r="O42" s="278">
        <v>20294</v>
      </c>
      <c r="P42" s="346">
        <v>34088652</v>
      </c>
      <c r="Q42" s="54"/>
    </row>
    <row r="43" spans="1:17" ht="12" customHeight="1" x14ac:dyDescent="0.2">
      <c r="A43" s="101" t="s">
        <v>481</v>
      </c>
      <c r="B43" s="345">
        <v>1385</v>
      </c>
      <c r="C43" s="277">
        <v>39.74</v>
      </c>
      <c r="D43" s="277">
        <v>4</v>
      </c>
      <c r="E43" s="278">
        <v>18921</v>
      </c>
      <c r="F43" s="279">
        <v>33867932</v>
      </c>
      <c r="G43" s="345">
        <v>848</v>
      </c>
      <c r="H43" s="312">
        <v>49.09</v>
      </c>
      <c r="I43" s="277">
        <v>4</v>
      </c>
      <c r="J43" s="278">
        <v>18466</v>
      </c>
      <c r="K43" s="346">
        <v>19700932</v>
      </c>
      <c r="L43" s="281">
        <v>537</v>
      </c>
      <c r="M43" s="312">
        <v>30.3</v>
      </c>
      <c r="N43" s="277">
        <v>4</v>
      </c>
      <c r="O43" s="278">
        <v>19742</v>
      </c>
      <c r="P43" s="346">
        <v>14167001</v>
      </c>
      <c r="Q43" s="54"/>
    </row>
    <row r="44" spans="1:17" ht="12" customHeight="1" x14ac:dyDescent="0.2">
      <c r="A44" s="101" t="s">
        <v>482</v>
      </c>
      <c r="B44" s="345">
        <v>5484</v>
      </c>
      <c r="C44" s="277">
        <v>150.97</v>
      </c>
      <c r="D44" s="277">
        <v>9</v>
      </c>
      <c r="E44" s="278">
        <v>29554</v>
      </c>
      <c r="F44" s="279">
        <v>249827299</v>
      </c>
      <c r="G44" s="345">
        <v>3388</v>
      </c>
      <c r="H44" s="312">
        <v>191.75</v>
      </c>
      <c r="I44" s="277">
        <v>8</v>
      </c>
      <c r="J44" s="278">
        <v>28974</v>
      </c>
      <c r="K44" s="346">
        <v>152392603</v>
      </c>
      <c r="L44" s="281">
        <v>2096</v>
      </c>
      <c r="M44" s="312">
        <v>109.22</v>
      </c>
      <c r="N44" s="277">
        <v>9</v>
      </c>
      <c r="O44" s="278">
        <v>30297</v>
      </c>
      <c r="P44" s="346">
        <v>97434696</v>
      </c>
      <c r="Q44" s="54"/>
    </row>
    <row r="45" spans="1:17" ht="11.25" x14ac:dyDescent="0.2">
      <c r="A45" s="101" t="s">
        <v>483</v>
      </c>
      <c r="B45" s="345">
        <v>14535</v>
      </c>
      <c r="C45" s="277">
        <v>413.57</v>
      </c>
      <c r="D45" s="277">
        <v>6</v>
      </c>
      <c r="E45" s="278">
        <v>20764</v>
      </c>
      <c r="F45" s="279">
        <v>426731562</v>
      </c>
      <c r="G45" s="345">
        <v>6706</v>
      </c>
      <c r="H45" s="312">
        <v>382.31</v>
      </c>
      <c r="I45" s="277">
        <v>7</v>
      </c>
      <c r="J45" s="278">
        <v>21178</v>
      </c>
      <c r="K45" s="346">
        <v>198010677</v>
      </c>
      <c r="L45" s="281">
        <v>7829</v>
      </c>
      <c r="M45" s="312">
        <v>446.18</v>
      </c>
      <c r="N45" s="277">
        <v>6</v>
      </c>
      <c r="O45" s="278">
        <v>20476</v>
      </c>
      <c r="P45" s="346">
        <v>228720885</v>
      </c>
    </row>
    <row r="46" spans="1:17" ht="11.25" x14ac:dyDescent="0.2">
      <c r="A46" s="103" t="s">
        <v>484</v>
      </c>
      <c r="B46" s="345">
        <v>4246</v>
      </c>
      <c r="C46" s="277">
        <v>121.02</v>
      </c>
      <c r="D46" s="277">
        <v>7</v>
      </c>
      <c r="E46" s="278">
        <v>23432</v>
      </c>
      <c r="F46" s="279">
        <v>141553544</v>
      </c>
      <c r="G46" s="345">
        <v>1989</v>
      </c>
      <c r="H46" s="312">
        <v>113.96</v>
      </c>
      <c r="I46" s="277">
        <v>7</v>
      </c>
      <c r="J46" s="278">
        <v>23427</v>
      </c>
      <c r="K46" s="346">
        <v>66553309</v>
      </c>
      <c r="L46" s="281">
        <v>2257</v>
      </c>
      <c r="M46" s="312">
        <v>127.81</v>
      </c>
      <c r="N46" s="277">
        <v>7</v>
      </c>
      <c r="O46" s="278">
        <v>23459</v>
      </c>
      <c r="P46" s="346">
        <v>75000235</v>
      </c>
    </row>
    <row r="47" spans="1:17" ht="11.25" x14ac:dyDescent="0.2">
      <c r="A47" s="103" t="s">
        <v>485</v>
      </c>
      <c r="B47" s="345">
        <v>8929</v>
      </c>
      <c r="C47" s="277">
        <v>250.62</v>
      </c>
      <c r="D47" s="277">
        <v>6</v>
      </c>
      <c r="E47" s="278">
        <v>19376</v>
      </c>
      <c r="F47" s="279">
        <v>240116539</v>
      </c>
      <c r="G47" s="345">
        <v>3961</v>
      </c>
      <c r="H47" s="312">
        <v>221.95</v>
      </c>
      <c r="I47" s="277">
        <v>6</v>
      </c>
      <c r="J47" s="278">
        <v>19814</v>
      </c>
      <c r="K47" s="346">
        <v>107186460</v>
      </c>
      <c r="L47" s="281">
        <v>4968</v>
      </c>
      <c r="M47" s="312">
        <v>280.97000000000003</v>
      </c>
      <c r="N47" s="277">
        <v>6</v>
      </c>
      <c r="O47" s="278">
        <v>19078</v>
      </c>
      <c r="P47" s="346">
        <v>132930078</v>
      </c>
    </row>
    <row r="48" spans="1:17" ht="11.25" x14ac:dyDescent="0.2">
      <c r="A48" s="69" t="s">
        <v>486</v>
      </c>
      <c r="B48" s="356">
        <v>1319</v>
      </c>
      <c r="C48" s="357">
        <v>37.85</v>
      </c>
      <c r="D48" s="357">
        <v>5</v>
      </c>
      <c r="E48" s="358">
        <v>19807</v>
      </c>
      <c r="F48" s="359">
        <v>35316369</v>
      </c>
      <c r="G48" s="356">
        <v>539</v>
      </c>
      <c r="H48" s="360">
        <v>31.31</v>
      </c>
      <c r="I48" s="357">
        <v>5</v>
      </c>
      <c r="J48" s="358">
        <v>18876</v>
      </c>
      <c r="K48" s="361">
        <v>13600816</v>
      </c>
      <c r="L48" s="362">
        <v>780</v>
      </c>
      <c r="M48" s="360">
        <v>44.49</v>
      </c>
      <c r="N48" s="357">
        <v>5</v>
      </c>
      <c r="O48" s="358">
        <v>20574</v>
      </c>
      <c r="P48" s="361">
        <v>21715553</v>
      </c>
    </row>
    <row r="49" spans="1:16" ht="11.25" x14ac:dyDescent="0.2">
      <c r="A49" s="108"/>
      <c r="B49" s="270"/>
      <c r="C49" s="269"/>
      <c r="D49" s="269"/>
      <c r="E49" s="270"/>
      <c r="F49" s="270"/>
      <c r="G49" s="270"/>
      <c r="H49" s="269"/>
      <c r="I49" s="269"/>
      <c r="J49" s="270"/>
      <c r="K49" s="270"/>
      <c r="L49" s="270"/>
      <c r="M49" s="269"/>
      <c r="N49" s="269"/>
      <c r="O49" s="260"/>
    </row>
    <row r="50" spans="1:16" ht="11.25" x14ac:dyDescent="0.2">
      <c r="A50" s="108"/>
      <c r="B50" s="270"/>
      <c r="C50" s="269"/>
      <c r="D50" s="269"/>
      <c r="E50" s="270"/>
      <c r="F50" s="270"/>
      <c r="G50" s="270"/>
      <c r="H50" s="269"/>
      <c r="I50" s="269"/>
      <c r="J50" s="270"/>
      <c r="K50" s="270"/>
      <c r="L50" s="270"/>
      <c r="M50" s="269"/>
      <c r="N50" s="269"/>
      <c r="O50" s="260"/>
    </row>
    <row r="51" spans="1:16" ht="11.25" x14ac:dyDescent="0.2">
      <c r="A51" s="108"/>
      <c r="B51" s="270"/>
      <c r="C51" s="269"/>
      <c r="D51" s="269"/>
      <c r="E51" s="270"/>
      <c r="F51" s="270"/>
      <c r="G51" s="270"/>
      <c r="H51" s="269"/>
      <c r="I51" s="269"/>
      <c r="J51" s="270"/>
      <c r="K51" s="270"/>
      <c r="L51" s="270"/>
      <c r="M51" s="269"/>
      <c r="N51" s="269"/>
      <c r="O51" s="260"/>
    </row>
    <row r="52" spans="1:16" ht="11.25" x14ac:dyDescent="0.2">
      <c r="A52" s="108"/>
      <c r="B52" s="270"/>
      <c r="C52" s="269"/>
      <c r="D52" s="269"/>
      <c r="E52" s="270"/>
      <c r="F52" s="270"/>
      <c r="G52" s="270"/>
      <c r="H52" s="269"/>
      <c r="I52" s="269"/>
      <c r="J52" s="270"/>
      <c r="K52" s="270"/>
      <c r="L52" s="270"/>
      <c r="M52" s="269"/>
      <c r="N52" s="269"/>
      <c r="O52" s="260"/>
    </row>
    <row r="53" spans="1:16" ht="11.25" x14ac:dyDescent="0.2">
      <c r="A53" s="108"/>
      <c r="B53" s="270"/>
      <c r="C53" s="269"/>
      <c r="D53" s="269"/>
      <c r="E53" s="270"/>
      <c r="F53" s="270"/>
      <c r="G53" s="270"/>
      <c r="H53" s="269"/>
      <c r="I53" s="269"/>
      <c r="J53" s="270"/>
      <c r="K53" s="270"/>
      <c r="L53" s="270"/>
      <c r="M53" s="269"/>
      <c r="N53" s="269"/>
      <c r="O53" s="260"/>
    </row>
    <row r="54" spans="1:16" ht="11.25" x14ac:dyDescent="0.2">
      <c r="A54" s="108"/>
      <c r="B54" s="270"/>
      <c r="C54" s="269"/>
      <c r="D54" s="269"/>
      <c r="E54" s="270"/>
      <c r="F54" s="270"/>
      <c r="G54" s="270"/>
      <c r="H54" s="269"/>
      <c r="I54" s="269"/>
      <c r="J54" s="270"/>
      <c r="K54" s="270"/>
      <c r="L54" s="270"/>
      <c r="M54" s="269"/>
      <c r="N54" s="269"/>
      <c r="O54" s="270"/>
      <c r="P54" s="260"/>
    </row>
    <row r="55" spans="1:16" ht="11.25" x14ac:dyDescent="0.2">
      <c r="A55" s="108"/>
      <c r="B55" s="270"/>
      <c r="C55" s="269"/>
      <c r="D55" s="269"/>
      <c r="E55" s="270"/>
      <c r="F55" s="270"/>
      <c r="G55" s="270"/>
      <c r="H55" s="269"/>
      <c r="I55" s="269"/>
      <c r="J55" s="270"/>
      <c r="K55" s="270"/>
      <c r="L55" s="270"/>
      <c r="M55" s="269"/>
      <c r="N55" s="269"/>
      <c r="O55" s="270"/>
      <c r="P55" s="260"/>
    </row>
    <row r="56" spans="1:16" ht="11.25" x14ac:dyDescent="0.2">
      <c r="A56" s="108"/>
      <c r="B56" s="270"/>
      <c r="C56" s="269"/>
      <c r="D56" s="269"/>
      <c r="E56" s="270"/>
      <c r="F56" s="270"/>
      <c r="G56" s="270"/>
      <c r="H56" s="269"/>
      <c r="I56" s="269"/>
      <c r="J56" s="270"/>
      <c r="K56" s="270"/>
      <c r="L56" s="270"/>
      <c r="M56" s="269"/>
      <c r="N56" s="269"/>
      <c r="O56" s="270"/>
      <c r="P56" s="260"/>
    </row>
    <row r="57" spans="1:16" ht="11.25" x14ac:dyDescent="0.2">
      <c r="A57" s="108"/>
      <c r="B57" s="270"/>
      <c r="C57" s="269"/>
      <c r="D57" s="269"/>
      <c r="E57" s="270"/>
      <c r="F57" s="270"/>
      <c r="G57" s="270"/>
      <c r="H57" s="269"/>
      <c r="I57" s="269"/>
      <c r="J57" s="270"/>
      <c r="K57" s="270"/>
      <c r="L57" s="270"/>
      <c r="M57" s="269"/>
      <c r="N57" s="269"/>
      <c r="O57" s="270"/>
      <c r="P57" s="260"/>
    </row>
    <row r="58" spans="1:16" ht="11.25" x14ac:dyDescent="0.2">
      <c r="A58" s="108"/>
      <c r="B58" s="270"/>
      <c r="C58" s="269"/>
      <c r="D58" s="269"/>
      <c r="E58" s="270"/>
      <c r="F58" s="270"/>
      <c r="G58" s="270"/>
      <c r="H58" s="269"/>
      <c r="I58" s="269"/>
      <c r="J58" s="270"/>
      <c r="K58" s="270"/>
      <c r="L58" s="270"/>
      <c r="M58" s="269"/>
      <c r="N58" s="269"/>
      <c r="O58" s="270"/>
      <c r="P58" s="260"/>
    </row>
    <row r="59" spans="1:16" ht="11.25" x14ac:dyDescent="0.2">
      <c r="A59" s="108"/>
      <c r="B59" s="270"/>
      <c r="C59" s="269"/>
      <c r="D59" s="269"/>
      <c r="E59" s="270"/>
      <c r="F59" s="270"/>
      <c r="G59" s="270"/>
      <c r="H59" s="269"/>
      <c r="I59" s="269"/>
      <c r="J59" s="270"/>
      <c r="K59" s="270"/>
      <c r="L59" s="270"/>
      <c r="M59" s="269"/>
      <c r="N59" s="269"/>
      <c r="O59" s="270"/>
      <c r="P59" s="260"/>
    </row>
    <row r="60" spans="1:16" ht="17.25" customHeight="1" x14ac:dyDescent="0.2">
      <c r="A60" s="108"/>
      <c r="B60" s="270"/>
      <c r="C60" s="269"/>
      <c r="D60" s="269"/>
      <c r="E60" s="270"/>
      <c r="F60" s="270"/>
      <c r="G60" s="270"/>
      <c r="H60" s="269"/>
      <c r="I60" s="269"/>
      <c r="J60" s="270"/>
      <c r="K60" s="270"/>
      <c r="L60" s="270"/>
      <c r="M60" s="269"/>
      <c r="N60" s="269"/>
      <c r="O60" s="270"/>
      <c r="P60" s="260"/>
    </row>
    <row r="61" spans="1:16" ht="11.25" x14ac:dyDescent="0.2">
      <c r="A61" s="113" t="s">
        <v>487</v>
      </c>
      <c r="B61" s="562" t="s">
        <v>621</v>
      </c>
      <c r="C61" s="563"/>
      <c r="D61" s="563"/>
      <c r="E61" s="563"/>
      <c r="F61" s="564"/>
      <c r="G61" s="562" t="s">
        <v>294</v>
      </c>
      <c r="H61" s="563"/>
      <c r="I61" s="563"/>
      <c r="J61" s="563"/>
      <c r="K61" s="564"/>
      <c r="L61" s="562" t="s">
        <v>364</v>
      </c>
      <c r="M61" s="563"/>
      <c r="N61" s="563"/>
      <c r="O61" s="563"/>
      <c r="P61" s="564"/>
    </row>
    <row r="62" spans="1:16" ht="11.25" x14ac:dyDescent="0.2">
      <c r="A62" s="114"/>
      <c r="B62" s="262"/>
      <c r="C62" s="261"/>
      <c r="D62" s="117" t="s">
        <v>440</v>
      </c>
      <c r="E62" s="118" t="s">
        <v>440</v>
      </c>
      <c r="F62" s="119" t="s">
        <v>441</v>
      </c>
      <c r="G62" s="262"/>
      <c r="H62" s="261"/>
      <c r="I62" s="117" t="s">
        <v>440</v>
      </c>
      <c r="J62" s="118" t="s">
        <v>440</v>
      </c>
      <c r="K62" s="119" t="s">
        <v>441</v>
      </c>
      <c r="L62" s="262"/>
      <c r="M62" s="261"/>
      <c r="N62" s="117" t="s">
        <v>440</v>
      </c>
      <c r="O62" s="118" t="s">
        <v>440</v>
      </c>
      <c r="P62" s="119" t="s">
        <v>441</v>
      </c>
    </row>
    <row r="63" spans="1:16" ht="13.7" customHeight="1" x14ac:dyDescent="0.2">
      <c r="A63" s="114"/>
      <c r="B63" s="560" t="s">
        <v>442</v>
      </c>
      <c r="C63" s="561"/>
      <c r="D63" s="117" t="s">
        <v>443</v>
      </c>
      <c r="E63" s="118" t="s">
        <v>444</v>
      </c>
      <c r="F63" s="119" t="s">
        <v>444</v>
      </c>
      <c r="G63" s="560" t="s">
        <v>442</v>
      </c>
      <c r="H63" s="561"/>
      <c r="I63" s="117" t="s">
        <v>443</v>
      </c>
      <c r="J63" s="118" t="s">
        <v>444</v>
      </c>
      <c r="K63" s="119" t="s">
        <v>444</v>
      </c>
      <c r="L63" s="560" t="s">
        <v>442</v>
      </c>
      <c r="M63" s="561"/>
      <c r="N63" s="117" t="s">
        <v>443</v>
      </c>
      <c r="O63" s="118" t="s">
        <v>444</v>
      </c>
      <c r="P63" s="119" t="s">
        <v>444</v>
      </c>
    </row>
    <row r="64" spans="1:16" ht="11.25" x14ac:dyDescent="0.2">
      <c r="A64" s="120" t="s">
        <v>445</v>
      </c>
      <c r="B64" s="121" t="s">
        <v>446</v>
      </c>
      <c r="C64" s="122" t="s">
        <v>447</v>
      </c>
      <c r="D64" s="116" t="s">
        <v>448</v>
      </c>
      <c r="E64" s="118" t="s">
        <v>449</v>
      </c>
      <c r="F64" s="118" t="s">
        <v>449</v>
      </c>
      <c r="G64" s="123" t="s">
        <v>446</v>
      </c>
      <c r="H64" s="122" t="s">
        <v>447</v>
      </c>
      <c r="I64" s="116" t="s">
        <v>448</v>
      </c>
      <c r="J64" s="118" t="s">
        <v>449</v>
      </c>
      <c r="K64" s="118" t="s">
        <v>449</v>
      </c>
      <c r="L64" s="121" t="s">
        <v>446</v>
      </c>
      <c r="M64" s="122" t="s">
        <v>447</v>
      </c>
      <c r="N64" s="117" t="s">
        <v>448</v>
      </c>
      <c r="O64" s="118" t="s">
        <v>449</v>
      </c>
      <c r="P64" s="118" t="s">
        <v>449</v>
      </c>
    </row>
    <row r="65" spans="1:16" ht="12" customHeight="1" x14ac:dyDescent="0.15">
      <c r="A65" s="124" t="s">
        <v>488</v>
      </c>
      <c r="B65" s="363">
        <v>8233</v>
      </c>
      <c r="C65" s="364">
        <v>200.16</v>
      </c>
      <c r="D65" s="364">
        <v>3</v>
      </c>
      <c r="E65" s="365">
        <v>27589</v>
      </c>
      <c r="F65" s="366">
        <v>364613459</v>
      </c>
      <c r="G65" s="363">
        <v>3895</v>
      </c>
      <c r="H65" s="367">
        <v>204.86</v>
      </c>
      <c r="I65" s="364">
        <v>3</v>
      </c>
      <c r="J65" s="365">
        <v>28063</v>
      </c>
      <c r="K65" s="368">
        <v>179728893</v>
      </c>
      <c r="L65" s="369">
        <v>4338</v>
      </c>
      <c r="M65" s="367">
        <v>198.27</v>
      </c>
      <c r="N65" s="364">
        <v>3</v>
      </c>
      <c r="O65" s="365">
        <v>27103</v>
      </c>
      <c r="P65" s="368">
        <v>184884566</v>
      </c>
    </row>
    <row r="66" spans="1:16" ht="12" customHeight="1" x14ac:dyDescent="0.2">
      <c r="A66" s="101" t="s">
        <v>489</v>
      </c>
      <c r="B66" s="275">
        <v>131</v>
      </c>
      <c r="C66" s="277">
        <v>3.53</v>
      </c>
      <c r="D66" s="277">
        <v>4</v>
      </c>
      <c r="E66" s="278">
        <v>28952</v>
      </c>
      <c r="F66" s="279">
        <v>6556993</v>
      </c>
      <c r="G66" s="275">
        <v>77</v>
      </c>
      <c r="H66" s="312">
        <v>4.3600000000000003</v>
      </c>
      <c r="I66" s="277">
        <v>3</v>
      </c>
      <c r="J66" s="278">
        <v>26657</v>
      </c>
      <c r="K66" s="280">
        <v>3746172</v>
      </c>
      <c r="L66" s="281">
        <v>54</v>
      </c>
      <c r="M66" s="312">
        <v>2.75</v>
      </c>
      <c r="N66" s="277">
        <v>4</v>
      </c>
      <c r="O66" s="278">
        <v>31637</v>
      </c>
      <c r="P66" s="280">
        <v>2810821</v>
      </c>
    </row>
    <row r="67" spans="1:16" ht="12" customHeight="1" x14ac:dyDescent="0.2">
      <c r="A67" s="101" t="s">
        <v>490</v>
      </c>
      <c r="B67" s="275">
        <v>274</v>
      </c>
      <c r="C67" s="277">
        <v>5.58</v>
      </c>
      <c r="D67" s="277">
        <v>7</v>
      </c>
      <c r="E67" s="278">
        <v>33576</v>
      </c>
      <c r="F67" s="279">
        <v>14373383</v>
      </c>
      <c r="G67" s="275">
        <v>128</v>
      </c>
      <c r="H67" s="312">
        <v>6.6</v>
      </c>
      <c r="I67" s="277">
        <v>7</v>
      </c>
      <c r="J67" s="278">
        <v>35216</v>
      </c>
      <c r="K67" s="280">
        <v>6755927</v>
      </c>
      <c r="L67" s="281">
        <v>146</v>
      </c>
      <c r="M67" s="312">
        <v>4.9800000000000004</v>
      </c>
      <c r="N67" s="277">
        <v>6</v>
      </c>
      <c r="O67" s="278">
        <v>31860</v>
      </c>
      <c r="P67" s="280">
        <v>7617457</v>
      </c>
    </row>
    <row r="68" spans="1:16" ht="12" customHeight="1" x14ac:dyDescent="0.15">
      <c r="A68" s="131" t="s">
        <v>491</v>
      </c>
      <c r="B68" s="275">
        <v>263</v>
      </c>
      <c r="C68" s="277">
        <v>6.56</v>
      </c>
      <c r="D68" s="277">
        <v>2</v>
      </c>
      <c r="E68" s="278">
        <v>24351</v>
      </c>
      <c r="F68" s="279">
        <v>8435320</v>
      </c>
      <c r="G68" s="275">
        <v>129</v>
      </c>
      <c r="H68" s="312">
        <v>6.75</v>
      </c>
      <c r="I68" s="277">
        <v>2</v>
      </c>
      <c r="J68" s="278">
        <v>25281</v>
      </c>
      <c r="K68" s="280">
        <v>4166658</v>
      </c>
      <c r="L68" s="281">
        <v>134</v>
      </c>
      <c r="M68" s="312">
        <v>6.42</v>
      </c>
      <c r="N68" s="277">
        <v>2</v>
      </c>
      <c r="O68" s="278">
        <v>23107</v>
      </c>
      <c r="P68" s="280">
        <v>4268662</v>
      </c>
    </row>
    <row r="69" spans="1:16" ht="12" customHeight="1" x14ac:dyDescent="0.15">
      <c r="A69" s="131" t="s">
        <v>492</v>
      </c>
      <c r="B69" s="275">
        <v>374</v>
      </c>
      <c r="C69" s="277">
        <v>9.32</v>
      </c>
      <c r="D69" s="277">
        <v>2</v>
      </c>
      <c r="E69" s="278">
        <v>21461</v>
      </c>
      <c r="F69" s="279">
        <v>9492261</v>
      </c>
      <c r="G69" s="275">
        <v>147</v>
      </c>
      <c r="H69" s="312">
        <v>8.0299999999999994</v>
      </c>
      <c r="I69" s="277">
        <v>2</v>
      </c>
      <c r="J69" s="278">
        <v>21269</v>
      </c>
      <c r="K69" s="280">
        <v>3643795</v>
      </c>
      <c r="L69" s="281">
        <v>227</v>
      </c>
      <c r="M69" s="312">
        <v>10.39</v>
      </c>
      <c r="N69" s="277">
        <v>2</v>
      </c>
      <c r="O69" s="278">
        <v>21970</v>
      </c>
      <c r="P69" s="280">
        <v>5848466</v>
      </c>
    </row>
    <row r="70" spans="1:16" ht="12" customHeight="1" x14ac:dyDescent="0.2">
      <c r="A70" s="100" t="s">
        <v>493</v>
      </c>
      <c r="B70" s="275">
        <v>50254</v>
      </c>
      <c r="C70" s="277">
        <v>1074.45</v>
      </c>
      <c r="D70" s="277">
        <v>3</v>
      </c>
      <c r="E70" s="278">
        <v>36755</v>
      </c>
      <c r="F70" s="279">
        <v>3072482986</v>
      </c>
      <c r="G70" s="275">
        <v>26812</v>
      </c>
      <c r="H70" s="312">
        <v>1308.77</v>
      </c>
      <c r="I70" s="277">
        <v>3</v>
      </c>
      <c r="J70" s="278">
        <v>39924</v>
      </c>
      <c r="K70" s="280">
        <v>1767775952</v>
      </c>
      <c r="L70" s="281">
        <v>23442</v>
      </c>
      <c r="M70" s="312">
        <v>880.83</v>
      </c>
      <c r="N70" s="277">
        <v>4</v>
      </c>
      <c r="O70" s="278">
        <v>34207</v>
      </c>
      <c r="P70" s="280">
        <v>1304707034</v>
      </c>
    </row>
    <row r="71" spans="1:16" ht="12" customHeight="1" x14ac:dyDescent="0.2">
      <c r="A71" s="100" t="s">
        <v>494</v>
      </c>
      <c r="B71" s="275">
        <v>47178</v>
      </c>
      <c r="C71" s="277">
        <v>1006.09</v>
      </c>
      <c r="D71" s="277">
        <v>3</v>
      </c>
      <c r="E71" s="278">
        <v>37962</v>
      </c>
      <c r="F71" s="279">
        <v>2949786970</v>
      </c>
      <c r="G71" s="275">
        <v>25171</v>
      </c>
      <c r="H71" s="312">
        <v>1227.69</v>
      </c>
      <c r="I71" s="277">
        <v>3</v>
      </c>
      <c r="J71" s="278">
        <v>41700</v>
      </c>
      <c r="K71" s="280">
        <v>1701827137</v>
      </c>
      <c r="L71" s="281">
        <v>22007</v>
      </c>
      <c r="M71" s="312">
        <v>822.32</v>
      </c>
      <c r="N71" s="277">
        <v>4</v>
      </c>
      <c r="O71" s="278">
        <v>34996</v>
      </c>
      <c r="P71" s="280">
        <v>1247959833</v>
      </c>
    </row>
    <row r="72" spans="1:16" ht="12" customHeight="1" x14ac:dyDescent="0.15">
      <c r="A72" s="131" t="s">
        <v>495</v>
      </c>
      <c r="B72" s="275">
        <v>34684</v>
      </c>
      <c r="C72" s="277">
        <v>736.85</v>
      </c>
      <c r="D72" s="277">
        <v>4</v>
      </c>
      <c r="E72" s="278">
        <v>37741</v>
      </c>
      <c r="F72" s="279">
        <v>2136116149</v>
      </c>
      <c r="G72" s="275">
        <v>18880</v>
      </c>
      <c r="H72" s="312">
        <v>920.42</v>
      </c>
      <c r="I72" s="277">
        <v>3</v>
      </c>
      <c r="J72" s="278">
        <v>41987</v>
      </c>
      <c r="K72" s="280">
        <v>1264587912</v>
      </c>
      <c r="L72" s="281">
        <v>15804</v>
      </c>
      <c r="M72" s="312">
        <v>585.14</v>
      </c>
      <c r="N72" s="277">
        <v>4</v>
      </c>
      <c r="O72" s="278">
        <v>34472</v>
      </c>
      <c r="P72" s="280">
        <v>871528237</v>
      </c>
    </row>
    <row r="73" spans="1:16" ht="12" customHeight="1" x14ac:dyDescent="0.2">
      <c r="A73" s="101" t="s">
        <v>496</v>
      </c>
      <c r="B73" s="275">
        <v>11001</v>
      </c>
      <c r="C73" s="277">
        <v>227.36</v>
      </c>
      <c r="D73" s="277">
        <v>4</v>
      </c>
      <c r="E73" s="278">
        <v>31277</v>
      </c>
      <c r="F73" s="279">
        <v>539359836</v>
      </c>
      <c r="G73" s="275">
        <v>5405</v>
      </c>
      <c r="H73" s="312">
        <v>267.64999999999998</v>
      </c>
      <c r="I73" s="277">
        <v>4</v>
      </c>
      <c r="J73" s="278">
        <v>31666</v>
      </c>
      <c r="K73" s="280">
        <v>284522689</v>
      </c>
      <c r="L73" s="281">
        <v>5596</v>
      </c>
      <c r="M73" s="312">
        <v>196.49</v>
      </c>
      <c r="N73" s="277">
        <v>5</v>
      </c>
      <c r="O73" s="278">
        <v>30943</v>
      </c>
      <c r="P73" s="280">
        <v>254837147</v>
      </c>
    </row>
    <row r="74" spans="1:16" ht="12" customHeight="1" x14ac:dyDescent="0.2">
      <c r="A74" s="101" t="s">
        <v>497</v>
      </c>
      <c r="B74" s="275">
        <v>9131</v>
      </c>
      <c r="C74" s="277">
        <v>194.52</v>
      </c>
      <c r="D74" s="277">
        <v>3</v>
      </c>
      <c r="E74" s="278">
        <v>60839</v>
      </c>
      <c r="F74" s="279">
        <v>736330970</v>
      </c>
      <c r="G74" s="275">
        <v>5903</v>
      </c>
      <c r="H74" s="312">
        <v>279.75</v>
      </c>
      <c r="I74" s="277">
        <v>3</v>
      </c>
      <c r="J74" s="278">
        <v>64845</v>
      </c>
      <c r="K74" s="280">
        <v>508144940</v>
      </c>
      <c r="L74" s="281">
        <v>3228</v>
      </c>
      <c r="M74" s="312">
        <v>122.67</v>
      </c>
      <c r="N74" s="277">
        <v>3</v>
      </c>
      <c r="O74" s="278">
        <v>53275</v>
      </c>
      <c r="P74" s="280">
        <v>228186030</v>
      </c>
    </row>
    <row r="75" spans="1:16" ht="12" customHeight="1" x14ac:dyDescent="0.2">
      <c r="A75" s="101" t="s">
        <v>498</v>
      </c>
      <c r="B75" s="275">
        <v>6012</v>
      </c>
      <c r="C75" s="277">
        <v>127.98</v>
      </c>
      <c r="D75" s="277">
        <v>3</v>
      </c>
      <c r="E75" s="278">
        <v>59361</v>
      </c>
      <c r="F75" s="279">
        <v>471729734</v>
      </c>
      <c r="G75" s="275">
        <v>3708</v>
      </c>
      <c r="H75" s="312">
        <v>177.22</v>
      </c>
      <c r="I75" s="277">
        <v>3</v>
      </c>
      <c r="J75" s="278">
        <v>62736</v>
      </c>
      <c r="K75" s="280">
        <v>310355106</v>
      </c>
      <c r="L75" s="281">
        <v>2304</v>
      </c>
      <c r="M75" s="312">
        <v>86.53</v>
      </c>
      <c r="N75" s="277">
        <v>3</v>
      </c>
      <c r="O75" s="278">
        <v>52614</v>
      </c>
      <c r="P75" s="280">
        <v>161374628</v>
      </c>
    </row>
    <row r="76" spans="1:16" ht="12" customHeight="1" x14ac:dyDescent="0.2">
      <c r="A76" s="101" t="s">
        <v>499</v>
      </c>
      <c r="B76" s="275">
        <v>2093</v>
      </c>
      <c r="C76" s="277">
        <v>48.15</v>
      </c>
      <c r="D76" s="277">
        <v>3</v>
      </c>
      <c r="E76" s="278">
        <v>28197</v>
      </c>
      <c r="F76" s="279">
        <v>89813682</v>
      </c>
      <c r="G76" s="275">
        <v>932</v>
      </c>
      <c r="H76" s="312">
        <v>46.29</v>
      </c>
      <c r="I76" s="277">
        <v>3</v>
      </c>
      <c r="J76" s="278">
        <v>27869</v>
      </c>
      <c r="K76" s="280">
        <v>38823694</v>
      </c>
      <c r="L76" s="281">
        <v>1161</v>
      </c>
      <c r="M76" s="312">
        <v>49.7</v>
      </c>
      <c r="N76" s="277">
        <v>3</v>
      </c>
      <c r="O76" s="278">
        <v>28251</v>
      </c>
      <c r="P76" s="280">
        <v>50989988</v>
      </c>
    </row>
    <row r="77" spans="1:16" ht="12" customHeight="1" x14ac:dyDescent="0.2">
      <c r="A77" s="99" t="s">
        <v>500</v>
      </c>
      <c r="B77" s="275">
        <v>7649</v>
      </c>
      <c r="C77" s="277">
        <v>162.56</v>
      </c>
      <c r="D77" s="277">
        <v>3</v>
      </c>
      <c r="E77" s="278">
        <v>27641</v>
      </c>
      <c r="F77" s="279">
        <v>342796212</v>
      </c>
      <c r="G77" s="275">
        <v>4114</v>
      </c>
      <c r="H77" s="312">
        <v>199.16</v>
      </c>
      <c r="I77" s="277">
        <v>3</v>
      </c>
      <c r="J77" s="278">
        <v>28152</v>
      </c>
      <c r="K77" s="280">
        <v>198731911</v>
      </c>
      <c r="L77" s="281">
        <v>3535</v>
      </c>
      <c r="M77" s="312">
        <v>130.97999999999999</v>
      </c>
      <c r="N77" s="277">
        <v>3</v>
      </c>
      <c r="O77" s="278">
        <v>27176</v>
      </c>
      <c r="P77" s="280">
        <v>144064301</v>
      </c>
    </row>
    <row r="78" spans="1:16" ht="12" customHeight="1" x14ac:dyDescent="0.2">
      <c r="A78" s="101" t="s">
        <v>501</v>
      </c>
      <c r="B78" s="275">
        <v>1896</v>
      </c>
      <c r="C78" s="277">
        <v>39.770000000000003</v>
      </c>
      <c r="D78" s="277">
        <v>4</v>
      </c>
      <c r="E78" s="278">
        <v>29581</v>
      </c>
      <c r="F78" s="279">
        <v>93131362</v>
      </c>
      <c r="G78" s="275">
        <v>941</v>
      </c>
      <c r="H78" s="312">
        <v>47.25</v>
      </c>
      <c r="I78" s="277">
        <v>4</v>
      </c>
      <c r="J78" s="278">
        <v>29679</v>
      </c>
      <c r="K78" s="280">
        <v>50802007</v>
      </c>
      <c r="L78" s="281">
        <v>955</v>
      </c>
      <c r="M78" s="312">
        <v>33.83</v>
      </c>
      <c r="N78" s="277">
        <v>4</v>
      </c>
      <c r="O78" s="278">
        <v>29367</v>
      </c>
      <c r="P78" s="280">
        <v>42329355</v>
      </c>
    </row>
    <row r="79" spans="1:16" ht="12" customHeight="1" x14ac:dyDescent="0.15">
      <c r="A79" s="131" t="s">
        <v>502</v>
      </c>
      <c r="B79" s="275">
        <v>8416</v>
      </c>
      <c r="C79" s="277">
        <v>178.19</v>
      </c>
      <c r="D79" s="277">
        <v>3</v>
      </c>
      <c r="E79" s="278">
        <v>37336</v>
      </c>
      <c r="F79" s="279">
        <v>527617663</v>
      </c>
      <c r="G79" s="275">
        <v>4098</v>
      </c>
      <c r="H79" s="312">
        <v>199.73</v>
      </c>
      <c r="I79" s="277">
        <v>3</v>
      </c>
      <c r="J79" s="278">
        <v>37624</v>
      </c>
      <c r="K79" s="280">
        <v>260897439</v>
      </c>
      <c r="L79" s="281">
        <v>4318</v>
      </c>
      <c r="M79" s="312">
        <v>160.32</v>
      </c>
      <c r="N79" s="277">
        <v>3</v>
      </c>
      <c r="O79" s="278">
        <v>37133</v>
      </c>
      <c r="P79" s="280">
        <v>266720224</v>
      </c>
    </row>
    <row r="80" spans="1:16" ht="12" customHeight="1" x14ac:dyDescent="0.15">
      <c r="A80" s="98" t="s">
        <v>503</v>
      </c>
      <c r="B80" s="275">
        <v>28963</v>
      </c>
      <c r="C80" s="277">
        <v>674.59</v>
      </c>
      <c r="D80" s="277">
        <v>3</v>
      </c>
      <c r="E80" s="278">
        <v>23808</v>
      </c>
      <c r="F80" s="279">
        <v>1054735959</v>
      </c>
      <c r="G80" s="275">
        <v>13212</v>
      </c>
      <c r="H80" s="312">
        <v>691.23</v>
      </c>
      <c r="I80" s="277">
        <v>3</v>
      </c>
      <c r="J80" s="278">
        <v>23605</v>
      </c>
      <c r="K80" s="280">
        <v>501483856</v>
      </c>
      <c r="L80" s="281">
        <v>15751</v>
      </c>
      <c r="M80" s="312">
        <v>666.19</v>
      </c>
      <c r="N80" s="277">
        <v>4</v>
      </c>
      <c r="O80" s="278">
        <v>23940</v>
      </c>
      <c r="P80" s="280">
        <v>553252103</v>
      </c>
    </row>
    <row r="81" spans="1:16" ht="12" customHeight="1" x14ac:dyDescent="0.2">
      <c r="A81" s="101" t="s">
        <v>504</v>
      </c>
      <c r="B81" s="275">
        <v>1405</v>
      </c>
      <c r="C81" s="277">
        <v>31.21</v>
      </c>
      <c r="D81" s="277">
        <v>3</v>
      </c>
      <c r="E81" s="278">
        <v>22038</v>
      </c>
      <c r="F81" s="279">
        <v>41053519</v>
      </c>
      <c r="G81" s="275">
        <v>574</v>
      </c>
      <c r="H81" s="312">
        <v>30.23</v>
      </c>
      <c r="I81" s="277">
        <v>3</v>
      </c>
      <c r="J81" s="278">
        <v>21968</v>
      </c>
      <c r="K81" s="280">
        <v>17133610</v>
      </c>
      <c r="L81" s="281">
        <v>831</v>
      </c>
      <c r="M81" s="312">
        <v>32.24</v>
      </c>
      <c r="N81" s="277">
        <v>4</v>
      </c>
      <c r="O81" s="278">
        <v>22064</v>
      </c>
      <c r="P81" s="280">
        <v>23919909</v>
      </c>
    </row>
    <row r="82" spans="1:16" ht="12" customHeight="1" x14ac:dyDescent="0.2">
      <c r="A82" s="101" t="s">
        <v>505</v>
      </c>
      <c r="B82" s="275">
        <v>5616</v>
      </c>
      <c r="C82" s="277">
        <v>129.84</v>
      </c>
      <c r="D82" s="277">
        <v>3</v>
      </c>
      <c r="E82" s="278">
        <v>22545</v>
      </c>
      <c r="F82" s="279">
        <v>179815023</v>
      </c>
      <c r="G82" s="275">
        <v>2633</v>
      </c>
      <c r="H82" s="312">
        <v>138.24</v>
      </c>
      <c r="I82" s="277">
        <v>3</v>
      </c>
      <c r="J82" s="278">
        <v>22186</v>
      </c>
      <c r="K82" s="280">
        <v>84346905</v>
      </c>
      <c r="L82" s="281">
        <v>2983</v>
      </c>
      <c r="M82" s="312">
        <v>125.08</v>
      </c>
      <c r="N82" s="277">
        <v>3</v>
      </c>
      <c r="O82" s="278">
        <v>22901</v>
      </c>
      <c r="P82" s="280">
        <v>95468118</v>
      </c>
    </row>
    <row r="83" spans="1:16" ht="12" customHeight="1" x14ac:dyDescent="0.2">
      <c r="A83" s="101" t="s">
        <v>506</v>
      </c>
      <c r="B83" s="275">
        <v>9151</v>
      </c>
      <c r="C83" s="277">
        <v>214.09</v>
      </c>
      <c r="D83" s="277">
        <v>3</v>
      </c>
      <c r="E83" s="278">
        <v>21260</v>
      </c>
      <c r="F83" s="279">
        <v>250501729</v>
      </c>
      <c r="G83" s="275">
        <v>3751</v>
      </c>
      <c r="H83" s="312">
        <v>193.32</v>
      </c>
      <c r="I83" s="277">
        <v>3</v>
      </c>
      <c r="J83" s="278">
        <v>20548</v>
      </c>
      <c r="K83" s="280">
        <v>101499414</v>
      </c>
      <c r="L83" s="281">
        <v>5400</v>
      </c>
      <c r="M83" s="312">
        <v>232.74</v>
      </c>
      <c r="N83" s="277">
        <v>3</v>
      </c>
      <c r="O83" s="278">
        <v>21894</v>
      </c>
      <c r="P83" s="280">
        <v>149002315</v>
      </c>
    </row>
    <row r="84" spans="1:16" ht="12" customHeight="1" x14ac:dyDescent="0.2">
      <c r="A84" s="101" t="s">
        <v>507</v>
      </c>
      <c r="B84" s="275">
        <v>2535</v>
      </c>
      <c r="C84" s="277">
        <v>75.290000000000006</v>
      </c>
      <c r="D84" s="277">
        <v>2</v>
      </c>
      <c r="E84" s="278">
        <v>17095</v>
      </c>
      <c r="F84" s="279">
        <v>56412248</v>
      </c>
      <c r="G84" s="275">
        <v>988</v>
      </c>
      <c r="H84" s="312">
        <v>63.11</v>
      </c>
      <c r="I84" s="277">
        <v>2</v>
      </c>
      <c r="J84" s="278">
        <v>14637</v>
      </c>
      <c r="K84" s="280">
        <v>20048438</v>
      </c>
      <c r="L84" s="281">
        <v>1547</v>
      </c>
      <c r="M84" s="312">
        <v>85.67</v>
      </c>
      <c r="N84" s="277">
        <v>2</v>
      </c>
      <c r="O84" s="278">
        <v>18731</v>
      </c>
      <c r="P84" s="280">
        <v>36363810</v>
      </c>
    </row>
    <row r="85" spans="1:16" ht="12" customHeight="1" x14ac:dyDescent="0.2">
      <c r="A85" s="101" t="s">
        <v>508</v>
      </c>
      <c r="B85" s="275">
        <v>2287</v>
      </c>
      <c r="C85" s="277">
        <v>48.53</v>
      </c>
      <c r="D85" s="277">
        <v>5</v>
      </c>
      <c r="E85" s="278">
        <v>30468</v>
      </c>
      <c r="F85" s="279">
        <v>101372983</v>
      </c>
      <c r="G85" s="275">
        <v>1251</v>
      </c>
      <c r="H85" s="312">
        <v>63.72</v>
      </c>
      <c r="I85" s="277">
        <v>5</v>
      </c>
      <c r="J85" s="278">
        <v>30576</v>
      </c>
      <c r="K85" s="280">
        <v>56107218</v>
      </c>
      <c r="L85" s="281">
        <v>1036</v>
      </c>
      <c r="M85" s="312">
        <v>37.71</v>
      </c>
      <c r="N85" s="277">
        <v>5</v>
      </c>
      <c r="O85" s="278">
        <v>30373</v>
      </c>
      <c r="P85" s="280">
        <v>45265765</v>
      </c>
    </row>
    <row r="86" spans="1:16" ht="12" customHeight="1" x14ac:dyDescent="0.15">
      <c r="A86" s="98" t="s">
        <v>509</v>
      </c>
      <c r="B86" s="275">
        <v>34606</v>
      </c>
      <c r="C86" s="277">
        <v>824.15</v>
      </c>
      <c r="D86" s="277">
        <v>3</v>
      </c>
      <c r="E86" s="278">
        <v>27677</v>
      </c>
      <c r="F86" s="279">
        <v>1382944264</v>
      </c>
      <c r="G86" s="275">
        <v>16097</v>
      </c>
      <c r="H86" s="312">
        <v>832.26</v>
      </c>
      <c r="I86" s="277">
        <v>3</v>
      </c>
      <c r="J86" s="278">
        <v>27295</v>
      </c>
      <c r="K86" s="280">
        <v>659453668</v>
      </c>
      <c r="L86" s="281">
        <v>18509</v>
      </c>
      <c r="M86" s="312">
        <v>819.56</v>
      </c>
      <c r="N86" s="277">
        <v>3</v>
      </c>
      <c r="O86" s="278">
        <v>27935</v>
      </c>
      <c r="P86" s="280">
        <v>723490596</v>
      </c>
    </row>
    <row r="87" spans="1:16" ht="12" customHeight="1" x14ac:dyDescent="0.2">
      <c r="A87" s="101" t="s">
        <v>510</v>
      </c>
      <c r="B87" s="275">
        <v>1376</v>
      </c>
      <c r="C87" s="277">
        <v>31.16</v>
      </c>
      <c r="D87" s="277">
        <v>4</v>
      </c>
      <c r="E87" s="278">
        <v>31680</v>
      </c>
      <c r="F87" s="279">
        <v>63152838</v>
      </c>
      <c r="G87" s="275">
        <v>718</v>
      </c>
      <c r="H87" s="312">
        <v>35.799999999999997</v>
      </c>
      <c r="I87" s="277">
        <v>4</v>
      </c>
      <c r="J87" s="278">
        <v>31980</v>
      </c>
      <c r="K87" s="280">
        <v>34117520</v>
      </c>
      <c r="L87" s="281">
        <v>658</v>
      </c>
      <c r="M87" s="312">
        <v>27.4</v>
      </c>
      <c r="N87" s="277">
        <v>4</v>
      </c>
      <c r="O87" s="278">
        <v>31540</v>
      </c>
      <c r="P87" s="280">
        <v>29035318</v>
      </c>
    </row>
    <row r="88" spans="1:16" ht="12" customHeight="1" x14ac:dyDescent="0.2">
      <c r="A88" s="101" t="s">
        <v>511</v>
      </c>
      <c r="B88" s="275">
        <v>1406</v>
      </c>
      <c r="C88" s="277">
        <v>39.130000000000003</v>
      </c>
      <c r="D88" s="277">
        <v>2</v>
      </c>
      <c r="E88" s="278">
        <v>32556</v>
      </c>
      <c r="F88" s="279">
        <v>56968965</v>
      </c>
      <c r="G88" s="275">
        <v>711</v>
      </c>
      <c r="H88" s="312">
        <v>41.21</v>
      </c>
      <c r="I88" s="277">
        <v>2</v>
      </c>
      <c r="J88" s="278">
        <v>33071</v>
      </c>
      <c r="K88" s="280">
        <v>30408528</v>
      </c>
      <c r="L88" s="281">
        <v>695</v>
      </c>
      <c r="M88" s="312">
        <v>36.93</v>
      </c>
      <c r="N88" s="277">
        <v>2</v>
      </c>
      <c r="O88" s="278">
        <v>32030</v>
      </c>
      <c r="P88" s="280">
        <v>26560437</v>
      </c>
    </row>
    <row r="89" spans="1:16" ht="12" customHeight="1" x14ac:dyDescent="0.2">
      <c r="A89" s="101" t="s">
        <v>512</v>
      </c>
      <c r="B89" s="275">
        <v>1822</v>
      </c>
      <c r="C89" s="277">
        <v>41.27</v>
      </c>
      <c r="D89" s="277">
        <v>3</v>
      </c>
      <c r="E89" s="278">
        <v>40346</v>
      </c>
      <c r="F89" s="279">
        <v>92242302</v>
      </c>
      <c r="G89" s="275">
        <v>790</v>
      </c>
      <c r="H89" s="312">
        <v>39.56</v>
      </c>
      <c r="I89" s="277">
        <v>3</v>
      </c>
      <c r="J89" s="278">
        <v>40380</v>
      </c>
      <c r="K89" s="280">
        <v>40247840</v>
      </c>
      <c r="L89" s="281">
        <v>1032</v>
      </c>
      <c r="M89" s="312">
        <v>42.88</v>
      </c>
      <c r="N89" s="277">
        <v>3</v>
      </c>
      <c r="O89" s="278">
        <v>40283</v>
      </c>
      <c r="P89" s="280">
        <v>51994462</v>
      </c>
    </row>
    <row r="90" spans="1:16" ht="12" customHeight="1" x14ac:dyDescent="0.2">
      <c r="A90" s="101" t="s">
        <v>513</v>
      </c>
      <c r="B90" s="275">
        <v>2600</v>
      </c>
      <c r="C90" s="277">
        <v>66.27</v>
      </c>
      <c r="D90" s="277">
        <v>3</v>
      </c>
      <c r="E90" s="278">
        <v>23261</v>
      </c>
      <c r="F90" s="279">
        <v>86010755</v>
      </c>
      <c r="G90" s="275">
        <v>1050</v>
      </c>
      <c r="H90" s="312">
        <v>57.02</v>
      </c>
      <c r="I90" s="277">
        <v>3</v>
      </c>
      <c r="J90" s="278">
        <v>23710</v>
      </c>
      <c r="K90" s="280">
        <v>36351723</v>
      </c>
      <c r="L90" s="281">
        <v>1550</v>
      </c>
      <c r="M90" s="312">
        <v>74.48</v>
      </c>
      <c r="N90" s="277">
        <v>3</v>
      </c>
      <c r="O90" s="278">
        <v>22997</v>
      </c>
      <c r="P90" s="280">
        <v>49659032</v>
      </c>
    </row>
    <row r="91" spans="1:16" ht="12" customHeight="1" x14ac:dyDescent="0.2">
      <c r="A91" s="101" t="s">
        <v>514</v>
      </c>
      <c r="B91" s="275">
        <v>3851</v>
      </c>
      <c r="C91" s="277">
        <v>87.44</v>
      </c>
      <c r="D91" s="277">
        <v>4</v>
      </c>
      <c r="E91" s="278">
        <v>23675</v>
      </c>
      <c r="F91" s="279">
        <v>148609632</v>
      </c>
      <c r="G91" s="275">
        <v>1694</v>
      </c>
      <c r="H91" s="312">
        <v>86.04</v>
      </c>
      <c r="I91" s="277">
        <v>3</v>
      </c>
      <c r="J91" s="278">
        <v>23087</v>
      </c>
      <c r="K91" s="280">
        <v>66383953</v>
      </c>
      <c r="L91" s="281">
        <v>2157</v>
      </c>
      <c r="M91" s="312">
        <v>88.9</v>
      </c>
      <c r="N91" s="277">
        <v>4</v>
      </c>
      <c r="O91" s="278">
        <v>24392</v>
      </c>
      <c r="P91" s="280">
        <v>82225679</v>
      </c>
    </row>
    <row r="92" spans="1:16" ht="12" customHeight="1" x14ac:dyDescent="0.2">
      <c r="A92" s="101" t="s">
        <v>515</v>
      </c>
      <c r="B92" s="275">
        <v>3615</v>
      </c>
      <c r="C92" s="277">
        <v>81.739999999999995</v>
      </c>
      <c r="D92" s="277">
        <v>3</v>
      </c>
      <c r="E92" s="278">
        <v>23880</v>
      </c>
      <c r="F92" s="279">
        <v>131295454</v>
      </c>
      <c r="G92" s="275">
        <v>1565</v>
      </c>
      <c r="H92" s="312">
        <v>80</v>
      </c>
      <c r="I92" s="277">
        <v>3</v>
      </c>
      <c r="J92" s="278">
        <v>23340</v>
      </c>
      <c r="K92" s="280">
        <v>56132282</v>
      </c>
      <c r="L92" s="281">
        <v>2050</v>
      </c>
      <c r="M92" s="312">
        <v>82.58</v>
      </c>
      <c r="N92" s="277">
        <v>3</v>
      </c>
      <c r="O92" s="278">
        <v>24507</v>
      </c>
      <c r="P92" s="280">
        <v>75163173</v>
      </c>
    </row>
    <row r="93" spans="1:16" ht="12" customHeight="1" x14ac:dyDescent="0.2">
      <c r="A93" s="101" t="s">
        <v>516</v>
      </c>
      <c r="B93" s="275">
        <v>1116</v>
      </c>
      <c r="C93" s="277">
        <v>27.87</v>
      </c>
      <c r="D93" s="277">
        <v>4</v>
      </c>
      <c r="E93" s="278">
        <v>32787</v>
      </c>
      <c r="F93" s="279">
        <v>65337715</v>
      </c>
      <c r="G93" s="275">
        <v>706</v>
      </c>
      <c r="H93" s="312">
        <v>35.93</v>
      </c>
      <c r="I93" s="277">
        <v>4</v>
      </c>
      <c r="J93" s="278">
        <v>31735</v>
      </c>
      <c r="K93" s="280">
        <v>42778218</v>
      </c>
      <c r="L93" s="281">
        <v>410</v>
      </c>
      <c r="M93" s="312">
        <v>20.48</v>
      </c>
      <c r="N93" s="277">
        <v>5</v>
      </c>
      <c r="O93" s="278">
        <v>33830</v>
      </c>
      <c r="P93" s="280">
        <v>22559497</v>
      </c>
    </row>
    <row r="94" spans="1:16" ht="11.25" x14ac:dyDescent="0.2">
      <c r="A94" s="132" t="s">
        <v>517</v>
      </c>
      <c r="B94" s="285">
        <v>3371</v>
      </c>
      <c r="C94" s="287">
        <v>83.32</v>
      </c>
      <c r="D94" s="287">
        <v>3</v>
      </c>
      <c r="E94" s="288">
        <v>36877</v>
      </c>
      <c r="F94" s="289">
        <v>145699951</v>
      </c>
      <c r="G94" s="285">
        <v>1363</v>
      </c>
      <c r="H94" s="370">
        <v>71.150000000000006</v>
      </c>
      <c r="I94" s="287">
        <v>3</v>
      </c>
      <c r="J94" s="288">
        <v>40400</v>
      </c>
      <c r="K94" s="290">
        <v>63283138</v>
      </c>
      <c r="L94" s="371">
        <v>2008</v>
      </c>
      <c r="M94" s="370">
        <v>96.84</v>
      </c>
      <c r="N94" s="287">
        <v>3</v>
      </c>
      <c r="O94" s="288">
        <v>35062</v>
      </c>
      <c r="P94" s="290">
        <v>82416813</v>
      </c>
    </row>
    <row r="95" spans="1:16" ht="11.25" x14ac:dyDescent="0.2">
      <c r="A95" s="137"/>
      <c r="C95" s="372"/>
      <c r="D95" s="296"/>
      <c r="E95" s="260"/>
      <c r="F95" s="260"/>
      <c r="G95" s="260"/>
      <c r="H95" s="296"/>
      <c r="I95" s="296"/>
      <c r="J95" s="260"/>
      <c r="K95" s="260"/>
      <c r="L95" s="260"/>
      <c r="M95" s="296"/>
      <c r="N95" s="296"/>
      <c r="O95" s="260"/>
      <c r="P95" s="260"/>
    </row>
    <row r="96" spans="1:16" s="54" customFormat="1" ht="11.25" x14ac:dyDescent="0.2">
      <c r="A96" s="137"/>
      <c r="B96" s="157"/>
      <c r="C96" s="296"/>
      <c r="D96" s="296"/>
      <c r="E96" s="260"/>
      <c r="F96" s="260"/>
      <c r="G96" s="260"/>
      <c r="H96" s="296"/>
      <c r="I96" s="296"/>
      <c r="J96" s="260"/>
      <c r="K96" s="260"/>
      <c r="L96" s="260"/>
      <c r="M96" s="296"/>
      <c r="N96" s="296"/>
      <c r="O96" s="260"/>
      <c r="P96" s="260"/>
    </row>
    <row r="97" spans="1:16" s="54" customFormat="1" ht="11.25" x14ac:dyDescent="0.2">
      <c r="B97" s="373"/>
      <c r="C97" s="374"/>
      <c r="D97" s="374"/>
      <c r="E97" s="375"/>
      <c r="F97" s="375"/>
      <c r="G97" s="375"/>
      <c r="H97" s="374"/>
      <c r="I97" s="374"/>
      <c r="J97" s="375"/>
      <c r="K97" s="375"/>
      <c r="L97" s="375"/>
      <c r="M97" s="374"/>
      <c r="N97" s="374"/>
      <c r="O97" s="375"/>
      <c r="P97" s="375"/>
    </row>
    <row r="98" spans="1:16" s="54" customFormat="1" ht="11.25" x14ac:dyDescent="0.2">
      <c r="A98" s="137"/>
      <c r="B98" s="373"/>
      <c r="C98" s="296"/>
      <c r="D98" s="296"/>
      <c r="E98" s="260"/>
      <c r="F98" s="260"/>
      <c r="G98" s="260"/>
      <c r="H98" s="296"/>
      <c r="I98" s="296"/>
      <c r="J98" s="260"/>
      <c r="K98" s="260"/>
      <c r="L98" s="260"/>
      <c r="M98" s="296"/>
      <c r="N98" s="296"/>
      <c r="O98" s="260"/>
      <c r="P98" s="260"/>
    </row>
    <row r="99" spans="1:16" s="54" customFormat="1" ht="11.25" x14ac:dyDescent="0.2">
      <c r="A99" s="137"/>
      <c r="B99" s="373"/>
      <c r="C99" s="296"/>
      <c r="D99" s="296"/>
      <c r="E99" s="260"/>
      <c r="F99" s="260"/>
      <c r="G99" s="260"/>
      <c r="H99" s="296"/>
      <c r="I99" s="296"/>
      <c r="J99" s="260"/>
      <c r="K99" s="260"/>
      <c r="L99" s="260"/>
      <c r="M99" s="296"/>
      <c r="N99" s="296"/>
      <c r="O99" s="260"/>
      <c r="P99" s="260"/>
    </row>
    <row r="100" spans="1:16" s="54" customFormat="1" ht="11.25" x14ac:dyDescent="0.2">
      <c r="A100" s="137"/>
      <c r="B100" s="373"/>
      <c r="C100" s="296"/>
      <c r="D100" s="296"/>
      <c r="E100" s="260"/>
      <c r="F100" s="260"/>
      <c r="G100" s="260"/>
      <c r="H100" s="296"/>
      <c r="I100" s="296"/>
      <c r="J100" s="260"/>
      <c r="K100" s="260"/>
      <c r="L100" s="260"/>
      <c r="M100" s="296"/>
      <c r="N100" s="296"/>
      <c r="O100" s="260"/>
      <c r="P100" s="260"/>
    </row>
    <row r="101" spans="1:16" s="54" customFormat="1" ht="11.25" x14ac:dyDescent="0.2">
      <c r="A101" s="137"/>
      <c r="B101" s="373"/>
      <c r="C101" s="296"/>
      <c r="D101" s="296"/>
      <c r="E101" s="260"/>
      <c r="F101" s="260"/>
      <c r="G101" s="260"/>
      <c r="H101" s="296"/>
      <c r="I101" s="296"/>
      <c r="J101" s="260"/>
      <c r="K101" s="260"/>
      <c r="L101" s="260"/>
      <c r="M101" s="296"/>
      <c r="N101" s="296"/>
      <c r="O101" s="260"/>
      <c r="P101" s="260"/>
    </row>
    <row r="102" spans="1:16" s="54" customFormat="1" ht="11.25" x14ac:dyDescent="0.2">
      <c r="A102" s="137"/>
      <c r="B102" s="373"/>
      <c r="C102" s="296"/>
      <c r="D102" s="296"/>
      <c r="E102" s="260"/>
      <c r="F102" s="260"/>
      <c r="G102" s="260"/>
      <c r="H102" s="296"/>
      <c r="I102" s="296"/>
      <c r="J102" s="260"/>
      <c r="K102" s="260"/>
      <c r="L102" s="260"/>
      <c r="M102" s="296"/>
      <c r="N102" s="296"/>
      <c r="O102" s="260"/>
      <c r="P102" s="260"/>
    </row>
    <row r="103" spans="1:16" s="54" customFormat="1" ht="11.25" x14ac:dyDescent="0.2">
      <c r="A103" s="137"/>
      <c r="B103" s="373"/>
      <c r="C103" s="296"/>
      <c r="D103" s="296"/>
      <c r="E103" s="260"/>
      <c r="F103" s="260"/>
      <c r="G103" s="260"/>
      <c r="H103" s="296"/>
      <c r="I103" s="296"/>
      <c r="J103" s="260"/>
      <c r="K103" s="260"/>
      <c r="L103" s="260"/>
      <c r="M103" s="296"/>
      <c r="N103" s="296"/>
      <c r="O103" s="260"/>
      <c r="P103" s="260"/>
    </row>
    <row r="104" spans="1:16" s="54" customFormat="1" ht="11.25" x14ac:dyDescent="0.2">
      <c r="A104" s="137"/>
      <c r="B104" s="373"/>
      <c r="C104" s="296"/>
      <c r="D104" s="296"/>
      <c r="E104" s="260"/>
      <c r="F104" s="260"/>
      <c r="G104" s="260"/>
      <c r="H104" s="296"/>
      <c r="I104" s="296"/>
      <c r="J104" s="260"/>
      <c r="K104" s="260"/>
      <c r="L104" s="260"/>
      <c r="M104" s="296"/>
      <c r="N104" s="296"/>
      <c r="O104" s="260"/>
      <c r="P104" s="260"/>
    </row>
    <row r="105" spans="1:16" s="54" customFormat="1" ht="11.25" x14ac:dyDescent="0.2">
      <c r="A105" s="137"/>
      <c r="B105" s="260"/>
      <c r="C105" s="296"/>
      <c r="D105" s="296"/>
      <c r="E105" s="260"/>
      <c r="F105" s="260"/>
      <c r="G105" s="260"/>
      <c r="H105" s="296"/>
      <c r="I105" s="296"/>
      <c r="J105" s="260"/>
      <c r="K105" s="260"/>
      <c r="L105" s="260"/>
      <c r="M105" s="296"/>
      <c r="N105" s="296"/>
      <c r="O105" s="260"/>
      <c r="P105" s="260"/>
    </row>
    <row r="106" spans="1:16" s="54" customFormat="1" ht="11.25" x14ac:dyDescent="0.2">
      <c r="A106" s="137"/>
      <c r="B106" s="260"/>
      <c r="C106" s="296"/>
      <c r="D106" s="296"/>
      <c r="E106" s="260"/>
      <c r="F106" s="260"/>
      <c r="G106" s="260"/>
      <c r="H106" s="296"/>
      <c r="I106" s="296"/>
      <c r="J106" s="260"/>
      <c r="K106" s="260"/>
      <c r="L106" s="260"/>
      <c r="M106" s="296"/>
      <c r="N106" s="296"/>
      <c r="O106" s="260"/>
      <c r="P106" s="260"/>
    </row>
    <row r="107" spans="1:16" s="54" customFormat="1" ht="11.25" x14ac:dyDescent="0.2">
      <c r="A107" s="137"/>
      <c r="B107" s="260"/>
      <c r="C107" s="296"/>
      <c r="D107" s="296"/>
      <c r="E107" s="260"/>
      <c r="F107" s="260"/>
      <c r="G107" s="260"/>
      <c r="H107" s="296"/>
      <c r="I107" s="296"/>
      <c r="J107" s="260"/>
      <c r="K107" s="260"/>
      <c r="L107" s="260"/>
      <c r="M107" s="296"/>
      <c r="N107" s="296"/>
      <c r="O107" s="260"/>
      <c r="P107" s="260"/>
    </row>
    <row r="108" spans="1:16" s="54" customFormat="1" ht="11.25" x14ac:dyDescent="0.2">
      <c r="A108" s="137"/>
      <c r="B108" s="260"/>
      <c r="C108" s="296"/>
      <c r="D108" s="296"/>
      <c r="E108" s="260"/>
      <c r="F108" s="260"/>
      <c r="G108" s="260"/>
      <c r="H108" s="296"/>
      <c r="I108" s="296"/>
      <c r="J108" s="260"/>
      <c r="K108" s="260"/>
      <c r="L108" s="260"/>
      <c r="M108" s="296"/>
      <c r="N108" s="296"/>
      <c r="O108" s="260"/>
      <c r="P108" s="260"/>
    </row>
    <row r="109" spans="1:16" s="54" customFormat="1" ht="11.25" x14ac:dyDescent="0.2">
      <c r="A109" s="137"/>
      <c r="B109" s="260"/>
      <c r="C109" s="296"/>
      <c r="D109" s="296"/>
      <c r="E109" s="260"/>
      <c r="F109" s="260"/>
      <c r="G109" s="260"/>
      <c r="H109" s="296"/>
      <c r="I109" s="296"/>
      <c r="J109" s="260"/>
      <c r="K109" s="260"/>
      <c r="L109" s="260"/>
      <c r="M109" s="296"/>
      <c r="N109" s="296"/>
      <c r="O109" s="260"/>
      <c r="P109" s="260"/>
    </row>
    <row r="110" spans="1:16" s="54" customFormat="1" ht="11.25" x14ac:dyDescent="0.2">
      <c r="A110" s="137"/>
      <c r="B110" s="260"/>
      <c r="C110" s="296"/>
      <c r="D110" s="296"/>
      <c r="E110" s="260"/>
      <c r="F110" s="260"/>
      <c r="G110" s="260"/>
      <c r="H110" s="296"/>
      <c r="I110" s="296"/>
      <c r="J110" s="260"/>
      <c r="K110" s="260"/>
      <c r="L110" s="260"/>
      <c r="M110" s="296"/>
      <c r="N110" s="296"/>
      <c r="O110" s="260"/>
      <c r="P110" s="260"/>
    </row>
    <row r="111" spans="1:16" s="54" customFormat="1" ht="11.25" x14ac:dyDescent="0.2">
      <c r="A111" s="137"/>
      <c r="B111" s="260"/>
      <c r="C111" s="296"/>
      <c r="D111" s="296"/>
      <c r="E111" s="260"/>
      <c r="F111" s="260"/>
      <c r="G111" s="260"/>
      <c r="H111" s="296"/>
      <c r="I111" s="296"/>
      <c r="J111" s="260"/>
      <c r="K111" s="260"/>
      <c r="L111" s="260"/>
      <c r="M111" s="296"/>
      <c r="N111" s="296"/>
      <c r="O111" s="260"/>
      <c r="P111" s="260"/>
    </row>
    <row r="112" spans="1:16" s="54" customFormat="1" ht="11.25" x14ac:dyDescent="0.2">
      <c r="A112" s="137"/>
      <c r="B112" s="260"/>
      <c r="C112" s="296"/>
      <c r="D112" s="296"/>
      <c r="E112" s="260"/>
      <c r="F112" s="260"/>
      <c r="G112" s="260"/>
      <c r="H112" s="296"/>
      <c r="I112" s="296"/>
      <c r="J112" s="260"/>
      <c r="K112" s="260"/>
      <c r="L112" s="260"/>
      <c r="M112" s="296"/>
      <c r="N112" s="296"/>
      <c r="O112" s="260"/>
      <c r="P112" s="260"/>
    </row>
    <row r="113" spans="1:18" s="54" customFormat="1" ht="11.25" x14ac:dyDescent="0.2">
      <c r="A113" s="141"/>
      <c r="B113" s="376"/>
      <c r="C113" s="377"/>
      <c r="D113" s="377"/>
      <c r="E113" s="376"/>
      <c r="F113" s="376"/>
      <c r="G113" s="376"/>
      <c r="H113" s="377"/>
      <c r="I113" s="377"/>
      <c r="J113" s="376"/>
      <c r="K113" s="376"/>
      <c r="L113" s="376"/>
      <c r="M113" s="377"/>
      <c r="N113" s="377"/>
      <c r="O113" s="376"/>
      <c r="P113" s="376"/>
    </row>
    <row r="114" spans="1:18" ht="11.25" customHeight="1" x14ac:dyDescent="0.2">
      <c r="A114" s="113" t="s">
        <v>487</v>
      </c>
      <c r="B114" s="562" t="s">
        <v>621</v>
      </c>
      <c r="C114" s="563"/>
      <c r="D114" s="563"/>
      <c r="E114" s="563"/>
      <c r="F114" s="564"/>
      <c r="G114" s="562" t="s">
        <v>294</v>
      </c>
      <c r="H114" s="563"/>
      <c r="I114" s="563"/>
      <c r="J114" s="563"/>
      <c r="K114" s="564"/>
      <c r="L114" s="562" t="s">
        <v>364</v>
      </c>
      <c r="M114" s="563"/>
      <c r="N114" s="563"/>
      <c r="O114" s="563"/>
      <c r="P114" s="564"/>
    </row>
    <row r="115" spans="1:18" ht="11.25" x14ac:dyDescent="0.2">
      <c r="A115" s="114"/>
      <c r="B115" s="262"/>
      <c r="C115" s="261"/>
      <c r="D115" s="117" t="s">
        <v>440</v>
      </c>
      <c r="E115" s="118" t="s">
        <v>440</v>
      </c>
      <c r="F115" s="119" t="s">
        <v>441</v>
      </c>
      <c r="G115" s="262"/>
      <c r="H115" s="261"/>
      <c r="I115" s="117" t="s">
        <v>440</v>
      </c>
      <c r="J115" s="118" t="s">
        <v>440</v>
      </c>
      <c r="K115" s="119" t="s">
        <v>441</v>
      </c>
      <c r="L115" s="262"/>
      <c r="M115" s="261"/>
      <c r="N115" s="117" t="s">
        <v>440</v>
      </c>
      <c r="O115" s="118" t="s">
        <v>440</v>
      </c>
      <c r="P115" s="119" t="s">
        <v>441</v>
      </c>
    </row>
    <row r="116" spans="1:18" ht="11.25" x14ac:dyDescent="0.2">
      <c r="A116" s="114"/>
      <c r="B116" s="560" t="s">
        <v>442</v>
      </c>
      <c r="C116" s="561"/>
      <c r="D116" s="117" t="s">
        <v>443</v>
      </c>
      <c r="E116" s="118" t="s">
        <v>444</v>
      </c>
      <c r="F116" s="119" t="s">
        <v>444</v>
      </c>
      <c r="G116" s="560" t="s">
        <v>442</v>
      </c>
      <c r="H116" s="561"/>
      <c r="I116" s="117" t="s">
        <v>443</v>
      </c>
      <c r="J116" s="118" t="s">
        <v>444</v>
      </c>
      <c r="K116" s="119" t="s">
        <v>444</v>
      </c>
      <c r="L116" s="560" t="s">
        <v>442</v>
      </c>
      <c r="M116" s="561"/>
      <c r="N116" s="117" t="s">
        <v>443</v>
      </c>
      <c r="O116" s="118" t="s">
        <v>444</v>
      </c>
      <c r="P116" s="119" t="s">
        <v>444</v>
      </c>
    </row>
    <row r="117" spans="1:18" ht="13.7" customHeight="1" x14ac:dyDescent="0.2">
      <c r="A117" s="120" t="s">
        <v>445</v>
      </c>
      <c r="B117" s="121" t="s">
        <v>446</v>
      </c>
      <c r="C117" s="122" t="s">
        <v>447</v>
      </c>
      <c r="D117" s="116" t="s">
        <v>448</v>
      </c>
      <c r="E117" s="118" t="s">
        <v>449</v>
      </c>
      <c r="F117" s="118" t="s">
        <v>449</v>
      </c>
      <c r="G117" s="123" t="s">
        <v>446</v>
      </c>
      <c r="H117" s="122" t="s">
        <v>447</v>
      </c>
      <c r="I117" s="116" t="s">
        <v>448</v>
      </c>
      <c r="J117" s="118" t="s">
        <v>449</v>
      </c>
      <c r="K117" s="118" t="s">
        <v>449</v>
      </c>
      <c r="L117" s="121" t="s">
        <v>446</v>
      </c>
      <c r="M117" s="122" t="s">
        <v>447</v>
      </c>
      <c r="N117" s="117" t="s">
        <v>448</v>
      </c>
      <c r="O117" s="118" t="s">
        <v>449</v>
      </c>
      <c r="P117" s="118" t="s">
        <v>449</v>
      </c>
    </row>
    <row r="118" spans="1:18" ht="11.25" x14ac:dyDescent="0.2">
      <c r="A118" s="124" t="s">
        <v>518</v>
      </c>
      <c r="B118" s="363">
        <v>6901</v>
      </c>
      <c r="C118" s="364">
        <v>170.5</v>
      </c>
      <c r="D118" s="364">
        <v>3</v>
      </c>
      <c r="E118" s="365">
        <v>18692</v>
      </c>
      <c r="F118" s="366">
        <v>173782318</v>
      </c>
      <c r="G118" s="363">
        <v>3572</v>
      </c>
      <c r="H118" s="367">
        <v>190.03</v>
      </c>
      <c r="I118" s="364">
        <v>3</v>
      </c>
      <c r="J118" s="365">
        <v>18346</v>
      </c>
      <c r="K118" s="368">
        <v>88275988</v>
      </c>
      <c r="L118" s="369">
        <v>3329</v>
      </c>
      <c r="M118" s="367">
        <v>152.19</v>
      </c>
      <c r="N118" s="364">
        <v>3</v>
      </c>
      <c r="O118" s="365">
        <v>19022</v>
      </c>
      <c r="P118" s="368">
        <v>85506330</v>
      </c>
      <c r="Q118" s="144"/>
    </row>
    <row r="119" spans="1:18" ht="12" customHeight="1" x14ac:dyDescent="0.2">
      <c r="A119" s="101" t="s">
        <v>519</v>
      </c>
      <c r="B119" s="275">
        <v>5996</v>
      </c>
      <c r="C119" s="277">
        <v>148.79</v>
      </c>
      <c r="D119" s="277">
        <v>3</v>
      </c>
      <c r="E119" s="278">
        <v>17916</v>
      </c>
      <c r="F119" s="279">
        <v>139310183</v>
      </c>
      <c r="G119" s="275">
        <v>3153</v>
      </c>
      <c r="H119" s="312">
        <v>168.42</v>
      </c>
      <c r="I119" s="277">
        <v>3</v>
      </c>
      <c r="J119" s="278">
        <v>17611</v>
      </c>
      <c r="K119" s="280">
        <v>72294096</v>
      </c>
      <c r="L119" s="281">
        <v>2843</v>
      </c>
      <c r="M119" s="312">
        <v>130.15</v>
      </c>
      <c r="N119" s="277">
        <v>3</v>
      </c>
      <c r="O119" s="278">
        <v>18412</v>
      </c>
      <c r="P119" s="280">
        <v>67016088</v>
      </c>
      <c r="Q119" s="144"/>
    </row>
    <row r="120" spans="1:18" ht="12" customHeight="1" x14ac:dyDescent="0.2">
      <c r="A120" s="98" t="s">
        <v>520</v>
      </c>
      <c r="B120" s="275">
        <v>25274</v>
      </c>
      <c r="C120" s="277">
        <v>553.86</v>
      </c>
      <c r="D120" s="277">
        <v>2</v>
      </c>
      <c r="E120" s="278">
        <v>43919</v>
      </c>
      <c r="F120" s="279">
        <v>1348869347</v>
      </c>
      <c r="G120" s="275">
        <v>11188</v>
      </c>
      <c r="H120" s="312">
        <v>531.51</v>
      </c>
      <c r="I120" s="277">
        <v>2</v>
      </c>
      <c r="J120" s="278">
        <v>43781</v>
      </c>
      <c r="K120" s="280">
        <v>608798179</v>
      </c>
      <c r="L120" s="281">
        <v>14086</v>
      </c>
      <c r="M120" s="312">
        <v>570.69000000000005</v>
      </c>
      <c r="N120" s="277">
        <v>2</v>
      </c>
      <c r="O120" s="278">
        <v>43998</v>
      </c>
      <c r="P120" s="280">
        <v>740071169</v>
      </c>
      <c r="Q120" s="144"/>
    </row>
    <row r="121" spans="1:18" ht="12" customHeight="1" x14ac:dyDescent="0.2">
      <c r="A121" s="103" t="s">
        <v>521</v>
      </c>
      <c r="B121" s="275">
        <v>15522</v>
      </c>
      <c r="C121" s="277">
        <v>325.29000000000002</v>
      </c>
      <c r="D121" s="277">
        <v>2</v>
      </c>
      <c r="E121" s="278">
        <v>42148</v>
      </c>
      <c r="F121" s="279">
        <v>706798486</v>
      </c>
      <c r="G121" s="275">
        <v>6723</v>
      </c>
      <c r="H121" s="312">
        <v>304.75</v>
      </c>
      <c r="I121" s="277">
        <v>2</v>
      </c>
      <c r="J121" s="278">
        <v>41751</v>
      </c>
      <c r="K121" s="280">
        <v>305058983</v>
      </c>
      <c r="L121" s="281">
        <v>8799</v>
      </c>
      <c r="M121" s="312">
        <v>341.88</v>
      </c>
      <c r="N121" s="277">
        <v>2</v>
      </c>
      <c r="O121" s="278">
        <v>42469</v>
      </c>
      <c r="P121" s="280">
        <v>401739503</v>
      </c>
      <c r="Q121" s="144"/>
    </row>
    <row r="122" spans="1:18" ht="12" customHeight="1" x14ac:dyDescent="0.2">
      <c r="A122" s="103" t="s">
        <v>522</v>
      </c>
      <c r="B122" s="275">
        <v>5395</v>
      </c>
      <c r="C122" s="277">
        <v>111.81</v>
      </c>
      <c r="D122" s="277">
        <v>2</v>
      </c>
      <c r="E122" s="278">
        <v>42036</v>
      </c>
      <c r="F122" s="279">
        <v>245196278</v>
      </c>
      <c r="G122" s="275">
        <v>2454</v>
      </c>
      <c r="H122" s="312">
        <v>109.79</v>
      </c>
      <c r="I122" s="277">
        <v>2</v>
      </c>
      <c r="J122" s="278">
        <v>41764</v>
      </c>
      <c r="K122" s="280">
        <v>110402765</v>
      </c>
      <c r="L122" s="281">
        <v>2941</v>
      </c>
      <c r="M122" s="312">
        <v>112.72</v>
      </c>
      <c r="N122" s="277">
        <v>2</v>
      </c>
      <c r="O122" s="278">
        <v>42273</v>
      </c>
      <c r="P122" s="280">
        <v>134793513</v>
      </c>
      <c r="Q122" s="144"/>
    </row>
    <row r="123" spans="1:18" ht="12" customHeight="1" x14ac:dyDescent="0.2">
      <c r="A123" s="103" t="s">
        <v>523</v>
      </c>
      <c r="B123" s="275">
        <v>8001</v>
      </c>
      <c r="C123" s="277">
        <v>166.29</v>
      </c>
      <c r="D123" s="277">
        <v>2</v>
      </c>
      <c r="E123" s="278">
        <v>41736</v>
      </c>
      <c r="F123" s="279">
        <v>359979316</v>
      </c>
      <c r="G123" s="275">
        <v>3203</v>
      </c>
      <c r="H123" s="312">
        <v>143.46</v>
      </c>
      <c r="I123" s="277">
        <v>2</v>
      </c>
      <c r="J123" s="278">
        <v>41199</v>
      </c>
      <c r="K123" s="280">
        <v>144798920</v>
      </c>
      <c r="L123" s="281">
        <v>4798</v>
      </c>
      <c r="M123" s="312">
        <v>186.15</v>
      </c>
      <c r="N123" s="277">
        <v>2</v>
      </c>
      <c r="O123" s="278">
        <v>41999</v>
      </c>
      <c r="P123" s="280">
        <v>215180396</v>
      </c>
      <c r="Q123" s="144"/>
    </row>
    <row r="124" spans="1:18" ht="12" customHeight="1" x14ac:dyDescent="0.2">
      <c r="A124" s="103" t="s">
        <v>524</v>
      </c>
      <c r="B124" s="275">
        <v>6051</v>
      </c>
      <c r="C124" s="277">
        <v>140.04</v>
      </c>
      <c r="D124" s="277">
        <v>3</v>
      </c>
      <c r="E124" s="278">
        <v>58824</v>
      </c>
      <c r="F124" s="279">
        <v>440805929</v>
      </c>
      <c r="G124" s="275">
        <v>2840</v>
      </c>
      <c r="H124" s="312">
        <v>139.69999999999999</v>
      </c>
      <c r="I124" s="277">
        <v>3</v>
      </c>
      <c r="J124" s="278">
        <v>60818</v>
      </c>
      <c r="K124" s="280">
        <v>215772889</v>
      </c>
      <c r="L124" s="281">
        <v>3211</v>
      </c>
      <c r="M124" s="312">
        <v>140.57</v>
      </c>
      <c r="N124" s="277">
        <v>3</v>
      </c>
      <c r="O124" s="278">
        <v>57380</v>
      </c>
      <c r="P124" s="280">
        <v>225033040</v>
      </c>
      <c r="Q124" s="144"/>
      <c r="R124" s="145"/>
    </row>
    <row r="125" spans="1:18" ht="12" customHeight="1" x14ac:dyDescent="0.2">
      <c r="A125" s="103" t="s">
        <v>525</v>
      </c>
      <c r="B125" s="275">
        <v>1740</v>
      </c>
      <c r="C125" s="277">
        <v>43.21</v>
      </c>
      <c r="D125" s="277">
        <v>2</v>
      </c>
      <c r="E125" s="278">
        <v>56034</v>
      </c>
      <c r="F125" s="279">
        <v>120415059</v>
      </c>
      <c r="G125" s="275">
        <v>840</v>
      </c>
      <c r="H125" s="312">
        <v>43.45</v>
      </c>
      <c r="I125" s="277">
        <v>2</v>
      </c>
      <c r="J125" s="278">
        <v>57905</v>
      </c>
      <c r="K125" s="280">
        <v>60327995</v>
      </c>
      <c r="L125" s="281">
        <v>900</v>
      </c>
      <c r="M125" s="312">
        <v>43.01</v>
      </c>
      <c r="N125" s="277">
        <v>2</v>
      </c>
      <c r="O125" s="278">
        <v>54364</v>
      </c>
      <c r="P125" s="280">
        <v>60087063</v>
      </c>
      <c r="Q125" s="144"/>
      <c r="R125" s="145"/>
    </row>
    <row r="126" spans="1:18" ht="12" customHeight="1" x14ac:dyDescent="0.2">
      <c r="A126" s="98" t="s">
        <v>526</v>
      </c>
      <c r="B126" s="275">
        <v>15666</v>
      </c>
      <c r="C126" s="277">
        <v>355.32</v>
      </c>
      <c r="D126" s="277">
        <v>3</v>
      </c>
      <c r="E126" s="278">
        <v>22763</v>
      </c>
      <c r="F126" s="279">
        <v>502516202</v>
      </c>
      <c r="G126" s="275">
        <v>6598</v>
      </c>
      <c r="H126" s="312">
        <v>334.11</v>
      </c>
      <c r="I126" s="277">
        <v>3</v>
      </c>
      <c r="J126" s="278">
        <v>23356</v>
      </c>
      <c r="K126" s="280">
        <v>222593492</v>
      </c>
      <c r="L126" s="281">
        <v>9068</v>
      </c>
      <c r="M126" s="312">
        <v>380.06</v>
      </c>
      <c r="N126" s="277">
        <v>3</v>
      </c>
      <c r="O126" s="278">
        <v>22379</v>
      </c>
      <c r="P126" s="280">
        <v>279922710</v>
      </c>
      <c r="Q126" s="144"/>
      <c r="R126" s="145"/>
    </row>
    <row r="127" spans="1:18" ht="12" customHeight="1" x14ac:dyDescent="0.2">
      <c r="A127" s="101" t="s">
        <v>527</v>
      </c>
      <c r="B127" s="275">
        <v>6550</v>
      </c>
      <c r="C127" s="277">
        <v>140.80000000000001</v>
      </c>
      <c r="D127" s="277">
        <v>4</v>
      </c>
      <c r="E127" s="278">
        <v>23429</v>
      </c>
      <c r="F127" s="279">
        <v>237629643</v>
      </c>
      <c r="G127" s="275">
        <v>3399</v>
      </c>
      <c r="H127" s="312">
        <v>169.22</v>
      </c>
      <c r="I127" s="277">
        <v>3</v>
      </c>
      <c r="J127" s="278">
        <v>23222</v>
      </c>
      <c r="K127" s="280">
        <v>122672728</v>
      </c>
      <c r="L127" s="281">
        <v>3151</v>
      </c>
      <c r="M127" s="312">
        <v>118.57</v>
      </c>
      <c r="N127" s="277">
        <v>4</v>
      </c>
      <c r="O127" s="278">
        <v>23593</v>
      </c>
      <c r="P127" s="280">
        <v>114956916</v>
      </c>
      <c r="Q127" s="144"/>
      <c r="R127" s="145"/>
    </row>
    <row r="128" spans="1:18" ht="12" customHeight="1" x14ac:dyDescent="0.2">
      <c r="A128" s="101" t="s">
        <v>528</v>
      </c>
      <c r="B128" s="275">
        <v>415</v>
      </c>
      <c r="C128" s="277">
        <v>10.33</v>
      </c>
      <c r="D128" s="277">
        <v>2</v>
      </c>
      <c r="E128" s="278">
        <v>25653</v>
      </c>
      <c r="F128" s="279">
        <v>14456082</v>
      </c>
      <c r="G128" s="275">
        <v>201</v>
      </c>
      <c r="H128" s="312">
        <v>10.58</v>
      </c>
      <c r="I128" s="277">
        <v>2</v>
      </c>
      <c r="J128" s="278">
        <v>26180</v>
      </c>
      <c r="K128" s="280">
        <v>7115433</v>
      </c>
      <c r="L128" s="281">
        <v>214</v>
      </c>
      <c r="M128" s="312">
        <v>10.38</v>
      </c>
      <c r="N128" s="277">
        <v>2</v>
      </c>
      <c r="O128" s="278">
        <v>25043</v>
      </c>
      <c r="P128" s="280">
        <v>7340649</v>
      </c>
      <c r="Q128" s="144"/>
      <c r="R128" s="145"/>
    </row>
    <row r="129" spans="1:18" ht="12" customHeight="1" x14ac:dyDescent="0.2">
      <c r="A129" s="101" t="s">
        <v>529</v>
      </c>
      <c r="B129" s="275">
        <v>326</v>
      </c>
      <c r="C129" s="277">
        <v>6.65</v>
      </c>
      <c r="D129" s="277">
        <v>2</v>
      </c>
      <c r="E129" s="278">
        <v>27737</v>
      </c>
      <c r="F129" s="279">
        <v>11027665</v>
      </c>
      <c r="G129" s="275">
        <v>326</v>
      </c>
      <c r="H129" s="312">
        <v>15.67</v>
      </c>
      <c r="I129" s="277">
        <v>2</v>
      </c>
      <c r="J129" s="278">
        <v>27737</v>
      </c>
      <c r="K129" s="280">
        <v>11027665</v>
      </c>
      <c r="L129" s="281" t="s">
        <v>556</v>
      </c>
      <c r="M129" s="312" t="s">
        <v>556</v>
      </c>
      <c r="N129" s="277" t="s">
        <v>556</v>
      </c>
      <c r="O129" s="278" t="s">
        <v>556</v>
      </c>
      <c r="P129" s="280" t="s">
        <v>556</v>
      </c>
      <c r="Q129" s="144"/>
      <c r="R129" s="145"/>
    </row>
    <row r="130" spans="1:18" ht="12" customHeight="1" x14ac:dyDescent="0.2">
      <c r="A130" s="131" t="s">
        <v>530</v>
      </c>
      <c r="B130" s="275">
        <v>36315</v>
      </c>
      <c r="C130" s="277">
        <v>1154.29</v>
      </c>
      <c r="D130" s="277">
        <v>3</v>
      </c>
      <c r="E130" s="278">
        <v>18360</v>
      </c>
      <c r="F130" s="279">
        <v>765121363</v>
      </c>
      <c r="G130" s="275" t="s">
        <v>556</v>
      </c>
      <c r="H130" s="312" t="s">
        <v>556</v>
      </c>
      <c r="I130" s="277" t="s">
        <v>556</v>
      </c>
      <c r="J130" s="278" t="s">
        <v>556</v>
      </c>
      <c r="K130" s="280" t="s">
        <v>556</v>
      </c>
      <c r="L130" s="281">
        <v>36315</v>
      </c>
      <c r="M130" s="312">
        <v>2331.46</v>
      </c>
      <c r="N130" s="277">
        <v>3</v>
      </c>
      <c r="O130" s="278">
        <v>18360</v>
      </c>
      <c r="P130" s="280">
        <v>765121363</v>
      </c>
      <c r="Q130" s="144"/>
      <c r="R130" s="145"/>
    </row>
    <row r="131" spans="1:18" ht="12" customHeight="1" x14ac:dyDescent="0.2">
      <c r="A131" s="131" t="s">
        <v>531</v>
      </c>
      <c r="B131" s="275">
        <v>2207</v>
      </c>
      <c r="C131" s="277">
        <v>83.23</v>
      </c>
      <c r="D131" s="277">
        <v>3</v>
      </c>
      <c r="E131" s="278">
        <v>17149</v>
      </c>
      <c r="F131" s="279">
        <v>194636796</v>
      </c>
      <c r="G131" s="275">
        <v>1238</v>
      </c>
      <c r="H131" s="312">
        <v>91.22</v>
      </c>
      <c r="I131" s="277">
        <v>2</v>
      </c>
      <c r="J131" s="278">
        <v>17273</v>
      </c>
      <c r="K131" s="280">
        <v>111812607</v>
      </c>
      <c r="L131" s="281">
        <v>969</v>
      </c>
      <c r="M131" s="312">
        <v>74.849999999999994</v>
      </c>
      <c r="N131" s="277">
        <v>3</v>
      </c>
      <c r="O131" s="278">
        <v>16699</v>
      </c>
      <c r="P131" s="280">
        <v>82824188</v>
      </c>
      <c r="Q131" s="144"/>
      <c r="R131" s="145"/>
    </row>
    <row r="132" spans="1:18" ht="12" customHeight="1" x14ac:dyDescent="0.2">
      <c r="A132" s="131" t="s">
        <v>532</v>
      </c>
      <c r="B132" s="275">
        <v>1062</v>
      </c>
      <c r="C132" s="277">
        <v>33.35</v>
      </c>
      <c r="D132" s="277">
        <v>3</v>
      </c>
      <c r="E132" s="278">
        <v>59625</v>
      </c>
      <c r="F132" s="279">
        <v>96459805</v>
      </c>
      <c r="G132" s="275">
        <v>602</v>
      </c>
      <c r="H132" s="312">
        <v>37.729999999999997</v>
      </c>
      <c r="I132" s="277">
        <v>4</v>
      </c>
      <c r="J132" s="278">
        <v>61564</v>
      </c>
      <c r="K132" s="280">
        <v>58303950</v>
      </c>
      <c r="L132" s="281">
        <v>460</v>
      </c>
      <c r="M132" s="312">
        <v>29.13</v>
      </c>
      <c r="N132" s="277">
        <v>3</v>
      </c>
      <c r="O132" s="278">
        <v>57629</v>
      </c>
      <c r="P132" s="280">
        <v>38155855</v>
      </c>
      <c r="Q132" s="144"/>
    </row>
    <row r="133" spans="1:18" ht="12" customHeight="1" x14ac:dyDescent="0.2">
      <c r="A133" s="131" t="s">
        <v>533</v>
      </c>
      <c r="B133" s="275">
        <v>8427</v>
      </c>
      <c r="C133" s="277">
        <v>200.95</v>
      </c>
      <c r="D133" s="277">
        <v>2</v>
      </c>
      <c r="E133" s="278">
        <v>22193</v>
      </c>
      <c r="F133" s="279">
        <v>249686913</v>
      </c>
      <c r="G133" s="275">
        <v>4050</v>
      </c>
      <c r="H133" s="312">
        <v>210.15</v>
      </c>
      <c r="I133" s="277">
        <v>2</v>
      </c>
      <c r="J133" s="278">
        <v>22047</v>
      </c>
      <c r="K133" s="280">
        <v>123092397</v>
      </c>
      <c r="L133" s="281">
        <v>4377</v>
      </c>
      <c r="M133" s="312">
        <v>195.98</v>
      </c>
      <c r="N133" s="277">
        <v>2</v>
      </c>
      <c r="O133" s="278">
        <v>22287</v>
      </c>
      <c r="P133" s="280">
        <v>126594515</v>
      </c>
      <c r="Q133" s="144"/>
      <c r="R133" s="146"/>
    </row>
    <row r="134" spans="1:18" ht="12" customHeight="1" x14ac:dyDescent="0.2">
      <c r="A134" s="98" t="s">
        <v>534</v>
      </c>
      <c r="B134" s="275">
        <v>27987</v>
      </c>
      <c r="C134" s="277">
        <v>655.15</v>
      </c>
      <c r="D134" s="277">
        <v>4</v>
      </c>
      <c r="E134" s="278">
        <v>37929</v>
      </c>
      <c r="F134" s="279">
        <v>1575325726</v>
      </c>
      <c r="G134" s="275">
        <v>14200</v>
      </c>
      <c r="H134" s="312">
        <v>740.81</v>
      </c>
      <c r="I134" s="277">
        <v>4</v>
      </c>
      <c r="J134" s="278">
        <v>38410</v>
      </c>
      <c r="K134" s="280">
        <v>865100176</v>
      </c>
      <c r="L134" s="281">
        <v>13787</v>
      </c>
      <c r="M134" s="312">
        <v>576.15</v>
      </c>
      <c r="N134" s="277">
        <v>3</v>
      </c>
      <c r="O134" s="278">
        <v>37442</v>
      </c>
      <c r="P134" s="280">
        <v>710225550</v>
      </c>
      <c r="Q134" s="144"/>
      <c r="R134" s="146"/>
    </row>
    <row r="135" spans="1:18" ht="12" customHeight="1" x14ac:dyDescent="0.2">
      <c r="A135" s="101" t="s">
        <v>535</v>
      </c>
      <c r="B135" s="275">
        <v>2688</v>
      </c>
      <c r="C135" s="277">
        <v>63.58</v>
      </c>
      <c r="D135" s="277">
        <v>3</v>
      </c>
      <c r="E135" s="278">
        <v>36599</v>
      </c>
      <c r="F135" s="279">
        <v>170833032</v>
      </c>
      <c r="G135" s="275">
        <v>1607</v>
      </c>
      <c r="H135" s="312">
        <v>85.92</v>
      </c>
      <c r="I135" s="277">
        <v>3</v>
      </c>
      <c r="J135" s="278">
        <v>39927</v>
      </c>
      <c r="K135" s="280">
        <v>117770980</v>
      </c>
      <c r="L135" s="281">
        <v>1081</v>
      </c>
      <c r="M135" s="312">
        <v>43.68</v>
      </c>
      <c r="N135" s="277">
        <v>3</v>
      </c>
      <c r="O135" s="278">
        <v>32913</v>
      </c>
      <c r="P135" s="280">
        <v>53062052</v>
      </c>
      <c r="Q135" s="144"/>
      <c r="R135" s="145"/>
    </row>
    <row r="136" spans="1:18" ht="12" customHeight="1" x14ac:dyDescent="0.2">
      <c r="A136" s="101" t="s">
        <v>536</v>
      </c>
      <c r="B136" s="275">
        <v>107</v>
      </c>
      <c r="C136" s="277">
        <v>2.58</v>
      </c>
      <c r="D136" s="277">
        <v>6</v>
      </c>
      <c r="E136" s="278">
        <v>79958</v>
      </c>
      <c r="F136" s="279">
        <v>14402863</v>
      </c>
      <c r="G136" s="275">
        <v>78</v>
      </c>
      <c r="H136" s="312">
        <v>4.09</v>
      </c>
      <c r="I136" s="277">
        <v>6.5</v>
      </c>
      <c r="J136" s="278">
        <v>89190</v>
      </c>
      <c r="K136" s="280">
        <v>10587621</v>
      </c>
      <c r="L136" s="281">
        <v>29</v>
      </c>
      <c r="M136" s="312">
        <v>1.24</v>
      </c>
      <c r="N136" s="277">
        <v>6</v>
      </c>
      <c r="O136" s="278">
        <v>67175</v>
      </c>
      <c r="P136" s="280">
        <v>3815242</v>
      </c>
      <c r="Q136" s="144"/>
      <c r="R136" s="145"/>
    </row>
    <row r="137" spans="1:18" ht="12" customHeight="1" x14ac:dyDescent="0.2">
      <c r="A137" s="101" t="s">
        <v>537</v>
      </c>
      <c r="B137" s="275">
        <v>4007</v>
      </c>
      <c r="C137" s="277">
        <v>82.89</v>
      </c>
      <c r="D137" s="277">
        <v>4</v>
      </c>
      <c r="E137" s="278">
        <v>49557</v>
      </c>
      <c r="F137" s="279">
        <v>228995338</v>
      </c>
      <c r="G137" s="275">
        <v>1261</v>
      </c>
      <c r="H137" s="312">
        <v>65.069999999999993</v>
      </c>
      <c r="I137" s="277">
        <v>4</v>
      </c>
      <c r="J137" s="278">
        <v>52502</v>
      </c>
      <c r="K137" s="280">
        <v>79701771</v>
      </c>
      <c r="L137" s="281">
        <v>2746</v>
      </c>
      <c r="M137" s="312">
        <v>93.62</v>
      </c>
      <c r="N137" s="277">
        <v>4</v>
      </c>
      <c r="O137" s="278">
        <v>48363</v>
      </c>
      <c r="P137" s="280">
        <v>149293568</v>
      </c>
      <c r="Q137" s="144"/>
      <c r="R137" s="145"/>
    </row>
    <row r="138" spans="1:18" ht="12" customHeight="1" x14ac:dyDescent="0.2">
      <c r="A138" s="101" t="s">
        <v>538</v>
      </c>
      <c r="B138" s="275">
        <v>3041</v>
      </c>
      <c r="C138" s="277">
        <v>81.37</v>
      </c>
      <c r="D138" s="277">
        <v>3</v>
      </c>
      <c r="E138" s="278">
        <v>22068</v>
      </c>
      <c r="F138" s="279">
        <v>105197479</v>
      </c>
      <c r="G138" s="275">
        <v>1506</v>
      </c>
      <c r="H138" s="312">
        <v>82.98</v>
      </c>
      <c r="I138" s="277">
        <v>3</v>
      </c>
      <c r="J138" s="278">
        <v>23455</v>
      </c>
      <c r="K138" s="280">
        <v>55384719</v>
      </c>
      <c r="L138" s="281">
        <v>1535</v>
      </c>
      <c r="M138" s="312">
        <v>80.239999999999995</v>
      </c>
      <c r="N138" s="277">
        <v>3</v>
      </c>
      <c r="O138" s="278">
        <v>20802</v>
      </c>
      <c r="P138" s="280">
        <v>49812760</v>
      </c>
      <c r="Q138" s="144"/>
      <c r="R138" s="145"/>
    </row>
    <row r="139" spans="1:18" ht="12" customHeight="1" x14ac:dyDescent="0.2">
      <c r="A139" s="101" t="s">
        <v>539</v>
      </c>
      <c r="B139" s="275">
        <v>1047</v>
      </c>
      <c r="C139" s="277">
        <v>27.67</v>
      </c>
      <c r="D139" s="277">
        <v>3</v>
      </c>
      <c r="E139" s="278">
        <v>23972</v>
      </c>
      <c r="F139" s="279">
        <v>42833876</v>
      </c>
      <c r="G139" s="275">
        <v>653</v>
      </c>
      <c r="H139" s="312">
        <v>35.89</v>
      </c>
      <c r="I139" s="277">
        <v>3</v>
      </c>
      <c r="J139" s="278">
        <v>23878</v>
      </c>
      <c r="K139" s="280">
        <v>25389573</v>
      </c>
      <c r="L139" s="281">
        <v>394</v>
      </c>
      <c r="M139" s="312">
        <v>19.670000000000002</v>
      </c>
      <c r="N139" s="277">
        <v>3</v>
      </c>
      <c r="O139" s="278">
        <v>24054</v>
      </c>
      <c r="P139" s="280">
        <v>17444303</v>
      </c>
      <c r="Q139" s="144"/>
      <c r="R139" s="145"/>
    </row>
    <row r="140" spans="1:18" ht="12" customHeight="1" x14ac:dyDescent="0.2">
      <c r="A140" s="101" t="s">
        <v>540</v>
      </c>
      <c r="B140" s="275">
        <v>218</v>
      </c>
      <c r="C140" s="277">
        <v>5.99</v>
      </c>
      <c r="D140" s="277">
        <v>2</v>
      </c>
      <c r="E140" s="278">
        <v>22789</v>
      </c>
      <c r="F140" s="279">
        <v>8642520</v>
      </c>
      <c r="G140" s="275">
        <v>133</v>
      </c>
      <c r="H140" s="312">
        <v>7.52</v>
      </c>
      <c r="I140" s="277">
        <v>3</v>
      </c>
      <c r="J140" s="278">
        <v>25063</v>
      </c>
      <c r="K140" s="280">
        <v>5525913</v>
      </c>
      <c r="L140" s="281">
        <v>85</v>
      </c>
      <c r="M140" s="312">
        <v>4.5</v>
      </c>
      <c r="N140" s="277">
        <v>2</v>
      </c>
      <c r="O140" s="278">
        <v>22066</v>
      </c>
      <c r="P140" s="280">
        <v>3116607</v>
      </c>
      <c r="Q140" s="144"/>
      <c r="R140" s="145"/>
    </row>
    <row r="141" spans="1:18" ht="12" customHeight="1" x14ac:dyDescent="0.2">
      <c r="A141" s="101" t="s">
        <v>541</v>
      </c>
      <c r="B141" s="275">
        <v>11</v>
      </c>
      <c r="C141" s="325">
        <v>0.38</v>
      </c>
      <c r="D141" s="277">
        <v>3</v>
      </c>
      <c r="E141" s="278">
        <v>14508</v>
      </c>
      <c r="F141" s="279">
        <v>185491</v>
      </c>
      <c r="G141" s="275" t="s">
        <v>542</v>
      </c>
      <c r="H141" s="312" t="s">
        <v>542</v>
      </c>
      <c r="I141" s="277" t="s">
        <v>542</v>
      </c>
      <c r="J141" s="278" t="s">
        <v>542</v>
      </c>
      <c r="K141" s="280" t="s">
        <v>542</v>
      </c>
      <c r="L141" s="281" t="s">
        <v>542</v>
      </c>
      <c r="M141" s="312" t="s">
        <v>542</v>
      </c>
      <c r="N141" s="277" t="s">
        <v>542</v>
      </c>
      <c r="O141" s="278" t="s">
        <v>542</v>
      </c>
      <c r="P141" s="280" t="s">
        <v>542</v>
      </c>
      <c r="Q141" s="144"/>
      <c r="R141" s="145"/>
    </row>
    <row r="142" spans="1:18" s="54" customFormat="1" ht="5.25" customHeight="1" x14ac:dyDescent="0.2">
      <c r="A142" s="147"/>
      <c r="B142" s="378"/>
      <c r="C142" s="379"/>
      <c r="D142" s="380"/>
      <c r="E142" s="381"/>
      <c r="F142" s="381"/>
      <c r="G142" s="378"/>
      <c r="H142" s="379"/>
      <c r="I142" s="380"/>
      <c r="J142" s="381"/>
      <c r="K142" s="382"/>
      <c r="L142" s="381"/>
      <c r="M142" s="379"/>
      <c r="N142" s="380"/>
      <c r="O142" s="381"/>
      <c r="P142" s="382"/>
    </row>
    <row r="143" spans="1:18" ht="11.25" x14ac:dyDescent="0.2">
      <c r="A143" s="153" t="s">
        <v>543</v>
      </c>
      <c r="B143" s="275">
        <v>38015</v>
      </c>
      <c r="C143" s="277">
        <v>1377.6</v>
      </c>
      <c r="D143" s="277">
        <v>2</v>
      </c>
      <c r="E143" s="278">
        <v>7025</v>
      </c>
      <c r="F143" s="279">
        <v>758599004</v>
      </c>
      <c r="G143" s="275">
        <v>19440</v>
      </c>
      <c r="H143" s="312">
        <v>1387.24</v>
      </c>
      <c r="I143" s="277">
        <v>2</v>
      </c>
      <c r="J143" s="278">
        <v>7985</v>
      </c>
      <c r="K143" s="280">
        <v>420574177</v>
      </c>
      <c r="L143" s="281">
        <v>18573</v>
      </c>
      <c r="M143" s="312">
        <v>1368.86</v>
      </c>
      <c r="N143" s="277">
        <v>2</v>
      </c>
      <c r="O143" s="278">
        <v>6268</v>
      </c>
      <c r="P143" s="280">
        <v>338014983</v>
      </c>
      <c r="Q143" s="144"/>
      <c r="R143" s="144"/>
    </row>
    <row r="144" spans="1:18" ht="12" customHeight="1" x14ac:dyDescent="0.2">
      <c r="A144" s="154" t="s">
        <v>544</v>
      </c>
      <c r="B144" s="285">
        <v>33759</v>
      </c>
      <c r="C144" s="287">
        <v>1273.1500000000001</v>
      </c>
      <c r="D144" s="287">
        <v>2</v>
      </c>
      <c r="E144" s="288">
        <v>6564</v>
      </c>
      <c r="F144" s="289">
        <v>558268245</v>
      </c>
      <c r="G144" s="285">
        <v>17323</v>
      </c>
      <c r="H144" s="370">
        <v>1276.55</v>
      </c>
      <c r="I144" s="287">
        <v>2</v>
      </c>
      <c r="J144" s="288">
        <v>7333</v>
      </c>
      <c r="K144" s="290">
        <v>315886177</v>
      </c>
      <c r="L144" s="371">
        <v>16434</v>
      </c>
      <c r="M144" s="370">
        <v>1269.43</v>
      </c>
      <c r="N144" s="287">
        <v>2</v>
      </c>
      <c r="O144" s="288">
        <v>5876</v>
      </c>
      <c r="P144" s="290">
        <v>242372224</v>
      </c>
      <c r="Q144" s="144"/>
      <c r="R144" s="144"/>
    </row>
    <row r="145" spans="1:18" x14ac:dyDescent="0.15">
      <c r="A145" s="54"/>
      <c r="B145" s="383"/>
      <c r="C145" s="384"/>
      <c r="D145" s="384"/>
      <c r="E145" s="383"/>
      <c r="F145" s="383"/>
      <c r="G145" s="383"/>
      <c r="H145" s="384"/>
      <c r="I145" s="384"/>
      <c r="J145" s="383"/>
      <c r="K145" s="383"/>
      <c r="L145" s="383"/>
      <c r="M145" s="384"/>
      <c r="N145" s="384"/>
      <c r="O145" s="383"/>
      <c r="P145" s="383"/>
    </row>
    <row r="146" spans="1:18" s="157" customFormat="1" ht="11.25" x14ac:dyDescent="0.2">
      <c r="A146" s="108" t="s">
        <v>609</v>
      </c>
      <c r="C146" s="255"/>
      <c r="D146" s="255"/>
      <c r="H146" s="255"/>
      <c r="I146" s="255"/>
      <c r="M146" s="255"/>
      <c r="N146" s="255"/>
      <c r="Q146" s="57"/>
      <c r="R146" s="57"/>
    </row>
    <row r="147" spans="1:18" s="157" customFormat="1" ht="11.1" customHeight="1" x14ac:dyDescent="0.2">
      <c r="A147" s="158" t="s">
        <v>545</v>
      </c>
      <c r="C147" s="255"/>
      <c r="D147" s="255"/>
      <c r="H147" s="255"/>
      <c r="I147" s="255"/>
      <c r="M147" s="255"/>
      <c r="N147" s="255"/>
      <c r="Q147" s="57"/>
      <c r="R147" s="57"/>
    </row>
    <row r="148" spans="1:18" s="157" customFormat="1" ht="11.1" customHeight="1" x14ac:dyDescent="0.2">
      <c r="A148" s="108" t="s">
        <v>642</v>
      </c>
      <c r="C148" s="255"/>
      <c r="D148" s="255"/>
      <c r="H148" s="255"/>
      <c r="I148" s="255"/>
      <c r="M148" s="255"/>
      <c r="N148" s="255"/>
      <c r="Q148" s="57"/>
      <c r="R148" s="57"/>
    </row>
    <row r="149" spans="1:18" s="157" customFormat="1" ht="11.1" customHeight="1" x14ac:dyDescent="0.2">
      <c r="A149" s="108" t="s">
        <v>611</v>
      </c>
      <c r="C149" s="255"/>
      <c r="D149" s="255"/>
      <c r="H149" s="255"/>
      <c r="I149" s="255"/>
      <c r="M149" s="255"/>
      <c r="N149" s="255"/>
      <c r="Q149" s="57"/>
      <c r="R149" s="57"/>
    </row>
    <row r="150" spans="1:18" s="157" customFormat="1" ht="11.1" customHeight="1" x14ac:dyDescent="0.2">
      <c r="A150" s="158" t="s">
        <v>547</v>
      </c>
      <c r="C150" s="255"/>
      <c r="D150" s="255"/>
      <c r="H150" s="255"/>
      <c r="I150" s="255"/>
      <c r="M150" s="255"/>
      <c r="N150" s="255"/>
      <c r="Q150" s="57"/>
      <c r="R150" s="57"/>
    </row>
    <row r="151" spans="1:18" s="157" customFormat="1" ht="11.1" customHeight="1" x14ac:dyDescent="0.2">
      <c r="A151" s="158" t="s">
        <v>548</v>
      </c>
      <c r="C151" s="255"/>
      <c r="D151" s="255"/>
      <c r="H151" s="255"/>
      <c r="I151" s="255"/>
      <c r="M151" s="255"/>
      <c r="N151" s="255"/>
      <c r="Q151" s="57"/>
      <c r="R151" s="57"/>
    </row>
    <row r="152" spans="1:18" s="157" customFormat="1" ht="11.1" customHeight="1" x14ac:dyDescent="0.2">
      <c r="A152" s="159" t="s">
        <v>549</v>
      </c>
      <c r="C152" s="255"/>
      <c r="D152" s="255"/>
      <c r="H152" s="255"/>
      <c r="I152" s="255"/>
      <c r="M152" s="255"/>
      <c r="N152" s="255"/>
      <c r="Q152" s="57"/>
      <c r="R152" s="57"/>
    </row>
    <row r="153" spans="1:18" s="157" customFormat="1" ht="11.1" customHeight="1" x14ac:dyDescent="0.2">
      <c r="A153" s="108" t="s">
        <v>550</v>
      </c>
      <c r="C153" s="255"/>
      <c r="D153" s="255"/>
      <c r="H153" s="255"/>
      <c r="I153" s="255"/>
      <c r="M153" s="255"/>
      <c r="N153" s="255"/>
      <c r="Q153" s="57"/>
      <c r="R153" s="57"/>
    </row>
    <row r="154" spans="1:18" s="157" customFormat="1" ht="11.1" customHeight="1" x14ac:dyDescent="0.2">
      <c r="A154" s="159" t="s">
        <v>551</v>
      </c>
      <c r="C154" s="255"/>
      <c r="D154" s="255"/>
      <c r="H154" s="255"/>
      <c r="I154" s="255"/>
      <c r="M154" s="255"/>
      <c r="N154" s="255"/>
      <c r="Q154" s="57"/>
      <c r="R154" s="57"/>
    </row>
    <row r="155" spans="1:18" s="157" customFormat="1" ht="11.1" customHeight="1" x14ac:dyDescent="0.2">
      <c r="A155" s="108" t="s">
        <v>552</v>
      </c>
      <c r="C155" s="255"/>
      <c r="D155" s="255"/>
      <c r="H155" s="255"/>
      <c r="I155" s="255"/>
      <c r="M155" s="255"/>
      <c r="N155" s="255"/>
      <c r="Q155" s="57"/>
      <c r="R155" s="57"/>
    </row>
    <row r="156" spans="1:18" s="157" customFormat="1" ht="11.1" customHeight="1" x14ac:dyDescent="0.2">
      <c r="A156" s="160" t="s">
        <v>553</v>
      </c>
      <c r="C156" s="255"/>
      <c r="D156" s="255"/>
      <c r="H156" s="255"/>
      <c r="I156" s="255"/>
      <c r="M156" s="255"/>
      <c r="N156" s="255"/>
      <c r="Q156" s="57"/>
      <c r="R156" s="57"/>
    </row>
    <row r="157" spans="1:18" s="157" customFormat="1" ht="11.1" customHeight="1" x14ac:dyDescent="0.2">
      <c r="A157" s="158" t="s">
        <v>554</v>
      </c>
      <c r="C157" s="255"/>
      <c r="D157" s="255"/>
      <c r="H157" s="255"/>
      <c r="I157" s="255"/>
      <c r="M157" s="255"/>
      <c r="N157" s="255"/>
      <c r="Q157" s="57"/>
      <c r="R157" s="57"/>
    </row>
    <row r="158" spans="1:18" s="157" customFormat="1" ht="11.1" customHeight="1" x14ac:dyDescent="0.2">
      <c r="A158" s="158"/>
      <c r="C158" s="255"/>
      <c r="D158" s="255"/>
      <c r="H158" s="255"/>
      <c r="I158" s="255"/>
      <c r="M158" s="255"/>
      <c r="N158" s="255"/>
      <c r="Q158" s="57"/>
      <c r="R158" s="57"/>
    </row>
    <row r="159" spans="1:18" s="157" customFormat="1" ht="11.1" customHeight="1" x14ac:dyDescent="0.2">
      <c r="A159" s="158"/>
      <c r="C159" s="255"/>
      <c r="D159" s="255"/>
      <c r="H159" s="255"/>
      <c r="I159" s="255"/>
      <c r="M159" s="255"/>
      <c r="N159" s="255"/>
      <c r="Q159" s="57"/>
      <c r="R159" s="57"/>
    </row>
    <row r="160" spans="1:18" s="157" customFormat="1" ht="11.1" customHeight="1" x14ac:dyDescent="0.2">
      <c r="A160" s="158"/>
      <c r="C160" s="255"/>
      <c r="D160" s="255"/>
      <c r="H160" s="255"/>
      <c r="I160" s="255"/>
      <c r="M160" s="255"/>
      <c r="N160" s="255"/>
      <c r="Q160" s="57"/>
      <c r="R160" s="57"/>
    </row>
    <row r="161" spans="1:18" s="157" customFormat="1" ht="11.1" customHeight="1" x14ac:dyDescent="0.2">
      <c r="A161" s="158"/>
      <c r="C161" s="255"/>
      <c r="D161" s="255"/>
      <c r="H161" s="255"/>
      <c r="I161" s="255"/>
      <c r="M161" s="255"/>
      <c r="N161" s="255"/>
      <c r="Q161" s="57"/>
      <c r="R161" s="57"/>
    </row>
    <row r="163" spans="1:18" s="157" customFormat="1" x14ac:dyDescent="0.15">
      <c r="A163" s="161"/>
      <c r="C163" s="255"/>
      <c r="D163" s="255"/>
      <c r="H163" s="255"/>
      <c r="I163" s="255"/>
      <c r="M163" s="255"/>
      <c r="N163" s="255"/>
      <c r="Q163" s="57"/>
      <c r="R163" s="57"/>
    </row>
    <row r="171" spans="1:18" ht="11.25" x14ac:dyDescent="0.2">
      <c r="A171" s="58" t="s">
        <v>555</v>
      </c>
      <c r="B171" s="562" t="s">
        <v>621</v>
      </c>
      <c r="C171" s="563"/>
      <c r="D171" s="563"/>
      <c r="E171" s="563"/>
      <c r="F171" s="564"/>
      <c r="G171" s="562" t="s">
        <v>294</v>
      </c>
      <c r="H171" s="563"/>
      <c r="I171" s="563"/>
      <c r="J171" s="563"/>
      <c r="K171" s="564"/>
      <c r="L171" s="562" t="s">
        <v>364</v>
      </c>
      <c r="M171" s="563"/>
      <c r="N171" s="563"/>
      <c r="O171" s="563"/>
      <c r="P171" s="564"/>
    </row>
    <row r="172" spans="1:18" ht="11.25" x14ac:dyDescent="0.2">
      <c r="A172" s="114"/>
      <c r="B172" s="262"/>
      <c r="C172" s="261"/>
      <c r="D172" s="116" t="s">
        <v>440</v>
      </c>
      <c r="E172" s="118" t="s">
        <v>440</v>
      </c>
      <c r="F172" s="119" t="s">
        <v>441</v>
      </c>
      <c r="G172" s="260"/>
      <c r="H172" s="261"/>
      <c r="I172" s="117" t="s">
        <v>440</v>
      </c>
      <c r="J172" s="118" t="s">
        <v>440</v>
      </c>
      <c r="K172" s="119" t="s">
        <v>441</v>
      </c>
      <c r="L172" s="262"/>
      <c r="M172" s="261"/>
      <c r="N172" s="117" t="s">
        <v>440</v>
      </c>
      <c r="O172" s="118" t="s">
        <v>440</v>
      </c>
      <c r="P172" s="119" t="s">
        <v>441</v>
      </c>
    </row>
    <row r="173" spans="1:18" ht="11.25" x14ac:dyDescent="0.2">
      <c r="A173" s="114"/>
      <c r="B173" s="560" t="s">
        <v>442</v>
      </c>
      <c r="C173" s="561"/>
      <c r="D173" s="116" t="s">
        <v>443</v>
      </c>
      <c r="E173" s="118" t="s">
        <v>444</v>
      </c>
      <c r="F173" s="119" t="s">
        <v>444</v>
      </c>
      <c r="G173" s="560" t="s">
        <v>442</v>
      </c>
      <c r="H173" s="561"/>
      <c r="I173" s="117" t="s">
        <v>443</v>
      </c>
      <c r="J173" s="118" t="s">
        <v>444</v>
      </c>
      <c r="K173" s="119" t="s">
        <v>444</v>
      </c>
      <c r="L173" s="560" t="s">
        <v>442</v>
      </c>
      <c r="M173" s="561"/>
      <c r="N173" s="117" t="s">
        <v>443</v>
      </c>
      <c r="O173" s="118" t="s">
        <v>444</v>
      </c>
      <c r="P173" s="119" t="s">
        <v>444</v>
      </c>
    </row>
    <row r="174" spans="1:18" ht="11.25" x14ac:dyDescent="0.2">
      <c r="A174" s="120" t="s">
        <v>445</v>
      </c>
      <c r="B174" s="121" t="s">
        <v>446</v>
      </c>
      <c r="C174" s="122" t="s">
        <v>447</v>
      </c>
      <c r="D174" s="116" t="s">
        <v>448</v>
      </c>
      <c r="E174" s="118" t="s">
        <v>449</v>
      </c>
      <c r="F174" s="118" t="s">
        <v>449</v>
      </c>
      <c r="G174" s="123" t="s">
        <v>446</v>
      </c>
      <c r="H174" s="122" t="s">
        <v>447</v>
      </c>
      <c r="I174" s="116" t="s">
        <v>448</v>
      </c>
      <c r="J174" s="118" t="s">
        <v>449</v>
      </c>
      <c r="K174" s="118" t="s">
        <v>449</v>
      </c>
      <c r="L174" s="121" t="s">
        <v>446</v>
      </c>
      <c r="M174" s="122" t="s">
        <v>447</v>
      </c>
      <c r="N174" s="117" t="s">
        <v>448</v>
      </c>
      <c r="O174" s="118" t="s">
        <v>449</v>
      </c>
      <c r="P174" s="118" t="s">
        <v>449</v>
      </c>
    </row>
    <row r="175" spans="1:18" ht="11.25" x14ac:dyDescent="0.2">
      <c r="A175" s="76" t="s">
        <v>450</v>
      </c>
      <c r="B175" s="363">
        <v>41240</v>
      </c>
      <c r="C175" s="364">
        <v>22496.1</v>
      </c>
      <c r="D175" s="364">
        <v>2</v>
      </c>
      <c r="E175" s="365">
        <v>7452</v>
      </c>
      <c r="F175" s="366">
        <v>966955403</v>
      </c>
      <c r="G175" s="363">
        <v>21558</v>
      </c>
      <c r="H175" s="364">
        <v>22978.5</v>
      </c>
      <c r="I175" s="364">
        <v>2</v>
      </c>
      <c r="J175" s="365">
        <v>8377</v>
      </c>
      <c r="K175" s="368">
        <v>545785608</v>
      </c>
      <c r="L175" s="369">
        <v>19680</v>
      </c>
      <c r="M175" s="364">
        <v>21988.1</v>
      </c>
      <c r="N175" s="364">
        <v>2</v>
      </c>
      <c r="O175" s="365">
        <v>6465</v>
      </c>
      <c r="P175" s="368">
        <v>421159952</v>
      </c>
    </row>
    <row r="176" spans="1:18" ht="11.25" x14ac:dyDescent="0.2">
      <c r="A176" s="83" t="s">
        <v>451</v>
      </c>
      <c r="B176" s="275">
        <v>7481</v>
      </c>
      <c r="C176" s="277">
        <v>4080.8</v>
      </c>
      <c r="D176" s="277">
        <v>2</v>
      </c>
      <c r="E176" s="278">
        <v>17377</v>
      </c>
      <c r="F176" s="279">
        <v>408687159</v>
      </c>
      <c r="G176" s="275">
        <v>4235</v>
      </c>
      <c r="H176" s="277">
        <v>4514.1000000000004</v>
      </c>
      <c r="I176" s="277">
        <v>2</v>
      </c>
      <c r="J176" s="278">
        <v>17449</v>
      </c>
      <c r="K176" s="280">
        <v>229899431</v>
      </c>
      <c r="L176" s="281">
        <v>3246</v>
      </c>
      <c r="M176" s="277">
        <v>3626.7</v>
      </c>
      <c r="N176" s="277">
        <v>2</v>
      </c>
      <c r="O176" s="278">
        <v>17317</v>
      </c>
      <c r="P176" s="280">
        <v>178787728</v>
      </c>
    </row>
    <row r="177" spans="1:16" ht="11.25" x14ac:dyDescent="0.2">
      <c r="A177" s="88"/>
      <c r="B177" s="385"/>
      <c r="C177" s="386"/>
      <c r="D177" s="386"/>
      <c r="E177" s="387"/>
      <c r="F177" s="387"/>
      <c r="G177" s="385"/>
      <c r="H177" s="386"/>
      <c r="I177" s="386"/>
      <c r="J177" s="387"/>
      <c r="K177" s="388"/>
      <c r="L177" s="387"/>
      <c r="M177" s="386"/>
      <c r="N177" s="389"/>
      <c r="O177" s="390"/>
      <c r="P177" s="391"/>
    </row>
    <row r="178" spans="1:16" ht="11.25" x14ac:dyDescent="0.15">
      <c r="A178" s="98" t="s">
        <v>452</v>
      </c>
      <c r="B178" s="275">
        <v>363</v>
      </c>
      <c r="C178" s="277">
        <v>198</v>
      </c>
      <c r="D178" s="277">
        <v>2</v>
      </c>
      <c r="E178" s="278">
        <v>15831</v>
      </c>
      <c r="F178" s="279">
        <v>12311803</v>
      </c>
      <c r="G178" s="275">
        <v>207</v>
      </c>
      <c r="H178" s="277">
        <v>220.6</v>
      </c>
      <c r="I178" s="277">
        <v>2</v>
      </c>
      <c r="J178" s="278">
        <v>16200</v>
      </c>
      <c r="K178" s="280">
        <v>7056336</v>
      </c>
      <c r="L178" s="281">
        <v>156</v>
      </c>
      <c r="M178" s="277">
        <v>174.3</v>
      </c>
      <c r="N178" s="277">
        <v>2</v>
      </c>
      <c r="O178" s="278">
        <v>14692</v>
      </c>
      <c r="P178" s="280">
        <v>5255468</v>
      </c>
    </row>
    <row r="179" spans="1:16" ht="11.25" x14ac:dyDescent="0.2">
      <c r="A179" s="99" t="s">
        <v>453</v>
      </c>
      <c r="B179" s="275">
        <v>141</v>
      </c>
      <c r="C179" s="277">
        <v>76.900000000000006</v>
      </c>
      <c r="D179" s="277">
        <v>2</v>
      </c>
      <c r="E179" s="278">
        <v>12684</v>
      </c>
      <c r="F179" s="279">
        <v>2350683</v>
      </c>
      <c r="G179" s="275">
        <v>86</v>
      </c>
      <c r="H179" s="277">
        <v>91.7</v>
      </c>
      <c r="I179" s="277">
        <v>2</v>
      </c>
      <c r="J179" s="278">
        <v>12944</v>
      </c>
      <c r="K179" s="280">
        <v>1483042</v>
      </c>
      <c r="L179" s="281">
        <v>55</v>
      </c>
      <c r="M179" s="277">
        <v>61.5</v>
      </c>
      <c r="N179" s="277">
        <v>2</v>
      </c>
      <c r="O179" s="278">
        <v>11091</v>
      </c>
      <c r="P179" s="280">
        <v>867641</v>
      </c>
    </row>
    <row r="180" spans="1:16" ht="11.25" x14ac:dyDescent="0.2">
      <c r="A180" s="100" t="s">
        <v>454</v>
      </c>
      <c r="B180" s="275">
        <v>70</v>
      </c>
      <c r="C180" s="277">
        <v>38.200000000000003</v>
      </c>
      <c r="D180" s="277">
        <v>5</v>
      </c>
      <c r="E180" s="278">
        <v>55995</v>
      </c>
      <c r="F180" s="279">
        <v>7317556</v>
      </c>
      <c r="G180" s="275">
        <v>36</v>
      </c>
      <c r="H180" s="277">
        <v>38.4</v>
      </c>
      <c r="I180" s="277">
        <v>5</v>
      </c>
      <c r="J180" s="278">
        <v>53669</v>
      </c>
      <c r="K180" s="280">
        <v>3937995</v>
      </c>
      <c r="L180" s="281">
        <v>34</v>
      </c>
      <c r="M180" s="277">
        <v>38</v>
      </c>
      <c r="N180" s="277">
        <v>5.5</v>
      </c>
      <c r="O180" s="278">
        <v>68329</v>
      </c>
      <c r="P180" s="280">
        <v>3379561</v>
      </c>
    </row>
    <row r="181" spans="1:16" ht="11.25" x14ac:dyDescent="0.2">
      <c r="A181" s="100" t="s">
        <v>455</v>
      </c>
      <c r="B181" s="275" t="s">
        <v>556</v>
      </c>
      <c r="C181" s="277" t="s">
        <v>556</v>
      </c>
      <c r="D181" s="277" t="s">
        <v>556</v>
      </c>
      <c r="E181" s="278" t="s">
        <v>556</v>
      </c>
      <c r="F181" s="279" t="s">
        <v>556</v>
      </c>
      <c r="G181" s="275" t="s">
        <v>556</v>
      </c>
      <c r="H181" s="277" t="s">
        <v>556</v>
      </c>
      <c r="I181" s="277" t="s">
        <v>556</v>
      </c>
      <c r="J181" s="278" t="s">
        <v>556</v>
      </c>
      <c r="K181" s="280" t="s">
        <v>556</v>
      </c>
      <c r="L181" s="281" t="s">
        <v>556</v>
      </c>
      <c r="M181" s="277" t="s">
        <v>556</v>
      </c>
      <c r="N181" s="277" t="s">
        <v>556</v>
      </c>
      <c r="O181" s="278" t="s">
        <v>556</v>
      </c>
      <c r="P181" s="280" t="s">
        <v>556</v>
      </c>
    </row>
    <row r="182" spans="1:16" ht="11.25" x14ac:dyDescent="0.15">
      <c r="A182" s="98" t="s">
        <v>456</v>
      </c>
      <c r="B182" s="275">
        <v>61</v>
      </c>
      <c r="C182" s="277">
        <v>33.299999999999997</v>
      </c>
      <c r="D182" s="277">
        <v>10</v>
      </c>
      <c r="E182" s="278">
        <v>126911</v>
      </c>
      <c r="F182" s="279">
        <v>10320654</v>
      </c>
      <c r="G182" s="275">
        <v>29</v>
      </c>
      <c r="H182" s="277">
        <v>30.9</v>
      </c>
      <c r="I182" s="277">
        <v>11</v>
      </c>
      <c r="J182" s="278">
        <v>126911</v>
      </c>
      <c r="K182" s="280">
        <v>4882083</v>
      </c>
      <c r="L182" s="281">
        <v>32</v>
      </c>
      <c r="M182" s="277">
        <v>35.799999999999997</v>
      </c>
      <c r="N182" s="277">
        <v>9.5</v>
      </c>
      <c r="O182" s="278">
        <v>136010</v>
      </c>
      <c r="P182" s="280">
        <v>5438571</v>
      </c>
    </row>
    <row r="183" spans="1:16" ht="11.25" x14ac:dyDescent="0.2">
      <c r="A183" s="100" t="s">
        <v>457</v>
      </c>
      <c r="B183" s="275">
        <v>43</v>
      </c>
      <c r="C183" s="277">
        <v>23.5</v>
      </c>
      <c r="D183" s="277">
        <v>12</v>
      </c>
      <c r="E183" s="278">
        <v>170230</v>
      </c>
      <c r="F183" s="279">
        <v>9485306</v>
      </c>
      <c r="G183" s="275">
        <v>21</v>
      </c>
      <c r="H183" s="277">
        <v>22.4</v>
      </c>
      <c r="I183" s="277">
        <v>12</v>
      </c>
      <c r="J183" s="278">
        <v>163179</v>
      </c>
      <c r="K183" s="280">
        <v>4443861</v>
      </c>
      <c r="L183" s="281">
        <v>22</v>
      </c>
      <c r="M183" s="277">
        <v>24.6</v>
      </c>
      <c r="N183" s="277">
        <v>12.5</v>
      </c>
      <c r="O183" s="278">
        <v>190557</v>
      </c>
      <c r="P183" s="280">
        <v>5041445</v>
      </c>
    </row>
    <row r="184" spans="1:16" ht="11.25" x14ac:dyDescent="0.2">
      <c r="A184" s="101" t="s">
        <v>458</v>
      </c>
      <c r="B184" s="275" t="s">
        <v>556</v>
      </c>
      <c r="C184" s="277" t="s">
        <v>556</v>
      </c>
      <c r="D184" s="277" t="s">
        <v>556</v>
      </c>
      <c r="E184" s="278" t="s">
        <v>556</v>
      </c>
      <c r="F184" s="279" t="s">
        <v>556</v>
      </c>
      <c r="G184" s="275" t="s">
        <v>556</v>
      </c>
      <c r="H184" s="277" t="s">
        <v>556</v>
      </c>
      <c r="I184" s="277" t="s">
        <v>556</v>
      </c>
      <c r="J184" s="278" t="s">
        <v>556</v>
      </c>
      <c r="K184" s="280" t="s">
        <v>556</v>
      </c>
      <c r="L184" s="281" t="s">
        <v>556</v>
      </c>
      <c r="M184" s="277" t="s">
        <v>556</v>
      </c>
      <c r="N184" s="277" t="s">
        <v>556</v>
      </c>
      <c r="O184" s="278" t="s">
        <v>556</v>
      </c>
      <c r="P184" s="280" t="s">
        <v>556</v>
      </c>
    </row>
    <row r="185" spans="1:16" ht="11.25" x14ac:dyDescent="0.2">
      <c r="A185" s="101" t="s">
        <v>459</v>
      </c>
      <c r="B185" s="275" t="s">
        <v>556</v>
      </c>
      <c r="C185" s="277" t="s">
        <v>556</v>
      </c>
      <c r="D185" s="277" t="s">
        <v>556</v>
      </c>
      <c r="E185" s="278" t="s">
        <v>556</v>
      </c>
      <c r="F185" s="279" t="s">
        <v>556</v>
      </c>
      <c r="G185" s="275" t="s">
        <v>556</v>
      </c>
      <c r="H185" s="277" t="s">
        <v>556</v>
      </c>
      <c r="I185" s="277" t="s">
        <v>556</v>
      </c>
      <c r="J185" s="278" t="s">
        <v>556</v>
      </c>
      <c r="K185" s="280" t="s">
        <v>556</v>
      </c>
      <c r="L185" s="281" t="s">
        <v>556</v>
      </c>
      <c r="M185" s="277" t="s">
        <v>556</v>
      </c>
      <c r="N185" s="277" t="s">
        <v>556</v>
      </c>
      <c r="O185" s="278" t="s">
        <v>556</v>
      </c>
      <c r="P185" s="280" t="s">
        <v>556</v>
      </c>
    </row>
    <row r="186" spans="1:16" ht="11.25" x14ac:dyDescent="0.2">
      <c r="A186" s="101" t="s">
        <v>460</v>
      </c>
      <c r="B186" s="275" t="s">
        <v>542</v>
      </c>
      <c r="C186" s="277" t="s">
        <v>542</v>
      </c>
      <c r="D186" s="277" t="s">
        <v>542</v>
      </c>
      <c r="E186" s="278" t="s">
        <v>542</v>
      </c>
      <c r="F186" s="279" t="s">
        <v>542</v>
      </c>
      <c r="G186" s="275" t="s">
        <v>556</v>
      </c>
      <c r="H186" s="277" t="s">
        <v>556</v>
      </c>
      <c r="I186" s="277" t="s">
        <v>556</v>
      </c>
      <c r="J186" s="278" t="s">
        <v>556</v>
      </c>
      <c r="K186" s="280" t="s">
        <v>556</v>
      </c>
      <c r="L186" s="281" t="s">
        <v>542</v>
      </c>
      <c r="M186" s="277" t="s">
        <v>542</v>
      </c>
      <c r="N186" s="277" t="s">
        <v>542</v>
      </c>
      <c r="O186" s="278" t="s">
        <v>542</v>
      </c>
      <c r="P186" s="280" t="s">
        <v>542</v>
      </c>
    </row>
    <row r="187" spans="1:16" ht="11.25" x14ac:dyDescent="0.2">
      <c r="A187" s="101" t="s">
        <v>461</v>
      </c>
      <c r="B187" s="275" t="s">
        <v>556</v>
      </c>
      <c r="C187" s="277" t="s">
        <v>556</v>
      </c>
      <c r="D187" s="277" t="s">
        <v>556</v>
      </c>
      <c r="E187" s="278" t="s">
        <v>556</v>
      </c>
      <c r="F187" s="279" t="s">
        <v>556</v>
      </c>
      <c r="G187" s="275" t="s">
        <v>556</v>
      </c>
      <c r="H187" s="277" t="s">
        <v>556</v>
      </c>
      <c r="I187" s="277" t="s">
        <v>556</v>
      </c>
      <c r="J187" s="278" t="s">
        <v>556</v>
      </c>
      <c r="K187" s="280" t="s">
        <v>556</v>
      </c>
      <c r="L187" s="281" t="s">
        <v>556</v>
      </c>
      <c r="M187" s="277" t="s">
        <v>556</v>
      </c>
      <c r="N187" s="277" t="s">
        <v>556</v>
      </c>
      <c r="O187" s="278" t="s">
        <v>556</v>
      </c>
      <c r="P187" s="280" t="s">
        <v>556</v>
      </c>
    </row>
    <row r="188" spans="1:16" ht="11.25" x14ac:dyDescent="0.2">
      <c r="A188" s="101" t="s">
        <v>463</v>
      </c>
      <c r="B188" s="275" t="s">
        <v>556</v>
      </c>
      <c r="C188" s="277" t="s">
        <v>556</v>
      </c>
      <c r="D188" s="277" t="s">
        <v>556</v>
      </c>
      <c r="E188" s="278" t="s">
        <v>556</v>
      </c>
      <c r="F188" s="279" t="s">
        <v>556</v>
      </c>
      <c r="G188" s="275" t="s">
        <v>556</v>
      </c>
      <c r="H188" s="277" t="s">
        <v>556</v>
      </c>
      <c r="I188" s="277" t="s">
        <v>556</v>
      </c>
      <c r="J188" s="278" t="s">
        <v>556</v>
      </c>
      <c r="K188" s="280" t="s">
        <v>556</v>
      </c>
      <c r="L188" s="281" t="s">
        <v>556</v>
      </c>
      <c r="M188" s="277" t="s">
        <v>556</v>
      </c>
      <c r="N188" s="277" t="s">
        <v>556</v>
      </c>
      <c r="O188" s="278" t="s">
        <v>556</v>
      </c>
      <c r="P188" s="280" t="s">
        <v>556</v>
      </c>
    </row>
    <row r="189" spans="1:16" ht="11.25" x14ac:dyDescent="0.2">
      <c r="A189" s="101" t="s">
        <v>464</v>
      </c>
      <c r="B189" s="275" t="s">
        <v>542</v>
      </c>
      <c r="C189" s="277" t="s">
        <v>542</v>
      </c>
      <c r="D189" s="277" t="s">
        <v>542</v>
      </c>
      <c r="E189" s="278" t="s">
        <v>542</v>
      </c>
      <c r="F189" s="279" t="s">
        <v>542</v>
      </c>
      <c r="G189" s="275" t="s">
        <v>542</v>
      </c>
      <c r="H189" s="277" t="s">
        <v>542</v>
      </c>
      <c r="I189" s="277" t="s">
        <v>542</v>
      </c>
      <c r="J189" s="278" t="s">
        <v>542</v>
      </c>
      <c r="K189" s="280" t="s">
        <v>542</v>
      </c>
      <c r="L189" s="281" t="s">
        <v>542</v>
      </c>
      <c r="M189" s="277" t="s">
        <v>542</v>
      </c>
      <c r="N189" s="277" t="s">
        <v>542</v>
      </c>
      <c r="O189" s="278" t="s">
        <v>542</v>
      </c>
      <c r="P189" s="280" t="s">
        <v>542</v>
      </c>
    </row>
    <row r="190" spans="1:16" ht="11.25" x14ac:dyDescent="0.2">
      <c r="A190" s="101" t="s">
        <v>465</v>
      </c>
      <c r="B190" s="275" t="s">
        <v>556</v>
      </c>
      <c r="C190" s="277" t="s">
        <v>556</v>
      </c>
      <c r="D190" s="277" t="s">
        <v>556</v>
      </c>
      <c r="E190" s="278" t="s">
        <v>556</v>
      </c>
      <c r="F190" s="279" t="s">
        <v>556</v>
      </c>
      <c r="G190" s="275" t="s">
        <v>556</v>
      </c>
      <c r="H190" s="277" t="s">
        <v>556</v>
      </c>
      <c r="I190" s="277" t="s">
        <v>556</v>
      </c>
      <c r="J190" s="278" t="s">
        <v>556</v>
      </c>
      <c r="K190" s="280" t="s">
        <v>556</v>
      </c>
      <c r="L190" s="281" t="s">
        <v>556</v>
      </c>
      <c r="M190" s="277" t="s">
        <v>556</v>
      </c>
      <c r="N190" s="277" t="s">
        <v>556</v>
      </c>
      <c r="O190" s="278" t="s">
        <v>556</v>
      </c>
      <c r="P190" s="280" t="s">
        <v>556</v>
      </c>
    </row>
    <row r="191" spans="1:16" ht="11.25" x14ac:dyDescent="0.2">
      <c r="A191" s="101" t="s">
        <v>466</v>
      </c>
      <c r="B191" s="275">
        <v>10</v>
      </c>
      <c r="C191" s="325">
        <v>5.5</v>
      </c>
      <c r="D191" s="277">
        <v>13</v>
      </c>
      <c r="E191" s="278">
        <v>200021</v>
      </c>
      <c r="F191" s="279">
        <v>2924335</v>
      </c>
      <c r="G191" s="275" t="s">
        <v>542</v>
      </c>
      <c r="H191" s="277" t="s">
        <v>542</v>
      </c>
      <c r="I191" s="277" t="s">
        <v>542</v>
      </c>
      <c r="J191" s="278" t="s">
        <v>542</v>
      </c>
      <c r="K191" s="280" t="s">
        <v>542</v>
      </c>
      <c r="L191" s="282" t="s">
        <v>622</v>
      </c>
      <c r="M191" s="325" t="s">
        <v>622</v>
      </c>
      <c r="N191" s="277">
        <v>15</v>
      </c>
      <c r="O191" s="278">
        <v>228780</v>
      </c>
      <c r="P191" s="280">
        <v>2560506</v>
      </c>
    </row>
    <row r="192" spans="1:16" ht="11.25" x14ac:dyDescent="0.2">
      <c r="A192" s="101" t="s">
        <v>467</v>
      </c>
      <c r="B192" s="275">
        <v>10</v>
      </c>
      <c r="C192" s="325">
        <v>5.5</v>
      </c>
      <c r="D192" s="277">
        <v>13</v>
      </c>
      <c r="E192" s="278">
        <v>200021</v>
      </c>
      <c r="F192" s="279">
        <v>2924335</v>
      </c>
      <c r="G192" s="275" t="s">
        <v>542</v>
      </c>
      <c r="H192" s="277" t="s">
        <v>542</v>
      </c>
      <c r="I192" s="277" t="s">
        <v>542</v>
      </c>
      <c r="J192" s="278" t="s">
        <v>542</v>
      </c>
      <c r="K192" s="280" t="s">
        <v>542</v>
      </c>
      <c r="L192" s="282" t="s">
        <v>622</v>
      </c>
      <c r="M192" s="325" t="s">
        <v>622</v>
      </c>
      <c r="N192" s="277">
        <v>15</v>
      </c>
      <c r="O192" s="278">
        <v>228780</v>
      </c>
      <c r="P192" s="280">
        <v>2560506</v>
      </c>
    </row>
    <row r="193" spans="1:16" ht="11.25" x14ac:dyDescent="0.2">
      <c r="A193" s="101" t="s">
        <v>468</v>
      </c>
      <c r="B193" s="275" t="s">
        <v>556</v>
      </c>
      <c r="C193" s="277" t="s">
        <v>556</v>
      </c>
      <c r="D193" s="277" t="s">
        <v>556</v>
      </c>
      <c r="E193" s="278" t="s">
        <v>556</v>
      </c>
      <c r="F193" s="279" t="s">
        <v>556</v>
      </c>
      <c r="G193" s="275" t="s">
        <v>556</v>
      </c>
      <c r="H193" s="277" t="s">
        <v>556</v>
      </c>
      <c r="I193" s="277" t="s">
        <v>556</v>
      </c>
      <c r="J193" s="278" t="s">
        <v>556</v>
      </c>
      <c r="K193" s="280" t="s">
        <v>556</v>
      </c>
      <c r="L193" s="281" t="s">
        <v>556</v>
      </c>
      <c r="M193" s="277" t="s">
        <v>556</v>
      </c>
      <c r="N193" s="277" t="s">
        <v>556</v>
      </c>
      <c r="O193" s="278" t="s">
        <v>556</v>
      </c>
      <c r="P193" s="280" t="s">
        <v>556</v>
      </c>
    </row>
    <row r="194" spans="1:16" ht="11.25" x14ac:dyDescent="0.2">
      <c r="A194" s="101" t="s">
        <v>469</v>
      </c>
      <c r="B194" s="275">
        <v>18</v>
      </c>
      <c r="C194" s="277">
        <v>9.8000000000000007</v>
      </c>
      <c r="D194" s="277">
        <v>14</v>
      </c>
      <c r="E194" s="278">
        <v>166704</v>
      </c>
      <c r="F194" s="279">
        <v>3792090</v>
      </c>
      <c r="G194" s="275">
        <v>10</v>
      </c>
      <c r="H194" s="325">
        <v>10.7</v>
      </c>
      <c r="I194" s="277">
        <v>14</v>
      </c>
      <c r="J194" s="278">
        <v>166704</v>
      </c>
      <c r="K194" s="280">
        <v>2012892</v>
      </c>
      <c r="L194" s="281">
        <v>8</v>
      </c>
      <c r="M194" s="325">
        <v>8.9</v>
      </c>
      <c r="N194" s="277">
        <v>15.5</v>
      </c>
      <c r="O194" s="278">
        <v>177704</v>
      </c>
      <c r="P194" s="280">
        <v>1779197</v>
      </c>
    </row>
    <row r="195" spans="1:16" ht="11.25" x14ac:dyDescent="0.2">
      <c r="A195" s="101" t="s">
        <v>470</v>
      </c>
      <c r="B195" s="275" t="s">
        <v>556</v>
      </c>
      <c r="C195" s="277" t="s">
        <v>556</v>
      </c>
      <c r="D195" s="277" t="s">
        <v>556</v>
      </c>
      <c r="E195" s="278" t="s">
        <v>556</v>
      </c>
      <c r="F195" s="279" t="s">
        <v>556</v>
      </c>
      <c r="G195" s="275" t="s">
        <v>556</v>
      </c>
      <c r="H195" s="277" t="s">
        <v>556</v>
      </c>
      <c r="I195" s="277" t="s">
        <v>556</v>
      </c>
      <c r="J195" s="278" t="s">
        <v>556</v>
      </c>
      <c r="K195" s="280" t="s">
        <v>556</v>
      </c>
      <c r="L195" s="281" t="s">
        <v>556</v>
      </c>
      <c r="M195" s="277" t="s">
        <v>556</v>
      </c>
      <c r="N195" s="277" t="s">
        <v>556</v>
      </c>
      <c r="O195" s="278" t="s">
        <v>556</v>
      </c>
      <c r="P195" s="280" t="s">
        <v>556</v>
      </c>
    </row>
    <row r="196" spans="1:16" ht="11.25" x14ac:dyDescent="0.2">
      <c r="A196" s="100" t="s">
        <v>471</v>
      </c>
      <c r="B196" s="275">
        <v>16</v>
      </c>
      <c r="C196" s="277">
        <v>8.6999999999999993</v>
      </c>
      <c r="D196" s="277">
        <v>3</v>
      </c>
      <c r="E196" s="278">
        <v>37364</v>
      </c>
      <c r="F196" s="279">
        <v>688441</v>
      </c>
      <c r="G196" s="275">
        <v>7</v>
      </c>
      <c r="H196" s="325">
        <v>7.5</v>
      </c>
      <c r="I196" s="277">
        <v>6</v>
      </c>
      <c r="J196" s="278">
        <v>43152</v>
      </c>
      <c r="K196" s="280">
        <v>323273</v>
      </c>
      <c r="L196" s="281">
        <v>9</v>
      </c>
      <c r="M196" s="325">
        <v>10.1</v>
      </c>
      <c r="N196" s="277">
        <v>2</v>
      </c>
      <c r="O196" s="278">
        <v>6706</v>
      </c>
      <c r="P196" s="280">
        <v>365168</v>
      </c>
    </row>
    <row r="197" spans="1:16" ht="11.25" x14ac:dyDescent="0.15">
      <c r="A197" s="98" t="s">
        <v>472</v>
      </c>
      <c r="B197" s="275">
        <v>161</v>
      </c>
      <c r="C197" s="277">
        <v>87.8</v>
      </c>
      <c r="D197" s="277">
        <v>2</v>
      </c>
      <c r="E197" s="278">
        <v>16866</v>
      </c>
      <c r="F197" s="279">
        <v>5341378</v>
      </c>
      <c r="G197" s="275">
        <v>100</v>
      </c>
      <c r="H197" s="277">
        <v>106.6</v>
      </c>
      <c r="I197" s="277">
        <v>2</v>
      </c>
      <c r="J197" s="278">
        <v>17559</v>
      </c>
      <c r="K197" s="280">
        <v>3174882</v>
      </c>
      <c r="L197" s="281">
        <v>61</v>
      </c>
      <c r="M197" s="277">
        <v>68.2</v>
      </c>
      <c r="N197" s="277">
        <v>2</v>
      </c>
      <c r="O197" s="278">
        <v>16280</v>
      </c>
      <c r="P197" s="280">
        <v>2166496</v>
      </c>
    </row>
    <row r="198" spans="1:16" ht="11.25" x14ac:dyDescent="0.2">
      <c r="A198" s="100" t="s">
        <v>473</v>
      </c>
      <c r="B198" s="275">
        <v>68</v>
      </c>
      <c r="C198" s="277">
        <v>37.1</v>
      </c>
      <c r="D198" s="277">
        <v>2</v>
      </c>
      <c r="E198" s="278">
        <v>16539</v>
      </c>
      <c r="F198" s="279">
        <v>1704117</v>
      </c>
      <c r="G198" s="275">
        <v>44</v>
      </c>
      <c r="H198" s="277">
        <v>46.9</v>
      </c>
      <c r="I198" s="277">
        <v>2</v>
      </c>
      <c r="J198" s="278">
        <v>17121</v>
      </c>
      <c r="K198" s="280">
        <v>1069192</v>
      </c>
      <c r="L198" s="281">
        <v>24</v>
      </c>
      <c r="M198" s="277">
        <v>26.8</v>
      </c>
      <c r="N198" s="277">
        <v>2</v>
      </c>
      <c r="O198" s="278">
        <v>13175</v>
      </c>
      <c r="P198" s="280">
        <v>634925</v>
      </c>
    </row>
    <row r="199" spans="1:16" ht="11.25" x14ac:dyDescent="0.15">
      <c r="A199" s="98" t="s">
        <v>474</v>
      </c>
      <c r="B199" s="275">
        <v>276</v>
      </c>
      <c r="C199" s="277">
        <v>150.6</v>
      </c>
      <c r="D199" s="277">
        <v>2</v>
      </c>
      <c r="E199" s="278">
        <v>15645</v>
      </c>
      <c r="F199" s="279">
        <v>8026777</v>
      </c>
      <c r="G199" s="275">
        <v>151</v>
      </c>
      <c r="H199" s="277">
        <v>160.9</v>
      </c>
      <c r="I199" s="277">
        <v>2</v>
      </c>
      <c r="J199" s="278">
        <v>15631</v>
      </c>
      <c r="K199" s="280">
        <v>4880657</v>
      </c>
      <c r="L199" s="281">
        <v>125</v>
      </c>
      <c r="M199" s="277">
        <v>139.69999999999999</v>
      </c>
      <c r="N199" s="277">
        <v>2</v>
      </c>
      <c r="O199" s="278">
        <v>15795</v>
      </c>
      <c r="P199" s="280">
        <v>3146119</v>
      </c>
    </row>
    <row r="200" spans="1:16" ht="11.25" x14ac:dyDescent="0.2">
      <c r="A200" s="101" t="s">
        <v>475</v>
      </c>
      <c r="B200" s="275">
        <v>26</v>
      </c>
      <c r="C200" s="277">
        <v>14.2</v>
      </c>
      <c r="D200" s="277">
        <v>2</v>
      </c>
      <c r="E200" s="278">
        <v>25603</v>
      </c>
      <c r="F200" s="279">
        <v>717592</v>
      </c>
      <c r="G200" s="275">
        <v>13</v>
      </c>
      <c r="H200" s="325">
        <v>13.9</v>
      </c>
      <c r="I200" s="277">
        <v>2</v>
      </c>
      <c r="J200" s="278">
        <v>23012</v>
      </c>
      <c r="K200" s="280">
        <v>321482</v>
      </c>
      <c r="L200" s="281">
        <v>13</v>
      </c>
      <c r="M200" s="325">
        <v>14.5</v>
      </c>
      <c r="N200" s="277">
        <v>2</v>
      </c>
      <c r="O200" s="278">
        <v>26166</v>
      </c>
      <c r="P200" s="280">
        <v>396110</v>
      </c>
    </row>
    <row r="201" spans="1:16" ht="11.25" x14ac:dyDescent="0.2">
      <c r="A201" s="101" t="s">
        <v>476</v>
      </c>
      <c r="B201" s="275" t="s">
        <v>556</v>
      </c>
      <c r="C201" s="277" t="s">
        <v>556</v>
      </c>
      <c r="D201" s="277" t="s">
        <v>556</v>
      </c>
      <c r="E201" s="278" t="s">
        <v>556</v>
      </c>
      <c r="F201" s="279" t="s">
        <v>556</v>
      </c>
      <c r="G201" s="275" t="s">
        <v>556</v>
      </c>
      <c r="H201" s="277" t="s">
        <v>556</v>
      </c>
      <c r="I201" s="277" t="s">
        <v>556</v>
      </c>
      <c r="J201" s="278" t="s">
        <v>556</v>
      </c>
      <c r="K201" s="280" t="s">
        <v>556</v>
      </c>
      <c r="L201" s="281" t="s">
        <v>556</v>
      </c>
      <c r="M201" s="277" t="s">
        <v>556</v>
      </c>
      <c r="N201" s="277" t="s">
        <v>556</v>
      </c>
      <c r="O201" s="278" t="s">
        <v>556</v>
      </c>
      <c r="P201" s="280" t="s">
        <v>556</v>
      </c>
    </row>
    <row r="202" spans="1:16" ht="11.25" x14ac:dyDescent="0.2">
      <c r="A202" s="101" t="s">
        <v>477</v>
      </c>
      <c r="B202" s="275">
        <v>187</v>
      </c>
      <c r="C202" s="277">
        <v>102</v>
      </c>
      <c r="D202" s="277">
        <v>2</v>
      </c>
      <c r="E202" s="278">
        <v>12951</v>
      </c>
      <c r="F202" s="279">
        <v>3497389</v>
      </c>
      <c r="G202" s="275">
        <v>99</v>
      </c>
      <c r="H202" s="277">
        <v>105.5</v>
      </c>
      <c r="I202" s="277">
        <v>2</v>
      </c>
      <c r="J202" s="278">
        <v>14089</v>
      </c>
      <c r="K202" s="280">
        <v>1729726</v>
      </c>
      <c r="L202" s="281">
        <v>88</v>
      </c>
      <c r="M202" s="277">
        <v>98.3</v>
      </c>
      <c r="N202" s="277">
        <v>2</v>
      </c>
      <c r="O202" s="278">
        <v>12280</v>
      </c>
      <c r="P202" s="280">
        <v>1767663</v>
      </c>
    </row>
    <row r="203" spans="1:16" ht="11.25" x14ac:dyDescent="0.15">
      <c r="A203" s="98" t="s">
        <v>478</v>
      </c>
      <c r="B203" s="275">
        <v>9</v>
      </c>
      <c r="C203" s="325">
        <v>4.9000000000000004</v>
      </c>
      <c r="D203" s="277">
        <v>2</v>
      </c>
      <c r="E203" s="278">
        <v>24628</v>
      </c>
      <c r="F203" s="279">
        <v>309712</v>
      </c>
      <c r="G203" s="275" t="s">
        <v>542</v>
      </c>
      <c r="H203" s="277" t="s">
        <v>542</v>
      </c>
      <c r="I203" s="277" t="s">
        <v>542</v>
      </c>
      <c r="J203" s="278" t="s">
        <v>542</v>
      </c>
      <c r="K203" s="280" t="s">
        <v>542</v>
      </c>
      <c r="L203" s="281" t="s">
        <v>542</v>
      </c>
      <c r="M203" s="277" t="s">
        <v>542</v>
      </c>
      <c r="N203" s="277" t="s">
        <v>542</v>
      </c>
      <c r="O203" s="278" t="s">
        <v>542</v>
      </c>
      <c r="P203" s="280" t="s">
        <v>542</v>
      </c>
    </row>
    <row r="204" spans="1:16" ht="11.25" x14ac:dyDescent="0.2">
      <c r="A204" s="101" t="s">
        <v>479</v>
      </c>
      <c r="B204" s="275" t="s">
        <v>556</v>
      </c>
      <c r="C204" s="277" t="s">
        <v>556</v>
      </c>
      <c r="D204" s="277" t="s">
        <v>556</v>
      </c>
      <c r="E204" s="278" t="s">
        <v>556</v>
      </c>
      <c r="F204" s="279" t="s">
        <v>556</v>
      </c>
      <c r="G204" s="275" t="s">
        <v>556</v>
      </c>
      <c r="H204" s="277" t="s">
        <v>556</v>
      </c>
      <c r="I204" s="277" t="s">
        <v>556</v>
      </c>
      <c r="J204" s="278" t="s">
        <v>556</v>
      </c>
      <c r="K204" s="280" t="s">
        <v>556</v>
      </c>
      <c r="L204" s="281" t="s">
        <v>556</v>
      </c>
      <c r="M204" s="277" t="s">
        <v>556</v>
      </c>
      <c r="N204" s="277" t="s">
        <v>556</v>
      </c>
      <c r="O204" s="278" t="s">
        <v>556</v>
      </c>
      <c r="P204" s="280" t="s">
        <v>556</v>
      </c>
    </row>
    <row r="205" spans="1:16" ht="11.25" x14ac:dyDescent="0.2">
      <c r="A205" s="101" t="s">
        <v>480</v>
      </c>
      <c r="B205" s="275" t="s">
        <v>556</v>
      </c>
      <c r="C205" s="277" t="s">
        <v>556</v>
      </c>
      <c r="D205" s="277" t="s">
        <v>556</v>
      </c>
      <c r="E205" s="278" t="s">
        <v>556</v>
      </c>
      <c r="F205" s="279" t="s">
        <v>556</v>
      </c>
      <c r="G205" s="275" t="s">
        <v>556</v>
      </c>
      <c r="H205" s="277" t="s">
        <v>556</v>
      </c>
      <c r="I205" s="277" t="s">
        <v>556</v>
      </c>
      <c r="J205" s="278" t="s">
        <v>556</v>
      </c>
      <c r="K205" s="280" t="s">
        <v>556</v>
      </c>
      <c r="L205" s="281" t="s">
        <v>556</v>
      </c>
      <c r="M205" s="277" t="s">
        <v>556</v>
      </c>
      <c r="N205" s="277" t="s">
        <v>556</v>
      </c>
      <c r="O205" s="278" t="s">
        <v>556</v>
      </c>
      <c r="P205" s="280" t="s">
        <v>556</v>
      </c>
    </row>
    <row r="206" spans="1:16" ht="11.25" x14ac:dyDescent="0.2">
      <c r="A206" s="101" t="s">
        <v>481</v>
      </c>
      <c r="B206" s="275" t="s">
        <v>556</v>
      </c>
      <c r="C206" s="277" t="s">
        <v>556</v>
      </c>
      <c r="D206" s="277" t="s">
        <v>556</v>
      </c>
      <c r="E206" s="278" t="s">
        <v>556</v>
      </c>
      <c r="F206" s="279" t="s">
        <v>556</v>
      </c>
      <c r="G206" s="275" t="s">
        <v>556</v>
      </c>
      <c r="H206" s="277" t="s">
        <v>556</v>
      </c>
      <c r="I206" s="277" t="s">
        <v>556</v>
      </c>
      <c r="J206" s="278" t="s">
        <v>556</v>
      </c>
      <c r="K206" s="280" t="s">
        <v>556</v>
      </c>
      <c r="L206" s="281" t="s">
        <v>556</v>
      </c>
      <c r="M206" s="277" t="s">
        <v>556</v>
      </c>
      <c r="N206" s="277" t="s">
        <v>556</v>
      </c>
      <c r="O206" s="278" t="s">
        <v>556</v>
      </c>
      <c r="P206" s="280" t="s">
        <v>556</v>
      </c>
    </row>
    <row r="207" spans="1:16" ht="11.25" x14ac:dyDescent="0.2">
      <c r="A207" s="101" t="s">
        <v>482</v>
      </c>
      <c r="B207" s="275" t="s">
        <v>556</v>
      </c>
      <c r="C207" s="277" t="s">
        <v>556</v>
      </c>
      <c r="D207" s="277" t="s">
        <v>556</v>
      </c>
      <c r="E207" s="278" t="s">
        <v>556</v>
      </c>
      <c r="F207" s="279" t="s">
        <v>556</v>
      </c>
      <c r="G207" s="275" t="s">
        <v>556</v>
      </c>
      <c r="H207" s="277" t="s">
        <v>556</v>
      </c>
      <c r="I207" s="277" t="s">
        <v>556</v>
      </c>
      <c r="J207" s="278" t="s">
        <v>556</v>
      </c>
      <c r="K207" s="280" t="s">
        <v>556</v>
      </c>
      <c r="L207" s="281" t="s">
        <v>556</v>
      </c>
      <c r="M207" s="277" t="s">
        <v>556</v>
      </c>
      <c r="N207" s="277" t="s">
        <v>556</v>
      </c>
      <c r="O207" s="278" t="s">
        <v>556</v>
      </c>
      <c r="P207" s="280" t="s">
        <v>556</v>
      </c>
    </row>
    <row r="208" spans="1:16" ht="11.25" x14ac:dyDescent="0.2">
      <c r="A208" s="101" t="s">
        <v>483</v>
      </c>
      <c r="B208" s="275" t="s">
        <v>542</v>
      </c>
      <c r="C208" s="277" t="s">
        <v>542</v>
      </c>
      <c r="D208" s="277" t="s">
        <v>542</v>
      </c>
      <c r="E208" s="278" t="s">
        <v>542</v>
      </c>
      <c r="F208" s="279" t="s">
        <v>542</v>
      </c>
      <c r="G208" s="275" t="s">
        <v>542</v>
      </c>
      <c r="H208" s="277" t="s">
        <v>542</v>
      </c>
      <c r="I208" s="277" t="s">
        <v>542</v>
      </c>
      <c r="J208" s="278" t="s">
        <v>542</v>
      </c>
      <c r="K208" s="280" t="s">
        <v>542</v>
      </c>
      <c r="L208" s="281" t="s">
        <v>556</v>
      </c>
      <c r="M208" s="277" t="s">
        <v>556</v>
      </c>
      <c r="N208" s="277" t="s">
        <v>556</v>
      </c>
      <c r="O208" s="278" t="s">
        <v>556</v>
      </c>
      <c r="P208" s="280" t="s">
        <v>556</v>
      </c>
    </row>
    <row r="209" spans="1:16" ht="11.25" x14ac:dyDescent="0.2">
      <c r="A209" s="103" t="s">
        <v>484</v>
      </c>
      <c r="B209" s="275" t="s">
        <v>556</v>
      </c>
      <c r="C209" s="277" t="s">
        <v>556</v>
      </c>
      <c r="D209" s="277" t="s">
        <v>556</v>
      </c>
      <c r="E209" s="278" t="s">
        <v>556</v>
      </c>
      <c r="F209" s="279" t="s">
        <v>556</v>
      </c>
      <c r="G209" s="275" t="s">
        <v>556</v>
      </c>
      <c r="H209" s="277" t="s">
        <v>556</v>
      </c>
      <c r="I209" s="277" t="s">
        <v>556</v>
      </c>
      <c r="J209" s="278" t="s">
        <v>556</v>
      </c>
      <c r="K209" s="280" t="s">
        <v>556</v>
      </c>
      <c r="L209" s="281" t="s">
        <v>556</v>
      </c>
      <c r="M209" s="277" t="s">
        <v>556</v>
      </c>
      <c r="N209" s="277" t="s">
        <v>556</v>
      </c>
      <c r="O209" s="278" t="s">
        <v>556</v>
      </c>
      <c r="P209" s="280" t="s">
        <v>556</v>
      </c>
    </row>
    <row r="210" spans="1:16" ht="11.25" x14ac:dyDescent="0.2">
      <c r="A210" s="103" t="s">
        <v>485</v>
      </c>
      <c r="B210" s="275" t="s">
        <v>556</v>
      </c>
      <c r="C210" s="277" t="s">
        <v>556</v>
      </c>
      <c r="D210" s="277" t="s">
        <v>556</v>
      </c>
      <c r="E210" s="278" t="s">
        <v>556</v>
      </c>
      <c r="F210" s="279" t="s">
        <v>556</v>
      </c>
      <c r="G210" s="275" t="s">
        <v>556</v>
      </c>
      <c r="H210" s="277" t="s">
        <v>556</v>
      </c>
      <c r="I210" s="277" t="s">
        <v>556</v>
      </c>
      <c r="J210" s="278" t="s">
        <v>556</v>
      </c>
      <c r="K210" s="280" t="s">
        <v>556</v>
      </c>
      <c r="L210" s="281" t="s">
        <v>556</v>
      </c>
      <c r="M210" s="277" t="s">
        <v>556</v>
      </c>
      <c r="N210" s="277" t="s">
        <v>556</v>
      </c>
      <c r="O210" s="278" t="s">
        <v>556</v>
      </c>
      <c r="P210" s="280" t="s">
        <v>556</v>
      </c>
    </row>
    <row r="211" spans="1:16" ht="11.25" x14ac:dyDescent="0.2">
      <c r="A211" s="69" t="s">
        <v>486</v>
      </c>
      <c r="B211" s="285" t="s">
        <v>556</v>
      </c>
      <c r="C211" s="287" t="s">
        <v>556</v>
      </c>
      <c r="D211" s="287" t="s">
        <v>556</v>
      </c>
      <c r="E211" s="288" t="s">
        <v>556</v>
      </c>
      <c r="F211" s="289" t="s">
        <v>556</v>
      </c>
      <c r="G211" s="285" t="s">
        <v>556</v>
      </c>
      <c r="H211" s="287" t="s">
        <v>556</v>
      </c>
      <c r="I211" s="287" t="s">
        <v>556</v>
      </c>
      <c r="J211" s="288" t="s">
        <v>556</v>
      </c>
      <c r="K211" s="290" t="s">
        <v>556</v>
      </c>
      <c r="L211" s="371" t="s">
        <v>556</v>
      </c>
      <c r="M211" s="287" t="s">
        <v>556</v>
      </c>
      <c r="N211" s="287" t="s">
        <v>556</v>
      </c>
      <c r="O211" s="288" t="s">
        <v>556</v>
      </c>
      <c r="P211" s="290" t="s">
        <v>556</v>
      </c>
    </row>
    <row r="228" spans="1:16" ht="11.25" x14ac:dyDescent="0.2">
      <c r="A228" s="113" t="s">
        <v>557</v>
      </c>
      <c r="B228" s="562" t="s">
        <v>621</v>
      </c>
      <c r="C228" s="563"/>
      <c r="D228" s="563"/>
      <c r="E228" s="563"/>
      <c r="F228" s="564"/>
      <c r="G228" s="562" t="s">
        <v>294</v>
      </c>
      <c r="H228" s="563"/>
      <c r="I228" s="563"/>
      <c r="J228" s="563"/>
      <c r="K228" s="564"/>
      <c r="L228" s="562" t="s">
        <v>364</v>
      </c>
      <c r="M228" s="563"/>
      <c r="N228" s="563"/>
      <c r="O228" s="563"/>
      <c r="P228" s="564"/>
    </row>
    <row r="229" spans="1:16" ht="11.25" x14ac:dyDescent="0.2">
      <c r="A229" s="114"/>
      <c r="B229" s="262"/>
      <c r="C229" s="261"/>
      <c r="D229" s="117" t="s">
        <v>440</v>
      </c>
      <c r="E229" s="118" t="s">
        <v>440</v>
      </c>
      <c r="F229" s="119" t="s">
        <v>441</v>
      </c>
      <c r="G229" s="262"/>
      <c r="H229" s="261"/>
      <c r="I229" s="117" t="s">
        <v>440</v>
      </c>
      <c r="J229" s="118" t="s">
        <v>440</v>
      </c>
      <c r="K229" s="119" t="s">
        <v>441</v>
      </c>
      <c r="L229" s="262"/>
      <c r="M229" s="261"/>
      <c r="N229" s="117" t="s">
        <v>440</v>
      </c>
      <c r="O229" s="118" t="s">
        <v>440</v>
      </c>
      <c r="P229" s="119" t="s">
        <v>441</v>
      </c>
    </row>
    <row r="230" spans="1:16" ht="11.25" x14ac:dyDescent="0.2">
      <c r="A230" s="114"/>
      <c r="B230" s="560" t="s">
        <v>442</v>
      </c>
      <c r="C230" s="561"/>
      <c r="D230" s="117" t="s">
        <v>443</v>
      </c>
      <c r="E230" s="118" t="s">
        <v>444</v>
      </c>
      <c r="F230" s="119" t="s">
        <v>444</v>
      </c>
      <c r="G230" s="560" t="s">
        <v>442</v>
      </c>
      <c r="H230" s="561"/>
      <c r="I230" s="117" t="s">
        <v>443</v>
      </c>
      <c r="J230" s="118" t="s">
        <v>444</v>
      </c>
      <c r="K230" s="119" t="s">
        <v>444</v>
      </c>
      <c r="L230" s="560" t="s">
        <v>442</v>
      </c>
      <c r="M230" s="561"/>
      <c r="N230" s="117" t="s">
        <v>443</v>
      </c>
      <c r="O230" s="118" t="s">
        <v>444</v>
      </c>
      <c r="P230" s="119" t="s">
        <v>444</v>
      </c>
    </row>
    <row r="231" spans="1:16" ht="11.25" x14ac:dyDescent="0.2">
      <c r="A231" s="120" t="s">
        <v>445</v>
      </c>
      <c r="B231" s="121" t="s">
        <v>446</v>
      </c>
      <c r="C231" s="122" t="s">
        <v>447</v>
      </c>
      <c r="D231" s="116" t="s">
        <v>448</v>
      </c>
      <c r="E231" s="118" t="s">
        <v>449</v>
      </c>
      <c r="F231" s="118" t="s">
        <v>449</v>
      </c>
      <c r="G231" s="123" t="s">
        <v>446</v>
      </c>
      <c r="H231" s="122" t="s">
        <v>447</v>
      </c>
      <c r="I231" s="116" t="s">
        <v>448</v>
      </c>
      <c r="J231" s="118" t="s">
        <v>449</v>
      </c>
      <c r="K231" s="118" t="s">
        <v>449</v>
      </c>
      <c r="L231" s="121" t="s">
        <v>446</v>
      </c>
      <c r="M231" s="122" t="s">
        <v>447</v>
      </c>
      <c r="N231" s="117" t="s">
        <v>448</v>
      </c>
      <c r="O231" s="118" t="s">
        <v>449</v>
      </c>
      <c r="P231" s="118" t="s">
        <v>449</v>
      </c>
    </row>
    <row r="232" spans="1:16" ht="11.25" x14ac:dyDescent="0.15">
      <c r="A232" s="170" t="s">
        <v>488</v>
      </c>
      <c r="B232" s="363">
        <v>211</v>
      </c>
      <c r="C232" s="364">
        <v>115.1</v>
      </c>
      <c r="D232" s="364">
        <v>2</v>
      </c>
      <c r="E232" s="365">
        <v>23047</v>
      </c>
      <c r="F232" s="366">
        <v>8118075</v>
      </c>
      <c r="G232" s="363">
        <v>121</v>
      </c>
      <c r="H232" s="364">
        <v>129</v>
      </c>
      <c r="I232" s="364">
        <v>2</v>
      </c>
      <c r="J232" s="365">
        <v>23480</v>
      </c>
      <c r="K232" s="368">
        <v>4284685</v>
      </c>
      <c r="L232" s="369">
        <v>90</v>
      </c>
      <c r="M232" s="364">
        <v>100.6</v>
      </c>
      <c r="N232" s="364">
        <v>2</v>
      </c>
      <c r="O232" s="365">
        <v>22701</v>
      </c>
      <c r="P232" s="368">
        <v>3833390</v>
      </c>
    </row>
    <row r="233" spans="1:16" ht="11.25" x14ac:dyDescent="0.2">
      <c r="A233" s="171" t="s">
        <v>489</v>
      </c>
      <c r="B233" s="275" t="s">
        <v>542</v>
      </c>
      <c r="C233" s="277" t="s">
        <v>542</v>
      </c>
      <c r="D233" s="277" t="s">
        <v>542</v>
      </c>
      <c r="E233" s="278" t="s">
        <v>542</v>
      </c>
      <c r="F233" s="279" t="s">
        <v>542</v>
      </c>
      <c r="G233" s="275" t="s">
        <v>542</v>
      </c>
      <c r="H233" s="277" t="s">
        <v>542</v>
      </c>
      <c r="I233" s="277" t="s">
        <v>542</v>
      </c>
      <c r="J233" s="278" t="s">
        <v>542</v>
      </c>
      <c r="K233" s="280" t="s">
        <v>542</v>
      </c>
      <c r="L233" s="281" t="s">
        <v>542</v>
      </c>
      <c r="M233" s="277" t="s">
        <v>542</v>
      </c>
      <c r="N233" s="277" t="s">
        <v>542</v>
      </c>
      <c r="O233" s="278" t="s">
        <v>542</v>
      </c>
      <c r="P233" s="280" t="s">
        <v>542</v>
      </c>
    </row>
    <row r="234" spans="1:16" ht="11.25" x14ac:dyDescent="0.2">
      <c r="A234" s="171" t="s">
        <v>490</v>
      </c>
      <c r="B234" s="275" t="s">
        <v>556</v>
      </c>
      <c r="C234" s="277" t="s">
        <v>556</v>
      </c>
      <c r="D234" s="277" t="s">
        <v>556</v>
      </c>
      <c r="E234" s="278" t="s">
        <v>556</v>
      </c>
      <c r="F234" s="279" t="s">
        <v>556</v>
      </c>
      <c r="G234" s="275" t="s">
        <v>556</v>
      </c>
      <c r="H234" s="277" t="s">
        <v>556</v>
      </c>
      <c r="I234" s="277" t="s">
        <v>556</v>
      </c>
      <c r="J234" s="278" t="s">
        <v>556</v>
      </c>
      <c r="K234" s="280" t="s">
        <v>556</v>
      </c>
      <c r="L234" s="281" t="s">
        <v>556</v>
      </c>
      <c r="M234" s="277" t="s">
        <v>556</v>
      </c>
      <c r="N234" s="277" t="s">
        <v>556</v>
      </c>
      <c r="O234" s="278" t="s">
        <v>556</v>
      </c>
      <c r="P234" s="280" t="s">
        <v>556</v>
      </c>
    </row>
    <row r="235" spans="1:16" ht="11.25" x14ac:dyDescent="0.15">
      <c r="A235" s="172" t="s">
        <v>491</v>
      </c>
      <c r="B235" s="275">
        <v>12</v>
      </c>
      <c r="C235" s="325">
        <v>6.5</v>
      </c>
      <c r="D235" s="277">
        <v>2</v>
      </c>
      <c r="E235" s="278">
        <v>17633</v>
      </c>
      <c r="F235" s="279">
        <v>373082</v>
      </c>
      <c r="G235" s="275" t="s">
        <v>542</v>
      </c>
      <c r="H235" s="277" t="s">
        <v>542</v>
      </c>
      <c r="I235" s="277" t="s">
        <v>542</v>
      </c>
      <c r="J235" s="278" t="s">
        <v>542</v>
      </c>
      <c r="K235" s="280" t="s">
        <v>542</v>
      </c>
      <c r="L235" s="281" t="s">
        <v>542</v>
      </c>
      <c r="M235" s="277" t="s">
        <v>542</v>
      </c>
      <c r="N235" s="277" t="s">
        <v>542</v>
      </c>
      <c r="O235" s="278" t="s">
        <v>542</v>
      </c>
      <c r="P235" s="280" t="s">
        <v>542</v>
      </c>
    </row>
    <row r="236" spans="1:16" ht="11.25" x14ac:dyDescent="0.15">
      <c r="A236" s="172" t="s">
        <v>492</v>
      </c>
      <c r="B236" s="275">
        <v>21</v>
      </c>
      <c r="C236" s="277">
        <v>11.5</v>
      </c>
      <c r="D236" s="277">
        <v>1</v>
      </c>
      <c r="E236" s="278">
        <v>10232</v>
      </c>
      <c r="F236" s="279">
        <v>443718</v>
      </c>
      <c r="G236" s="275">
        <v>15</v>
      </c>
      <c r="H236" s="277">
        <v>16</v>
      </c>
      <c r="I236" s="277">
        <v>1</v>
      </c>
      <c r="J236" s="278">
        <v>10239</v>
      </c>
      <c r="K236" s="280">
        <v>337466</v>
      </c>
      <c r="L236" s="281" t="s">
        <v>542</v>
      </c>
      <c r="M236" s="277" t="s">
        <v>542</v>
      </c>
      <c r="N236" s="277" t="s">
        <v>542</v>
      </c>
      <c r="O236" s="278" t="s">
        <v>542</v>
      </c>
      <c r="P236" s="280" t="s">
        <v>542</v>
      </c>
    </row>
    <row r="237" spans="1:16" ht="11.25" x14ac:dyDescent="0.2">
      <c r="A237" s="173" t="s">
        <v>493</v>
      </c>
      <c r="B237" s="275">
        <v>57</v>
      </c>
      <c r="C237" s="277">
        <v>31.1</v>
      </c>
      <c r="D237" s="277">
        <v>2</v>
      </c>
      <c r="E237" s="278">
        <v>24832</v>
      </c>
      <c r="F237" s="279">
        <v>4064218</v>
      </c>
      <c r="G237" s="275">
        <v>31</v>
      </c>
      <c r="H237" s="277">
        <v>33</v>
      </c>
      <c r="I237" s="277">
        <v>2</v>
      </c>
      <c r="J237" s="278">
        <v>23728</v>
      </c>
      <c r="K237" s="280">
        <v>1697931</v>
      </c>
      <c r="L237" s="281">
        <v>26</v>
      </c>
      <c r="M237" s="277">
        <v>29</v>
      </c>
      <c r="N237" s="277">
        <v>3</v>
      </c>
      <c r="O237" s="278">
        <v>26471</v>
      </c>
      <c r="P237" s="280">
        <v>2366286</v>
      </c>
    </row>
    <row r="238" spans="1:16" ht="11.25" x14ac:dyDescent="0.2">
      <c r="A238" s="173" t="s">
        <v>494</v>
      </c>
      <c r="B238" s="275">
        <v>42</v>
      </c>
      <c r="C238" s="277">
        <v>22.9</v>
      </c>
      <c r="D238" s="277">
        <v>2</v>
      </c>
      <c r="E238" s="278">
        <v>33091</v>
      </c>
      <c r="F238" s="279">
        <v>3765923</v>
      </c>
      <c r="G238" s="275">
        <v>23</v>
      </c>
      <c r="H238" s="277">
        <v>24.5</v>
      </c>
      <c r="I238" s="277">
        <v>2</v>
      </c>
      <c r="J238" s="278">
        <v>37986</v>
      </c>
      <c r="K238" s="280">
        <v>1574898</v>
      </c>
      <c r="L238" s="281">
        <v>19</v>
      </c>
      <c r="M238" s="277">
        <v>21.2</v>
      </c>
      <c r="N238" s="277">
        <v>3</v>
      </c>
      <c r="O238" s="278">
        <v>30089</v>
      </c>
      <c r="P238" s="280">
        <v>2191025</v>
      </c>
    </row>
    <row r="239" spans="1:16" ht="11.25" x14ac:dyDescent="0.15">
      <c r="A239" s="172" t="s">
        <v>495</v>
      </c>
      <c r="B239" s="275">
        <v>29</v>
      </c>
      <c r="C239" s="277">
        <v>15.8</v>
      </c>
      <c r="D239" s="277">
        <v>2</v>
      </c>
      <c r="E239" s="278">
        <v>30089</v>
      </c>
      <c r="F239" s="279">
        <v>2563851</v>
      </c>
      <c r="G239" s="275">
        <v>16</v>
      </c>
      <c r="H239" s="277">
        <v>17.100000000000001</v>
      </c>
      <c r="I239" s="277">
        <v>2</v>
      </c>
      <c r="J239" s="278">
        <v>38782</v>
      </c>
      <c r="K239" s="280">
        <v>929429</v>
      </c>
      <c r="L239" s="281">
        <v>13</v>
      </c>
      <c r="M239" s="325">
        <v>14.5</v>
      </c>
      <c r="N239" s="277">
        <v>3</v>
      </c>
      <c r="O239" s="278">
        <v>26721</v>
      </c>
      <c r="P239" s="280">
        <v>1634422</v>
      </c>
    </row>
    <row r="240" spans="1:16" ht="11.25" x14ac:dyDescent="0.2">
      <c r="A240" s="171" t="s">
        <v>496</v>
      </c>
      <c r="B240" s="275" t="s">
        <v>556</v>
      </c>
      <c r="C240" s="277" t="s">
        <v>556</v>
      </c>
      <c r="D240" s="277" t="s">
        <v>556</v>
      </c>
      <c r="E240" s="278" t="s">
        <v>556</v>
      </c>
      <c r="F240" s="279" t="s">
        <v>556</v>
      </c>
      <c r="G240" s="275" t="s">
        <v>556</v>
      </c>
      <c r="H240" s="277" t="s">
        <v>556</v>
      </c>
      <c r="I240" s="277" t="s">
        <v>556</v>
      </c>
      <c r="J240" s="278" t="s">
        <v>556</v>
      </c>
      <c r="K240" s="280" t="s">
        <v>556</v>
      </c>
      <c r="L240" s="281" t="s">
        <v>556</v>
      </c>
      <c r="M240" s="277" t="s">
        <v>556</v>
      </c>
      <c r="N240" s="277" t="s">
        <v>556</v>
      </c>
      <c r="O240" s="278" t="s">
        <v>556</v>
      </c>
      <c r="P240" s="280" t="s">
        <v>556</v>
      </c>
    </row>
    <row r="241" spans="1:16" ht="11.25" x14ac:dyDescent="0.2">
      <c r="A241" s="171" t="s">
        <v>497</v>
      </c>
      <c r="B241" s="275" t="s">
        <v>542</v>
      </c>
      <c r="C241" s="277" t="s">
        <v>542</v>
      </c>
      <c r="D241" s="277" t="s">
        <v>542</v>
      </c>
      <c r="E241" s="278" t="s">
        <v>542</v>
      </c>
      <c r="F241" s="279" t="s">
        <v>542</v>
      </c>
      <c r="G241" s="275" t="s">
        <v>542</v>
      </c>
      <c r="H241" s="277" t="s">
        <v>542</v>
      </c>
      <c r="I241" s="277" t="s">
        <v>542</v>
      </c>
      <c r="J241" s="278" t="s">
        <v>542</v>
      </c>
      <c r="K241" s="280" t="s">
        <v>542</v>
      </c>
      <c r="L241" s="281" t="s">
        <v>556</v>
      </c>
      <c r="M241" s="277" t="s">
        <v>556</v>
      </c>
      <c r="N241" s="277" t="s">
        <v>556</v>
      </c>
      <c r="O241" s="278" t="s">
        <v>556</v>
      </c>
      <c r="P241" s="280" t="s">
        <v>556</v>
      </c>
    </row>
    <row r="242" spans="1:16" ht="11.25" x14ac:dyDescent="0.2">
      <c r="A242" s="171" t="s">
        <v>498</v>
      </c>
      <c r="B242" s="275" t="s">
        <v>556</v>
      </c>
      <c r="C242" s="277" t="s">
        <v>556</v>
      </c>
      <c r="D242" s="277" t="s">
        <v>556</v>
      </c>
      <c r="E242" s="278" t="s">
        <v>556</v>
      </c>
      <c r="F242" s="279" t="s">
        <v>556</v>
      </c>
      <c r="G242" s="275" t="s">
        <v>556</v>
      </c>
      <c r="H242" s="277" t="s">
        <v>556</v>
      </c>
      <c r="I242" s="277" t="s">
        <v>556</v>
      </c>
      <c r="J242" s="278" t="s">
        <v>556</v>
      </c>
      <c r="K242" s="280" t="s">
        <v>556</v>
      </c>
      <c r="L242" s="281" t="s">
        <v>556</v>
      </c>
      <c r="M242" s="277" t="s">
        <v>556</v>
      </c>
      <c r="N242" s="277" t="s">
        <v>556</v>
      </c>
      <c r="O242" s="278" t="s">
        <v>556</v>
      </c>
      <c r="P242" s="280" t="s">
        <v>556</v>
      </c>
    </row>
    <row r="243" spans="1:16" ht="11.25" x14ac:dyDescent="0.2">
      <c r="A243" s="171" t="s">
        <v>499</v>
      </c>
      <c r="B243" s="275" t="s">
        <v>542</v>
      </c>
      <c r="C243" s="277" t="s">
        <v>542</v>
      </c>
      <c r="D243" s="277" t="s">
        <v>542</v>
      </c>
      <c r="E243" s="278" t="s">
        <v>542</v>
      </c>
      <c r="F243" s="279" t="s">
        <v>542</v>
      </c>
      <c r="G243" s="275" t="s">
        <v>556</v>
      </c>
      <c r="H243" s="277" t="s">
        <v>556</v>
      </c>
      <c r="I243" s="277" t="s">
        <v>556</v>
      </c>
      <c r="J243" s="278" t="s">
        <v>556</v>
      </c>
      <c r="K243" s="280" t="s">
        <v>556</v>
      </c>
      <c r="L243" s="281" t="s">
        <v>542</v>
      </c>
      <c r="M243" s="277" t="s">
        <v>542</v>
      </c>
      <c r="N243" s="277" t="s">
        <v>542</v>
      </c>
      <c r="O243" s="278" t="s">
        <v>542</v>
      </c>
      <c r="P243" s="280" t="s">
        <v>542</v>
      </c>
    </row>
    <row r="244" spans="1:16" ht="11.25" x14ac:dyDescent="0.2">
      <c r="A244" s="174" t="s">
        <v>500</v>
      </c>
      <c r="B244" s="275">
        <v>15</v>
      </c>
      <c r="C244" s="277">
        <v>8.1999999999999993</v>
      </c>
      <c r="D244" s="277">
        <v>1</v>
      </c>
      <c r="E244" s="278">
        <v>23728</v>
      </c>
      <c r="F244" s="279">
        <v>723111</v>
      </c>
      <c r="G244" s="275">
        <v>7</v>
      </c>
      <c r="H244" s="325">
        <v>7.5</v>
      </c>
      <c r="I244" s="277">
        <v>1</v>
      </c>
      <c r="J244" s="278">
        <v>23728</v>
      </c>
      <c r="K244" s="280">
        <v>381065</v>
      </c>
      <c r="L244" s="281">
        <v>8</v>
      </c>
      <c r="M244" s="325">
        <v>8.9</v>
      </c>
      <c r="N244" s="277">
        <v>1.5</v>
      </c>
      <c r="O244" s="278">
        <v>21976</v>
      </c>
      <c r="P244" s="280">
        <v>342046</v>
      </c>
    </row>
    <row r="245" spans="1:16" ht="11.25" x14ac:dyDescent="0.2">
      <c r="A245" s="171" t="s">
        <v>501</v>
      </c>
      <c r="B245" s="275">
        <v>7</v>
      </c>
      <c r="C245" s="325">
        <v>3.8</v>
      </c>
      <c r="D245" s="277">
        <v>4</v>
      </c>
      <c r="E245" s="278">
        <v>37986</v>
      </c>
      <c r="F245" s="279">
        <v>572506</v>
      </c>
      <c r="G245" s="275" t="s">
        <v>542</v>
      </c>
      <c r="H245" s="277" t="s">
        <v>542</v>
      </c>
      <c r="I245" s="277" t="s">
        <v>542</v>
      </c>
      <c r="J245" s="278" t="s">
        <v>542</v>
      </c>
      <c r="K245" s="280" t="s">
        <v>542</v>
      </c>
      <c r="L245" s="281" t="s">
        <v>542</v>
      </c>
      <c r="M245" s="277" t="s">
        <v>542</v>
      </c>
      <c r="N245" s="277" t="s">
        <v>542</v>
      </c>
      <c r="O245" s="278" t="s">
        <v>542</v>
      </c>
      <c r="P245" s="280" t="s">
        <v>542</v>
      </c>
    </row>
    <row r="246" spans="1:16" ht="11.25" x14ac:dyDescent="0.15">
      <c r="A246" s="172" t="s">
        <v>502</v>
      </c>
      <c r="B246" s="275">
        <v>9</v>
      </c>
      <c r="C246" s="325">
        <v>4.9000000000000004</v>
      </c>
      <c r="D246" s="277">
        <v>3</v>
      </c>
      <c r="E246" s="278">
        <v>47524</v>
      </c>
      <c r="F246" s="279">
        <v>1107492</v>
      </c>
      <c r="G246" s="275" t="s">
        <v>542</v>
      </c>
      <c r="H246" s="277" t="s">
        <v>542</v>
      </c>
      <c r="I246" s="277" t="s">
        <v>542</v>
      </c>
      <c r="J246" s="278" t="s">
        <v>542</v>
      </c>
      <c r="K246" s="280" t="s">
        <v>542</v>
      </c>
      <c r="L246" s="281" t="s">
        <v>542</v>
      </c>
      <c r="M246" s="277" t="s">
        <v>542</v>
      </c>
      <c r="N246" s="277" t="s">
        <v>542</v>
      </c>
      <c r="O246" s="278" t="s">
        <v>542</v>
      </c>
      <c r="P246" s="280" t="s">
        <v>542</v>
      </c>
    </row>
    <row r="247" spans="1:16" ht="11.25" x14ac:dyDescent="0.15">
      <c r="A247" s="175" t="s">
        <v>503</v>
      </c>
      <c r="B247" s="275">
        <v>2007</v>
      </c>
      <c r="C247" s="277">
        <v>1094.8</v>
      </c>
      <c r="D247" s="277">
        <v>2</v>
      </c>
      <c r="E247" s="278">
        <v>15118</v>
      </c>
      <c r="F247" s="279">
        <v>62034899</v>
      </c>
      <c r="G247" s="275">
        <v>1180</v>
      </c>
      <c r="H247" s="277">
        <v>1257.8</v>
      </c>
      <c r="I247" s="277">
        <v>2</v>
      </c>
      <c r="J247" s="278">
        <v>15028</v>
      </c>
      <c r="K247" s="280">
        <v>33799743</v>
      </c>
      <c r="L247" s="281">
        <v>827</v>
      </c>
      <c r="M247" s="277">
        <v>924</v>
      </c>
      <c r="N247" s="277">
        <v>2</v>
      </c>
      <c r="O247" s="278">
        <v>15346</v>
      </c>
      <c r="P247" s="280">
        <v>28235156</v>
      </c>
    </row>
    <row r="248" spans="1:16" ht="11.25" x14ac:dyDescent="0.2">
      <c r="A248" s="171" t="s">
        <v>504</v>
      </c>
      <c r="B248" s="275">
        <v>42</v>
      </c>
      <c r="C248" s="277">
        <v>22.9</v>
      </c>
      <c r="D248" s="277">
        <v>2</v>
      </c>
      <c r="E248" s="278">
        <v>15130</v>
      </c>
      <c r="F248" s="279">
        <v>786111</v>
      </c>
      <c r="G248" s="275">
        <v>22</v>
      </c>
      <c r="H248" s="277">
        <v>23.4</v>
      </c>
      <c r="I248" s="277">
        <v>2</v>
      </c>
      <c r="J248" s="278">
        <v>15130</v>
      </c>
      <c r="K248" s="280">
        <v>439886</v>
      </c>
      <c r="L248" s="281">
        <v>20</v>
      </c>
      <c r="M248" s="277">
        <v>22.3</v>
      </c>
      <c r="N248" s="277">
        <v>2</v>
      </c>
      <c r="O248" s="278">
        <v>15653</v>
      </c>
      <c r="P248" s="280">
        <v>346225</v>
      </c>
    </row>
    <row r="249" spans="1:16" ht="11.25" x14ac:dyDescent="0.2">
      <c r="A249" s="171" t="s">
        <v>505</v>
      </c>
      <c r="B249" s="275">
        <v>339</v>
      </c>
      <c r="C249" s="277">
        <v>184.9</v>
      </c>
      <c r="D249" s="277">
        <v>2</v>
      </c>
      <c r="E249" s="278">
        <v>15218</v>
      </c>
      <c r="F249" s="279">
        <v>9104798</v>
      </c>
      <c r="G249" s="275">
        <v>170</v>
      </c>
      <c r="H249" s="277">
        <v>181.2</v>
      </c>
      <c r="I249" s="277">
        <v>2</v>
      </c>
      <c r="J249" s="278">
        <v>16006</v>
      </c>
      <c r="K249" s="280">
        <v>4356888</v>
      </c>
      <c r="L249" s="281">
        <v>169</v>
      </c>
      <c r="M249" s="277">
        <v>188.8</v>
      </c>
      <c r="N249" s="277">
        <v>2</v>
      </c>
      <c r="O249" s="278">
        <v>14504</v>
      </c>
      <c r="P249" s="280">
        <v>4747910</v>
      </c>
    </row>
    <row r="250" spans="1:16" ht="11.25" x14ac:dyDescent="0.2">
      <c r="A250" s="171" t="s">
        <v>506</v>
      </c>
      <c r="B250" s="275">
        <v>443</v>
      </c>
      <c r="C250" s="277">
        <v>241.7</v>
      </c>
      <c r="D250" s="277">
        <v>1</v>
      </c>
      <c r="E250" s="278">
        <v>13100</v>
      </c>
      <c r="F250" s="279">
        <v>8528854</v>
      </c>
      <c r="G250" s="275">
        <v>284</v>
      </c>
      <c r="H250" s="277">
        <v>302.7</v>
      </c>
      <c r="I250" s="277">
        <v>1</v>
      </c>
      <c r="J250" s="278">
        <v>13054</v>
      </c>
      <c r="K250" s="280">
        <v>5320759</v>
      </c>
      <c r="L250" s="281">
        <v>159</v>
      </c>
      <c r="M250" s="277">
        <v>177.6</v>
      </c>
      <c r="N250" s="277">
        <v>1</v>
      </c>
      <c r="O250" s="278">
        <v>13201</v>
      </c>
      <c r="P250" s="280">
        <v>3208094</v>
      </c>
    </row>
    <row r="251" spans="1:16" ht="11.25" x14ac:dyDescent="0.2">
      <c r="A251" s="171" t="s">
        <v>507</v>
      </c>
      <c r="B251" s="275">
        <v>443</v>
      </c>
      <c r="C251" s="277">
        <v>241.7</v>
      </c>
      <c r="D251" s="277">
        <v>1</v>
      </c>
      <c r="E251" s="278">
        <v>13100</v>
      </c>
      <c r="F251" s="279">
        <v>8528854</v>
      </c>
      <c r="G251" s="275">
        <v>284</v>
      </c>
      <c r="H251" s="277">
        <v>302.7</v>
      </c>
      <c r="I251" s="277">
        <v>1</v>
      </c>
      <c r="J251" s="278">
        <v>13054</v>
      </c>
      <c r="K251" s="280">
        <v>5320759</v>
      </c>
      <c r="L251" s="281">
        <v>159</v>
      </c>
      <c r="M251" s="277">
        <v>177.6</v>
      </c>
      <c r="N251" s="277">
        <v>1</v>
      </c>
      <c r="O251" s="278">
        <v>13201</v>
      </c>
      <c r="P251" s="280">
        <v>3208094</v>
      </c>
    </row>
    <row r="252" spans="1:16" ht="11.25" x14ac:dyDescent="0.2">
      <c r="A252" s="171" t="s">
        <v>508</v>
      </c>
      <c r="B252" s="275">
        <v>19</v>
      </c>
      <c r="C252" s="277">
        <v>10.4</v>
      </c>
      <c r="D252" s="277">
        <v>3</v>
      </c>
      <c r="E252" s="278">
        <v>31697</v>
      </c>
      <c r="F252" s="279">
        <v>897919</v>
      </c>
      <c r="G252" s="275">
        <v>11</v>
      </c>
      <c r="H252" s="325">
        <v>11.7</v>
      </c>
      <c r="I252" s="277">
        <v>2</v>
      </c>
      <c r="J252" s="278">
        <v>21706</v>
      </c>
      <c r="K252" s="280">
        <v>469676</v>
      </c>
      <c r="L252" s="281">
        <v>8</v>
      </c>
      <c r="M252" s="325">
        <v>8.9</v>
      </c>
      <c r="N252" s="277">
        <v>4</v>
      </c>
      <c r="O252" s="278">
        <v>47952</v>
      </c>
      <c r="P252" s="280">
        <v>428243</v>
      </c>
    </row>
    <row r="253" spans="1:16" ht="11.25" x14ac:dyDescent="0.15">
      <c r="A253" s="175" t="s">
        <v>509</v>
      </c>
      <c r="B253" s="275">
        <v>265</v>
      </c>
      <c r="C253" s="277">
        <v>144.6</v>
      </c>
      <c r="D253" s="277">
        <v>2</v>
      </c>
      <c r="E253" s="278">
        <v>21806</v>
      </c>
      <c r="F253" s="279">
        <v>10722513</v>
      </c>
      <c r="G253" s="275">
        <v>142</v>
      </c>
      <c r="H253" s="277">
        <v>151.4</v>
      </c>
      <c r="I253" s="277">
        <v>2</v>
      </c>
      <c r="J253" s="278">
        <v>20980</v>
      </c>
      <c r="K253" s="280">
        <v>5972672</v>
      </c>
      <c r="L253" s="281">
        <v>123</v>
      </c>
      <c r="M253" s="277">
        <v>137.4</v>
      </c>
      <c r="N253" s="277">
        <v>2</v>
      </c>
      <c r="O253" s="278">
        <v>24110</v>
      </c>
      <c r="P253" s="280">
        <v>4749841</v>
      </c>
    </row>
    <row r="254" spans="1:16" ht="11.25" x14ac:dyDescent="0.2">
      <c r="A254" s="171" t="s">
        <v>510</v>
      </c>
      <c r="B254" s="275" t="s">
        <v>556</v>
      </c>
      <c r="C254" s="277" t="s">
        <v>556</v>
      </c>
      <c r="D254" s="277" t="s">
        <v>556</v>
      </c>
      <c r="E254" s="278" t="s">
        <v>556</v>
      </c>
      <c r="F254" s="279" t="s">
        <v>556</v>
      </c>
      <c r="G254" s="275" t="s">
        <v>556</v>
      </c>
      <c r="H254" s="277" t="s">
        <v>556</v>
      </c>
      <c r="I254" s="277" t="s">
        <v>556</v>
      </c>
      <c r="J254" s="278" t="s">
        <v>556</v>
      </c>
      <c r="K254" s="280" t="s">
        <v>556</v>
      </c>
      <c r="L254" s="281" t="s">
        <v>556</v>
      </c>
      <c r="M254" s="277" t="s">
        <v>556</v>
      </c>
      <c r="N254" s="277" t="s">
        <v>556</v>
      </c>
      <c r="O254" s="278" t="s">
        <v>556</v>
      </c>
      <c r="P254" s="280" t="s">
        <v>556</v>
      </c>
    </row>
    <row r="255" spans="1:16" ht="11.25" x14ac:dyDescent="0.2">
      <c r="A255" s="171" t="s">
        <v>511</v>
      </c>
      <c r="B255" s="275">
        <v>25</v>
      </c>
      <c r="C255" s="277">
        <v>13.6</v>
      </c>
      <c r="D255" s="277">
        <v>4</v>
      </c>
      <c r="E255" s="278">
        <v>40929</v>
      </c>
      <c r="F255" s="279">
        <v>1443098</v>
      </c>
      <c r="G255" s="275">
        <v>16</v>
      </c>
      <c r="H255" s="277">
        <v>17.100000000000001</v>
      </c>
      <c r="I255" s="277">
        <v>4.5</v>
      </c>
      <c r="J255" s="278">
        <v>37967</v>
      </c>
      <c r="K255" s="280">
        <v>1066697</v>
      </c>
      <c r="L255" s="281">
        <v>9</v>
      </c>
      <c r="M255" s="325">
        <v>10.1</v>
      </c>
      <c r="N255" s="277">
        <v>4</v>
      </c>
      <c r="O255" s="278">
        <v>44361</v>
      </c>
      <c r="P255" s="280">
        <v>376401</v>
      </c>
    </row>
    <row r="256" spans="1:16" ht="11.25" x14ac:dyDescent="0.2">
      <c r="A256" s="171" t="s">
        <v>512</v>
      </c>
      <c r="B256" s="275">
        <v>27</v>
      </c>
      <c r="C256" s="277">
        <v>14.7</v>
      </c>
      <c r="D256" s="277">
        <v>1</v>
      </c>
      <c r="E256" s="278">
        <v>22633</v>
      </c>
      <c r="F256" s="279">
        <v>927011</v>
      </c>
      <c r="G256" s="275">
        <v>21</v>
      </c>
      <c r="H256" s="277">
        <v>22.4</v>
      </c>
      <c r="I256" s="277">
        <v>1</v>
      </c>
      <c r="J256" s="278">
        <v>22633</v>
      </c>
      <c r="K256" s="280">
        <v>788031</v>
      </c>
      <c r="L256" s="281" t="s">
        <v>542</v>
      </c>
      <c r="M256" s="277">
        <v>6.7</v>
      </c>
      <c r="N256" s="277">
        <v>1.5</v>
      </c>
      <c r="O256" s="278">
        <v>22493</v>
      </c>
      <c r="P256" s="280">
        <v>138980</v>
      </c>
    </row>
    <row r="257" spans="1:16" ht="11.25" x14ac:dyDescent="0.2">
      <c r="A257" s="171" t="s">
        <v>513</v>
      </c>
      <c r="B257" s="275">
        <v>24</v>
      </c>
      <c r="C257" s="277">
        <v>13.1</v>
      </c>
      <c r="D257" s="277">
        <v>1</v>
      </c>
      <c r="E257" s="278">
        <v>11434</v>
      </c>
      <c r="F257" s="279">
        <v>565311</v>
      </c>
      <c r="G257" s="275">
        <v>12</v>
      </c>
      <c r="H257" s="325">
        <v>12.8</v>
      </c>
      <c r="I257" s="277">
        <v>1</v>
      </c>
      <c r="J257" s="278">
        <v>9236</v>
      </c>
      <c r="K257" s="280">
        <v>169967</v>
      </c>
      <c r="L257" s="281">
        <v>12</v>
      </c>
      <c r="M257" s="325">
        <v>13.4</v>
      </c>
      <c r="N257" s="277">
        <v>2</v>
      </c>
      <c r="O257" s="278">
        <v>13370</v>
      </c>
      <c r="P257" s="280">
        <v>395345</v>
      </c>
    </row>
    <row r="258" spans="1:16" ht="11.25" x14ac:dyDescent="0.2">
      <c r="A258" s="171" t="s">
        <v>514</v>
      </c>
      <c r="B258" s="275">
        <v>38</v>
      </c>
      <c r="C258" s="277">
        <v>20.7</v>
      </c>
      <c r="D258" s="277">
        <v>2</v>
      </c>
      <c r="E258" s="278">
        <v>22497</v>
      </c>
      <c r="F258" s="279">
        <v>1586916</v>
      </c>
      <c r="G258" s="275">
        <v>18</v>
      </c>
      <c r="H258" s="277">
        <v>19.2</v>
      </c>
      <c r="I258" s="277">
        <v>1.5</v>
      </c>
      <c r="J258" s="278">
        <v>22497</v>
      </c>
      <c r="K258" s="280">
        <v>760203</v>
      </c>
      <c r="L258" s="281">
        <v>20</v>
      </c>
      <c r="M258" s="277">
        <v>22.3</v>
      </c>
      <c r="N258" s="277">
        <v>2.5</v>
      </c>
      <c r="O258" s="278">
        <v>20109</v>
      </c>
      <c r="P258" s="280">
        <v>826714</v>
      </c>
    </row>
    <row r="259" spans="1:16" ht="11.25" x14ac:dyDescent="0.2">
      <c r="A259" s="171" t="s">
        <v>515</v>
      </c>
      <c r="B259" s="275" t="s">
        <v>556</v>
      </c>
      <c r="C259" s="277" t="s">
        <v>556</v>
      </c>
      <c r="D259" s="277" t="s">
        <v>556</v>
      </c>
      <c r="E259" s="278" t="s">
        <v>556</v>
      </c>
      <c r="F259" s="279" t="s">
        <v>556</v>
      </c>
      <c r="G259" s="275" t="s">
        <v>556</v>
      </c>
      <c r="H259" s="277" t="s">
        <v>556</v>
      </c>
      <c r="I259" s="277" t="s">
        <v>556</v>
      </c>
      <c r="J259" s="278" t="s">
        <v>556</v>
      </c>
      <c r="K259" s="280" t="s">
        <v>556</v>
      </c>
      <c r="L259" s="281" t="s">
        <v>556</v>
      </c>
      <c r="M259" s="277" t="s">
        <v>556</v>
      </c>
      <c r="N259" s="277" t="s">
        <v>556</v>
      </c>
      <c r="O259" s="278" t="s">
        <v>556</v>
      </c>
      <c r="P259" s="280" t="s">
        <v>556</v>
      </c>
    </row>
    <row r="260" spans="1:16" ht="11.25" x14ac:dyDescent="0.2">
      <c r="A260" s="171" t="s">
        <v>516</v>
      </c>
      <c r="B260" s="275" t="s">
        <v>556</v>
      </c>
      <c r="C260" s="277" t="s">
        <v>556</v>
      </c>
      <c r="D260" s="277" t="s">
        <v>556</v>
      </c>
      <c r="E260" s="278" t="s">
        <v>556</v>
      </c>
      <c r="F260" s="279" t="s">
        <v>556</v>
      </c>
      <c r="G260" s="275" t="s">
        <v>556</v>
      </c>
      <c r="H260" s="277" t="s">
        <v>556</v>
      </c>
      <c r="I260" s="277" t="s">
        <v>556</v>
      </c>
      <c r="J260" s="278" t="s">
        <v>556</v>
      </c>
      <c r="K260" s="280" t="s">
        <v>556</v>
      </c>
      <c r="L260" s="281" t="s">
        <v>556</v>
      </c>
      <c r="M260" s="277" t="s">
        <v>556</v>
      </c>
      <c r="N260" s="277" t="s">
        <v>556</v>
      </c>
      <c r="O260" s="278" t="s">
        <v>556</v>
      </c>
      <c r="P260" s="280" t="s">
        <v>556</v>
      </c>
    </row>
    <row r="261" spans="1:16" ht="11.25" x14ac:dyDescent="0.2">
      <c r="A261" s="176" t="s">
        <v>517</v>
      </c>
      <c r="B261" s="285" t="s">
        <v>556</v>
      </c>
      <c r="C261" s="287" t="s">
        <v>556</v>
      </c>
      <c r="D261" s="287" t="s">
        <v>556</v>
      </c>
      <c r="E261" s="288" t="s">
        <v>556</v>
      </c>
      <c r="F261" s="289" t="s">
        <v>556</v>
      </c>
      <c r="G261" s="285" t="s">
        <v>556</v>
      </c>
      <c r="H261" s="287" t="s">
        <v>556</v>
      </c>
      <c r="I261" s="287" t="s">
        <v>556</v>
      </c>
      <c r="J261" s="288" t="s">
        <v>556</v>
      </c>
      <c r="K261" s="290" t="s">
        <v>556</v>
      </c>
      <c r="L261" s="371" t="s">
        <v>556</v>
      </c>
      <c r="M261" s="287" t="s">
        <v>556</v>
      </c>
      <c r="N261" s="287" t="s">
        <v>556</v>
      </c>
      <c r="O261" s="288" t="s">
        <v>556</v>
      </c>
      <c r="P261" s="290" t="s">
        <v>556</v>
      </c>
    </row>
    <row r="288" spans="1:16" ht="11.25" x14ac:dyDescent="0.2">
      <c r="A288" s="113" t="s">
        <v>557</v>
      </c>
      <c r="B288" s="562" t="s">
        <v>621</v>
      </c>
      <c r="C288" s="563"/>
      <c r="D288" s="563"/>
      <c r="E288" s="563"/>
      <c r="F288" s="564"/>
      <c r="G288" s="562" t="s">
        <v>294</v>
      </c>
      <c r="H288" s="563"/>
      <c r="I288" s="563"/>
      <c r="J288" s="563"/>
      <c r="K288" s="564"/>
      <c r="L288" s="562" t="s">
        <v>364</v>
      </c>
      <c r="M288" s="563"/>
      <c r="N288" s="563"/>
      <c r="O288" s="563"/>
      <c r="P288" s="564"/>
    </row>
    <row r="289" spans="1:16" ht="11.25" x14ac:dyDescent="0.2">
      <c r="A289" s="114"/>
      <c r="B289" s="262"/>
      <c r="C289" s="261"/>
      <c r="D289" s="117" t="s">
        <v>440</v>
      </c>
      <c r="E289" s="118" t="s">
        <v>440</v>
      </c>
      <c r="F289" s="119" t="s">
        <v>441</v>
      </c>
      <c r="G289" s="262"/>
      <c r="H289" s="261"/>
      <c r="I289" s="117" t="s">
        <v>440</v>
      </c>
      <c r="J289" s="118" t="s">
        <v>440</v>
      </c>
      <c r="K289" s="119" t="s">
        <v>441</v>
      </c>
      <c r="L289" s="262"/>
      <c r="M289" s="261"/>
      <c r="N289" s="117" t="s">
        <v>440</v>
      </c>
      <c r="O289" s="118" t="s">
        <v>440</v>
      </c>
      <c r="P289" s="119" t="s">
        <v>441</v>
      </c>
    </row>
    <row r="290" spans="1:16" ht="11.25" x14ac:dyDescent="0.2">
      <c r="A290" s="114"/>
      <c r="B290" s="560" t="s">
        <v>442</v>
      </c>
      <c r="C290" s="561"/>
      <c r="D290" s="117" t="s">
        <v>443</v>
      </c>
      <c r="E290" s="118" t="s">
        <v>444</v>
      </c>
      <c r="F290" s="119" t="s">
        <v>444</v>
      </c>
      <c r="G290" s="560" t="s">
        <v>442</v>
      </c>
      <c r="H290" s="561"/>
      <c r="I290" s="117" t="s">
        <v>443</v>
      </c>
      <c r="J290" s="118" t="s">
        <v>444</v>
      </c>
      <c r="K290" s="119" t="s">
        <v>444</v>
      </c>
      <c r="L290" s="560" t="s">
        <v>442</v>
      </c>
      <c r="M290" s="561"/>
      <c r="N290" s="117" t="s">
        <v>443</v>
      </c>
      <c r="O290" s="118" t="s">
        <v>444</v>
      </c>
      <c r="P290" s="119" t="s">
        <v>444</v>
      </c>
    </row>
    <row r="291" spans="1:16" ht="11.25" x14ac:dyDescent="0.2">
      <c r="A291" s="120" t="s">
        <v>558</v>
      </c>
      <c r="B291" s="177" t="s">
        <v>446</v>
      </c>
      <c r="C291" s="178" t="s">
        <v>447</v>
      </c>
      <c r="D291" s="179" t="s">
        <v>448</v>
      </c>
      <c r="E291" s="180" t="s">
        <v>449</v>
      </c>
      <c r="F291" s="180" t="s">
        <v>449</v>
      </c>
      <c r="G291" s="181" t="s">
        <v>446</v>
      </c>
      <c r="H291" s="178" t="s">
        <v>447</v>
      </c>
      <c r="I291" s="179" t="s">
        <v>448</v>
      </c>
      <c r="J291" s="180" t="s">
        <v>449</v>
      </c>
      <c r="K291" s="180" t="s">
        <v>449</v>
      </c>
      <c r="L291" s="177" t="s">
        <v>446</v>
      </c>
      <c r="M291" s="178" t="s">
        <v>447</v>
      </c>
      <c r="N291" s="182" t="s">
        <v>448</v>
      </c>
      <c r="O291" s="180" t="s">
        <v>449</v>
      </c>
      <c r="P291" s="180" t="s">
        <v>449</v>
      </c>
    </row>
    <row r="292" spans="1:16" ht="11.25" x14ac:dyDescent="0.15">
      <c r="A292" s="170" t="s">
        <v>518</v>
      </c>
      <c r="B292" s="363">
        <v>180</v>
      </c>
      <c r="C292" s="364">
        <v>98.2</v>
      </c>
      <c r="D292" s="364">
        <v>2</v>
      </c>
      <c r="E292" s="365">
        <v>15460</v>
      </c>
      <c r="F292" s="366">
        <v>3981512</v>
      </c>
      <c r="G292" s="363">
        <v>92</v>
      </c>
      <c r="H292" s="364">
        <v>98.1</v>
      </c>
      <c r="I292" s="364">
        <v>2</v>
      </c>
      <c r="J292" s="365">
        <v>14941</v>
      </c>
      <c r="K292" s="368">
        <v>2290689</v>
      </c>
      <c r="L292" s="369">
        <v>88</v>
      </c>
      <c r="M292" s="364">
        <v>98.3</v>
      </c>
      <c r="N292" s="364">
        <v>2</v>
      </c>
      <c r="O292" s="365">
        <v>16384</v>
      </c>
      <c r="P292" s="368">
        <v>1690823</v>
      </c>
    </row>
    <row r="293" spans="1:16" ht="11.25" x14ac:dyDescent="0.2">
      <c r="A293" s="171" t="s">
        <v>519</v>
      </c>
      <c r="B293" s="275">
        <v>170</v>
      </c>
      <c r="C293" s="277">
        <v>92.7</v>
      </c>
      <c r="D293" s="277">
        <v>2</v>
      </c>
      <c r="E293" s="278">
        <v>15460</v>
      </c>
      <c r="F293" s="279">
        <v>3760083</v>
      </c>
      <c r="G293" s="275">
        <v>88</v>
      </c>
      <c r="H293" s="277">
        <v>93.8</v>
      </c>
      <c r="I293" s="277">
        <v>2</v>
      </c>
      <c r="J293" s="278">
        <v>15300</v>
      </c>
      <c r="K293" s="280">
        <v>2247456</v>
      </c>
      <c r="L293" s="281">
        <v>82</v>
      </c>
      <c r="M293" s="277">
        <v>91.6</v>
      </c>
      <c r="N293" s="277">
        <v>2</v>
      </c>
      <c r="O293" s="278">
        <v>16384</v>
      </c>
      <c r="P293" s="280">
        <v>1512626</v>
      </c>
    </row>
    <row r="294" spans="1:16" ht="11.25" x14ac:dyDescent="0.15">
      <c r="A294" s="175" t="s">
        <v>520</v>
      </c>
      <c r="B294" s="275">
        <v>58</v>
      </c>
      <c r="C294" s="277">
        <v>31.6</v>
      </c>
      <c r="D294" s="277">
        <v>3</v>
      </c>
      <c r="E294" s="278">
        <v>30735</v>
      </c>
      <c r="F294" s="279">
        <v>2164816</v>
      </c>
      <c r="G294" s="275">
        <v>34</v>
      </c>
      <c r="H294" s="277">
        <v>36.200000000000003</v>
      </c>
      <c r="I294" s="277">
        <v>3</v>
      </c>
      <c r="J294" s="278">
        <v>31151</v>
      </c>
      <c r="K294" s="280">
        <v>1192661</v>
      </c>
      <c r="L294" s="281">
        <v>24</v>
      </c>
      <c r="M294" s="277">
        <v>26.8</v>
      </c>
      <c r="N294" s="277">
        <v>3</v>
      </c>
      <c r="O294" s="278">
        <v>29634</v>
      </c>
      <c r="P294" s="280">
        <v>972155</v>
      </c>
    </row>
    <row r="295" spans="1:16" ht="11.25" x14ac:dyDescent="0.2">
      <c r="A295" s="183" t="s">
        <v>521</v>
      </c>
      <c r="B295" s="275">
        <v>8</v>
      </c>
      <c r="C295" s="325">
        <v>4.4000000000000004</v>
      </c>
      <c r="D295" s="277">
        <v>2</v>
      </c>
      <c r="E295" s="278">
        <v>36261</v>
      </c>
      <c r="F295" s="279">
        <v>382467</v>
      </c>
      <c r="G295" s="275" t="s">
        <v>542</v>
      </c>
      <c r="H295" s="277" t="s">
        <v>542</v>
      </c>
      <c r="I295" s="277" t="s">
        <v>542</v>
      </c>
      <c r="J295" s="278" t="s">
        <v>542</v>
      </c>
      <c r="K295" s="280" t="s">
        <v>542</v>
      </c>
      <c r="L295" s="281" t="s">
        <v>542</v>
      </c>
      <c r="M295" s="277" t="s">
        <v>542</v>
      </c>
      <c r="N295" s="277" t="s">
        <v>542</v>
      </c>
      <c r="O295" s="278" t="s">
        <v>542</v>
      </c>
      <c r="P295" s="280" t="s">
        <v>542</v>
      </c>
    </row>
    <row r="296" spans="1:16" ht="11.25" x14ac:dyDescent="0.2">
      <c r="A296" s="183" t="s">
        <v>522</v>
      </c>
      <c r="B296" s="275" t="s">
        <v>556</v>
      </c>
      <c r="C296" s="277" t="s">
        <v>556</v>
      </c>
      <c r="D296" s="277" t="s">
        <v>556</v>
      </c>
      <c r="E296" s="278" t="s">
        <v>556</v>
      </c>
      <c r="F296" s="279" t="s">
        <v>556</v>
      </c>
      <c r="G296" s="275" t="s">
        <v>556</v>
      </c>
      <c r="H296" s="277" t="s">
        <v>556</v>
      </c>
      <c r="I296" s="277" t="s">
        <v>556</v>
      </c>
      <c r="J296" s="278" t="s">
        <v>556</v>
      </c>
      <c r="K296" s="280" t="s">
        <v>556</v>
      </c>
      <c r="L296" s="281" t="s">
        <v>556</v>
      </c>
      <c r="M296" s="277" t="s">
        <v>556</v>
      </c>
      <c r="N296" s="277" t="s">
        <v>556</v>
      </c>
      <c r="O296" s="278" t="s">
        <v>556</v>
      </c>
      <c r="P296" s="280" t="s">
        <v>556</v>
      </c>
    </row>
    <row r="297" spans="1:16" ht="11.25" x14ac:dyDescent="0.2">
      <c r="A297" s="183" t="s">
        <v>523</v>
      </c>
      <c r="B297" s="275" t="s">
        <v>556</v>
      </c>
      <c r="C297" s="277" t="s">
        <v>556</v>
      </c>
      <c r="D297" s="277" t="s">
        <v>556</v>
      </c>
      <c r="E297" s="278" t="s">
        <v>556</v>
      </c>
      <c r="F297" s="279" t="s">
        <v>556</v>
      </c>
      <c r="G297" s="275" t="s">
        <v>556</v>
      </c>
      <c r="H297" s="277" t="s">
        <v>556</v>
      </c>
      <c r="I297" s="277" t="s">
        <v>556</v>
      </c>
      <c r="J297" s="278" t="s">
        <v>556</v>
      </c>
      <c r="K297" s="280" t="s">
        <v>556</v>
      </c>
      <c r="L297" s="281" t="s">
        <v>556</v>
      </c>
      <c r="M297" s="277" t="s">
        <v>556</v>
      </c>
      <c r="N297" s="277" t="s">
        <v>556</v>
      </c>
      <c r="O297" s="278" t="s">
        <v>556</v>
      </c>
      <c r="P297" s="280" t="s">
        <v>556</v>
      </c>
    </row>
    <row r="298" spans="1:16" ht="11.25" x14ac:dyDescent="0.2">
      <c r="A298" s="183" t="s">
        <v>524</v>
      </c>
      <c r="B298" s="275" t="s">
        <v>542</v>
      </c>
      <c r="C298" s="277" t="s">
        <v>542</v>
      </c>
      <c r="D298" s="277" t="s">
        <v>542</v>
      </c>
      <c r="E298" s="278" t="s">
        <v>542</v>
      </c>
      <c r="F298" s="279" t="s">
        <v>542</v>
      </c>
      <c r="G298" s="275" t="s">
        <v>542</v>
      </c>
      <c r="H298" s="277" t="s">
        <v>542</v>
      </c>
      <c r="I298" s="277" t="s">
        <v>542</v>
      </c>
      <c r="J298" s="278" t="s">
        <v>542</v>
      </c>
      <c r="K298" s="280" t="s">
        <v>542</v>
      </c>
      <c r="L298" s="281" t="s">
        <v>556</v>
      </c>
      <c r="M298" s="277" t="s">
        <v>556</v>
      </c>
      <c r="N298" s="277" t="s">
        <v>556</v>
      </c>
      <c r="O298" s="278" t="s">
        <v>556</v>
      </c>
      <c r="P298" s="280" t="s">
        <v>556</v>
      </c>
    </row>
    <row r="299" spans="1:16" ht="11.25" x14ac:dyDescent="0.2">
      <c r="A299" s="183" t="s">
        <v>525</v>
      </c>
      <c r="B299" s="275" t="s">
        <v>556</v>
      </c>
      <c r="C299" s="277" t="s">
        <v>556</v>
      </c>
      <c r="D299" s="277" t="s">
        <v>556</v>
      </c>
      <c r="E299" s="278" t="s">
        <v>556</v>
      </c>
      <c r="F299" s="279" t="s">
        <v>556</v>
      </c>
      <c r="G299" s="275" t="s">
        <v>556</v>
      </c>
      <c r="H299" s="277" t="s">
        <v>556</v>
      </c>
      <c r="I299" s="277" t="s">
        <v>556</v>
      </c>
      <c r="J299" s="278" t="s">
        <v>556</v>
      </c>
      <c r="K299" s="280" t="s">
        <v>556</v>
      </c>
      <c r="L299" s="281" t="s">
        <v>556</v>
      </c>
      <c r="M299" s="277" t="s">
        <v>556</v>
      </c>
      <c r="N299" s="277" t="s">
        <v>556</v>
      </c>
      <c r="O299" s="278" t="s">
        <v>556</v>
      </c>
      <c r="P299" s="280" t="s">
        <v>556</v>
      </c>
    </row>
    <row r="300" spans="1:16" ht="11.25" x14ac:dyDescent="0.15">
      <c r="A300" s="175" t="s">
        <v>526</v>
      </c>
      <c r="B300" s="275">
        <v>154</v>
      </c>
      <c r="C300" s="277">
        <v>84</v>
      </c>
      <c r="D300" s="277">
        <v>2</v>
      </c>
      <c r="E300" s="278">
        <v>15925</v>
      </c>
      <c r="F300" s="279">
        <v>3848321</v>
      </c>
      <c r="G300" s="275">
        <v>56</v>
      </c>
      <c r="H300" s="277">
        <v>59.7</v>
      </c>
      <c r="I300" s="277">
        <v>2</v>
      </c>
      <c r="J300" s="278">
        <v>15594</v>
      </c>
      <c r="K300" s="280">
        <v>1307578</v>
      </c>
      <c r="L300" s="281">
        <v>98</v>
      </c>
      <c r="M300" s="277">
        <v>109.5</v>
      </c>
      <c r="N300" s="277">
        <v>2</v>
      </c>
      <c r="O300" s="278">
        <v>15925</v>
      </c>
      <c r="P300" s="280">
        <v>2540743</v>
      </c>
    </row>
    <row r="301" spans="1:16" ht="11.25" x14ac:dyDescent="0.2">
      <c r="A301" s="171" t="s">
        <v>527</v>
      </c>
      <c r="B301" s="275" t="s">
        <v>542</v>
      </c>
      <c r="C301" s="277" t="s">
        <v>542</v>
      </c>
      <c r="D301" s="277" t="s">
        <v>542</v>
      </c>
      <c r="E301" s="278" t="s">
        <v>542</v>
      </c>
      <c r="F301" s="279" t="s">
        <v>542</v>
      </c>
      <c r="G301" s="275" t="s">
        <v>542</v>
      </c>
      <c r="H301" s="277" t="s">
        <v>542</v>
      </c>
      <c r="I301" s="277" t="s">
        <v>542</v>
      </c>
      <c r="J301" s="278" t="s">
        <v>542</v>
      </c>
      <c r="K301" s="280" t="s">
        <v>542</v>
      </c>
      <c r="L301" s="281" t="s">
        <v>542</v>
      </c>
      <c r="M301" s="277" t="s">
        <v>542</v>
      </c>
      <c r="N301" s="277" t="s">
        <v>542</v>
      </c>
      <c r="O301" s="278" t="s">
        <v>542</v>
      </c>
      <c r="P301" s="280" t="s">
        <v>542</v>
      </c>
    </row>
    <row r="302" spans="1:16" ht="11.25" x14ac:dyDescent="0.2">
      <c r="A302" s="171" t="s">
        <v>528</v>
      </c>
      <c r="B302" s="275" t="s">
        <v>542</v>
      </c>
      <c r="C302" s="277" t="s">
        <v>542</v>
      </c>
      <c r="D302" s="277" t="s">
        <v>542</v>
      </c>
      <c r="E302" s="278" t="s">
        <v>542</v>
      </c>
      <c r="F302" s="279" t="s">
        <v>542</v>
      </c>
      <c r="G302" s="275" t="s">
        <v>556</v>
      </c>
      <c r="H302" s="277" t="s">
        <v>556</v>
      </c>
      <c r="I302" s="277" t="s">
        <v>556</v>
      </c>
      <c r="J302" s="278" t="s">
        <v>556</v>
      </c>
      <c r="K302" s="280" t="s">
        <v>556</v>
      </c>
      <c r="L302" s="281" t="s">
        <v>542</v>
      </c>
      <c r="M302" s="277" t="s">
        <v>542</v>
      </c>
      <c r="N302" s="277" t="s">
        <v>542</v>
      </c>
      <c r="O302" s="278" t="s">
        <v>542</v>
      </c>
      <c r="P302" s="280" t="s">
        <v>542</v>
      </c>
    </row>
    <row r="303" spans="1:16" ht="11.25" x14ac:dyDescent="0.2">
      <c r="A303" s="171" t="s">
        <v>529</v>
      </c>
      <c r="B303" s="275" t="s">
        <v>556</v>
      </c>
      <c r="C303" s="277" t="s">
        <v>556</v>
      </c>
      <c r="D303" s="277" t="s">
        <v>556</v>
      </c>
      <c r="E303" s="278" t="s">
        <v>556</v>
      </c>
      <c r="F303" s="279" t="s">
        <v>556</v>
      </c>
      <c r="G303" s="275" t="s">
        <v>556</v>
      </c>
      <c r="H303" s="277" t="s">
        <v>556</v>
      </c>
      <c r="I303" s="277" t="s">
        <v>556</v>
      </c>
      <c r="J303" s="278" t="s">
        <v>556</v>
      </c>
      <c r="K303" s="280" t="s">
        <v>556</v>
      </c>
      <c r="L303" s="281" t="s">
        <v>556</v>
      </c>
      <c r="M303" s="277" t="s">
        <v>556</v>
      </c>
      <c r="N303" s="277" t="s">
        <v>556</v>
      </c>
      <c r="O303" s="278" t="s">
        <v>556</v>
      </c>
      <c r="P303" s="280" t="s">
        <v>556</v>
      </c>
    </row>
    <row r="304" spans="1:16" ht="11.25" x14ac:dyDescent="0.15">
      <c r="A304" s="172" t="s">
        <v>530</v>
      </c>
      <c r="B304" s="275" t="s">
        <v>556</v>
      </c>
      <c r="C304" s="277" t="s">
        <v>556</v>
      </c>
      <c r="D304" s="277" t="s">
        <v>556</v>
      </c>
      <c r="E304" s="278" t="s">
        <v>556</v>
      </c>
      <c r="F304" s="279" t="s">
        <v>556</v>
      </c>
      <c r="G304" s="275" t="s">
        <v>556</v>
      </c>
      <c r="H304" s="277" t="s">
        <v>556</v>
      </c>
      <c r="I304" s="277" t="s">
        <v>556</v>
      </c>
      <c r="J304" s="278" t="s">
        <v>556</v>
      </c>
      <c r="K304" s="280" t="s">
        <v>556</v>
      </c>
      <c r="L304" s="281" t="s">
        <v>556</v>
      </c>
      <c r="M304" s="277" t="s">
        <v>556</v>
      </c>
      <c r="N304" s="277" t="s">
        <v>556</v>
      </c>
      <c r="O304" s="278" t="s">
        <v>556</v>
      </c>
      <c r="P304" s="280" t="s">
        <v>556</v>
      </c>
    </row>
    <row r="305" spans="1:16" ht="11.25" x14ac:dyDescent="0.15">
      <c r="A305" s="172" t="s">
        <v>531</v>
      </c>
      <c r="B305" s="275">
        <v>2205</v>
      </c>
      <c r="C305" s="277">
        <v>1202.8</v>
      </c>
      <c r="D305" s="277">
        <v>3</v>
      </c>
      <c r="E305" s="278">
        <v>17179</v>
      </c>
      <c r="F305" s="279">
        <v>194613393</v>
      </c>
      <c r="G305" s="275">
        <v>1237</v>
      </c>
      <c r="H305" s="277">
        <v>1318.5</v>
      </c>
      <c r="I305" s="277">
        <v>2</v>
      </c>
      <c r="J305" s="278">
        <v>17323</v>
      </c>
      <c r="K305" s="280">
        <v>111801624</v>
      </c>
      <c r="L305" s="281">
        <v>968</v>
      </c>
      <c r="M305" s="277">
        <v>1081.5</v>
      </c>
      <c r="N305" s="277">
        <v>3</v>
      </c>
      <c r="O305" s="278">
        <v>16732</v>
      </c>
      <c r="P305" s="280">
        <v>82811768</v>
      </c>
    </row>
    <row r="306" spans="1:16" ht="11.25" x14ac:dyDescent="0.15">
      <c r="A306" s="172" t="s">
        <v>532</v>
      </c>
      <c r="B306" s="275">
        <v>461</v>
      </c>
      <c r="C306" s="277">
        <v>251.5</v>
      </c>
      <c r="D306" s="277">
        <v>3</v>
      </c>
      <c r="E306" s="278">
        <v>47167</v>
      </c>
      <c r="F306" s="279">
        <v>46433473</v>
      </c>
      <c r="G306" s="275">
        <v>273</v>
      </c>
      <c r="H306" s="277">
        <v>291</v>
      </c>
      <c r="I306" s="277">
        <v>3</v>
      </c>
      <c r="J306" s="278">
        <v>46935</v>
      </c>
      <c r="K306" s="280">
        <v>28868923</v>
      </c>
      <c r="L306" s="281">
        <v>188</v>
      </c>
      <c r="M306" s="277">
        <v>210</v>
      </c>
      <c r="N306" s="277">
        <v>3</v>
      </c>
      <c r="O306" s="278">
        <v>49571</v>
      </c>
      <c r="P306" s="280">
        <v>17564549</v>
      </c>
    </row>
    <row r="307" spans="1:16" ht="11.25" x14ac:dyDescent="0.15">
      <c r="A307" s="172" t="s">
        <v>533</v>
      </c>
      <c r="B307" s="275">
        <v>396</v>
      </c>
      <c r="C307" s="277">
        <v>216</v>
      </c>
      <c r="D307" s="277">
        <v>2</v>
      </c>
      <c r="E307" s="278">
        <v>16066</v>
      </c>
      <c r="F307" s="279">
        <v>10201023</v>
      </c>
      <c r="G307" s="275">
        <v>224</v>
      </c>
      <c r="H307" s="277">
        <v>238.8</v>
      </c>
      <c r="I307" s="277">
        <v>2</v>
      </c>
      <c r="J307" s="278">
        <v>15559</v>
      </c>
      <c r="K307" s="280">
        <v>6093845</v>
      </c>
      <c r="L307" s="281">
        <v>172</v>
      </c>
      <c r="M307" s="277">
        <v>192.2</v>
      </c>
      <c r="N307" s="277">
        <v>2</v>
      </c>
      <c r="O307" s="278">
        <v>16226</v>
      </c>
      <c r="P307" s="280">
        <v>4107178</v>
      </c>
    </row>
    <row r="308" spans="1:16" ht="11.25" x14ac:dyDescent="0.15">
      <c r="A308" s="175" t="s">
        <v>534</v>
      </c>
      <c r="B308" s="275">
        <v>414</v>
      </c>
      <c r="C308" s="277">
        <v>225.8</v>
      </c>
      <c r="D308" s="277">
        <v>1</v>
      </c>
      <c r="E308" s="278">
        <v>17879</v>
      </c>
      <c r="F308" s="279">
        <v>16464158</v>
      </c>
      <c r="G308" s="275">
        <v>247</v>
      </c>
      <c r="H308" s="277">
        <v>263.3</v>
      </c>
      <c r="I308" s="277">
        <v>1</v>
      </c>
      <c r="J308" s="278">
        <v>18734</v>
      </c>
      <c r="K308" s="280">
        <v>10167548</v>
      </c>
      <c r="L308" s="281">
        <v>167</v>
      </c>
      <c r="M308" s="277">
        <v>186.6</v>
      </c>
      <c r="N308" s="277">
        <v>1</v>
      </c>
      <c r="O308" s="278">
        <v>16396</v>
      </c>
      <c r="P308" s="280">
        <v>6296610</v>
      </c>
    </row>
    <row r="309" spans="1:16" ht="11.25" x14ac:dyDescent="0.2">
      <c r="A309" s="171" t="s">
        <v>535</v>
      </c>
      <c r="B309" s="275">
        <v>88</v>
      </c>
      <c r="C309" s="277">
        <v>48</v>
      </c>
      <c r="D309" s="277">
        <v>1</v>
      </c>
      <c r="E309" s="278">
        <v>16615</v>
      </c>
      <c r="F309" s="279">
        <v>3185161</v>
      </c>
      <c r="G309" s="275">
        <v>43</v>
      </c>
      <c r="H309" s="277">
        <v>45.8</v>
      </c>
      <c r="I309" s="277">
        <v>1</v>
      </c>
      <c r="J309" s="278">
        <v>17884</v>
      </c>
      <c r="K309" s="280">
        <v>2076786</v>
      </c>
      <c r="L309" s="281">
        <v>45</v>
      </c>
      <c r="M309" s="277">
        <v>50.3</v>
      </c>
      <c r="N309" s="277">
        <v>1</v>
      </c>
      <c r="O309" s="278">
        <v>14357</v>
      </c>
      <c r="P309" s="280">
        <v>1108375</v>
      </c>
    </row>
    <row r="310" spans="1:16" ht="11.25" x14ac:dyDescent="0.2">
      <c r="A310" s="171" t="s">
        <v>536</v>
      </c>
      <c r="B310" s="275" t="s">
        <v>556</v>
      </c>
      <c r="C310" s="277" t="s">
        <v>556</v>
      </c>
      <c r="D310" s="277" t="s">
        <v>556</v>
      </c>
      <c r="E310" s="278" t="s">
        <v>556</v>
      </c>
      <c r="F310" s="279" t="s">
        <v>556</v>
      </c>
      <c r="G310" s="275" t="s">
        <v>556</v>
      </c>
      <c r="H310" s="277" t="s">
        <v>556</v>
      </c>
      <c r="I310" s="277" t="s">
        <v>556</v>
      </c>
      <c r="J310" s="278" t="s">
        <v>556</v>
      </c>
      <c r="K310" s="280" t="s">
        <v>556</v>
      </c>
      <c r="L310" s="281" t="s">
        <v>556</v>
      </c>
      <c r="M310" s="277" t="s">
        <v>556</v>
      </c>
      <c r="N310" s="277" t="s">
        <v>556</v>
      </c>
      <c r="O310" s="278" t="s">
        <v>556</v>
      </c>
      <c r="P310" s="280" t="s">
        <v>556</v>
      </c>
    </row>
    <row r="311" spans="1:16" ht="11.25" x14ac:dyDescent="0.2">
      <c r="A311" s="171" t="s">
        <v>537</v>
      </c>
      <c r="B311" s="275">
        <v>26</v>
      </c>
      <c r="C311" s="277">
        <v>14.2</v>
      </c>
      <c r="D311" s="277">
        <v>1</v>
      </c>
      <c r="E311" s="278">
        <v>20880</v>
      </c>
      <c r="F311" s="279">
        <v>586201</v>
      </c>
      <c r="G311" s="275">
        <v>18</v>
      </c>
      <c r="H311" s="277">
        <v>19.2</v>
      </c>
      <c r="I311" s="277">
        <v>1</v>
      </c>
      <c r="J311" s="278">
        <v>20880</v>
      </c>
      <c r="K311" s="280">
        <v>418085</v>
      </c>
      <c r="L311" s="281">
        <v>8</v>
      </c>
      <c r="M311" s="325">
        <v>8.9</v>
      </c>
      <c r="N311" s="277">
        <v>1</v>
      </c>
      <c r="O311" s="278">
        <v>20619</v>
      </c>
      <c r="P311" s="280">
        <v>168117</v>
      </c>
    </row>
    <row r="312" spans="1:16" ht="11.25" x14ac:dyDescent="0.2">
      <c r="A312" s="171" t="s">
        <v>538</v>
      </c>
      <c r="B312" s="275">
        <v>40</v>
      </c>
      <c r="C312" s="277">
        <v>21.8</v>
      </c>
      <c r="D312" s="277">
        <v>1</v>
      </c>
      <c r="E312" s="278">
        <v>10121</v>
      </c>
      <c r="F312" s="279">
        <v>487300</v>
      </c>
      <c r="G312" s="275">
        <v>23</v>
      </c>
      <c r="H312" s="277">
        <v>24.5</v>
      </c>
      <c r="I312" s="277">
        <v>1</v>
      </c>
      <c r="J312" s="278">
        <v>9822</v>
      </c>
      <c r="K312" s="280">
        <v>253317</v>
      </c>
      <c r="L312" s="281">
        <v>17</v>
      </c>
      <c r="M312" s="277">
        <v>19</v>
      </c>
      <c r="N312" s="277">
        <v>1</v>
      </c>
      <c r="O312" s="278">
        <v>10419</v>
      </c>
      <c r="P312" s="280">
        <v>233983</v>
      </c>
    </row>
    <row r="313" spans="1:16" ht="11.25" x14ac:dyDescent="0.2">
      <c r="A313" s="171" t="s">
        <v>539</v>
      </c>
      <c r="B313" s="275">
        <v>7</v>
      </c>
      <c r="C313" s="325">
        <v>3.8</v>
      </c>
      <c r="D313" s="277">
        <v>1</v>
      </c>
      <c r="E313" s="278">
        <v>11444</v>
      </c>
      <c r="F313" s="279">
        <v>80716</v>
      </c>
      <c r="G313" s="275" t="s">
        <v>542</v>
      </c>
      <c r="H313" s="277" t="s">
        <v>542</v>
      </c>
      <c r="I313" s="277" t="s">
        <v>542</v>
      </c>
      <c r="J313" s="278" t="s">
        <v>542</v>
      </c>
      <c r="K313" s="280" t="s">
        <v>542</v>
      </c>
      <c r="L313" s="281" t="s">
        <v>542</v>
      </c>
      <c r="M313" s="277" t="s">
        <v>542</v>
      </c>
      <c r="N313" s="277" t="s">
        <v>542</v>
      </c>
      <c r="O313" s="278" t="s">
        <v>542</v>
      </c>
      <c r="P313" s="280" t="s">
        <v>542</v>
      </c>
    </row>
    <row r="314" spans="1:16" ht="11.25" x14ac:dyDescent="0.2">
      <c r="A314" s="171" t="s">
        <v>540</v>
      </c>
      <c r="B314" s="275">
        <v>12</v>
      </c>
      <c r="C314" s="325">
        <v>6.5</v>
      </c>
      <c r="D314" s="277">
        <v>1.5</v>
      </c>
      <c r="E314" s="278">
        <v>13874</v>
      </c>
      <c r="F314" s="279">
        <v>254770</v>
      </c>
      <c r="G314" s="275" t="s">
        <v>542</v>
      </c>
      <c r="H314" s="277" t="s">
        <v>542</v>
      </c>
      <c r="I314" s="277" t="s">
        <v>542</v>
      </c>
      <c r="J314" s="278" t="s">
        <v>542</v>
      </c>
      <c r="K314" s="280" t="s">
        <v>542</v>
      </c>
      <c r="L314" s="281" t="s">
        <v>542</v>
      </c>
      <c r="M314" s="277" t="s">
        <v>542</v>
      </c>
      <c r="N314" s="277" t="s">
        <v>542</v>
      </c>
      <c r="O314" s="278" t="s">
        <v>542</v>
      </c>
      <c r="P314" s="280" t="s">
        <v>542</v>
      </c>
    </row>
    <row r="315" spans="1:16" ht="11.25" x14ac:dyDescent="0.2">
      <c r="A315" s="171" t="s">
        <v>541</v>
      </c>
      <c r="B315" s="275" t="s">
        <v>542</v>
      </c>
      <c r="C315" s="277" t="s">
        <v>542</v>
      </c>
      <c r="D315" s="277" t="s">
        <v>542</v>
      </c>
      <c r="E315" s="278" t="s">
        <v>542</v>
      </c>
      <c r="F315" s="279" t="s">
        <v>542</v>
      </c>
      <c r="G315" s="275" t="s">
        <v>542</v>
      </c>
      <c r="H315" s="277" t="s">
        <v>542</v>
      </c>
      <c r="I315" s="277" t="s">
        <v>542</v>
      </c>
      <c r="J315" s="278" t="s">
        <v>542</v>
      </c>
      <c r="K315" s="280" t="s">
        <v>542</v>
      </c>
      <c r="L315" s="281" t="s">
        <v>542</v>
      </c>
      <c r="M315" s="277" t="s">
        <v>542</v>
      </c>
      <c r="N315" s="277" t="s">
        <v>542</v>
      </c>
      <c r="O315" s="278" t="s">
        <v>542</v>
      </c>
      <c r="P315" s="280" t="s">
        <v>542</v>
      </c>
    </row>
    <row r="316" spans="1:16" ht="11.25" x14ac:dyDescent="0.2">
      <c r="A316" s="184"/>
      <c r="B316" s="378"/>
      <c r="C316" s="379"/>
      <c r="D316" s="380"/>
      <c r="E316" s="381"/>
      <c r="F316" s="381"/>
      <c r="G316" s="378"/>
      <c r="H316" s="379"/>
      <c r="I316" s="380"/>
      <c r="J316" s="381"/>
      <c r="K316" s="382"/>
      <c r="L316" s="381"/>
      <c r="M316" s="379"/>
      <c r="N316" s="380"/>
      <c r="O316" s="381"/>
      <c r="P316" s="382"/>
    </row>
    <row r="317" spans="1:16" ht="11.25" x14ac:dyDescent="0.15">
      <c r="A317" s="185" t="s">
        <v>543</v>
      </c>
      <c r="B317" s="275">
        <v>33928</v>
      </c>
      <c r="C317" s="277">
        <v>18507.400000000001</v>
      </c>
      <c r="D317" s="277">
        <v>2</v>
      </c>
      <c r="E317" s="278">
        <v>6569</v>
      </c>
      <c r="F317" s="279">
        <v>567085614</v>
      </c>
      <c r="G317" s="275">
        <v>17408</v>
      </c>
      <c r="H317" s="277">
        <v>18555.099999999999</v>
      </c>
      <c r="I317" s="277">
        <v>2</v>
      </c>
      <c r="J317" s="278">
        <v>7340</v>
      </c>
      <c r="K317" s="280">
        <v>317640402</v>
      </c>
      <c r="L317" s="281">
        <v>16518</v>
      </c>
      <c r="M317" s="277">
        <v>18455.2</v>
      </c>
      <c r="N317" s="277">
        <v>2</v>
      </c>
      <c r="O317" s="278">
        <v>5880</v>
      </c>
      <c r="P317" s="280">
        <v>249435368</v>
      </c>
    </row>
    <row r="318" spans="1:16" ht="11.25" x14ac:dyDescent="0.2">
      <c r="A318" s="186" t="s">
        <v>544</v>
      </c>
      <c r="B318" s="285">
        <v>33759</v>
      </c>
      <c r="C318" s="287">
        <v>18415.2</v>
      </c>
      <c r="D318" s="287">
        <v>2</v>
      </c>
      <c r="E318" s="288">
        <v>6564</v>
      </c>
      <c r="F318" s="289">
        <v>558268245</v>
      </c>
      <c r="G318" s="285">
        <v>17323</v>
      </c>
      <c r="H318" s="287">
        <v>18464.5</v>
      </c>
      <c r="I318" s="287">
        <v>2</v>
      </c>
      <c r="J318" s="288">
        <v>7333</v>
      </c>
      <c r="K318" s="290">
        <v>315886177</v>
      </c>
      <c r="L318" s="371">
        <v>16434</v>
      </c>
      <c r="M318" s="287">
        <v>18361.400000000001</v>
      </c>
      <c r="N318" s="287">
        <v>2</v>
      </c>
      <c r="O318" s="288">
        <v>5876</v>
      </c>
      <c r="P318" s="290">
        <v>242372224</v>
      </c>
    </row>
    <row r="320" spans="1:16" ht="11.25" x14ac:dyDescent="0.2">
      <c r="A320" s="108" t="s">
        <v>609</v>
      </c>
    </row>
    <row r="321" spans="1:1" ht="11.25" x14ac:dyDescent="0.2">
      <c r="A321" s="158" t="s">
        <v>545</v>
      </c>
    </row>
    <row r="322" spans="1:1" ht="11.25" x14ac:dyDescent="0.2">
      <c r="A322" s="108" t="s">
        <v>642</v>
      </c>
    </row>
    <row r="323" spans="1:1" ht="11.25" x14ac:dyDescent="0.2">
      <c r="A323" s="108" t="s">
        <v>611</v>
      </c>
    </row>
    <row r="324" spans="1:1" ht="11.25" x14ac:dyDescent="0.2">
      <c r="A324" s="158" t="s">
        <v>547</v>
      </c>
    </row>
    <row r="325" spans="1:1" ht="11.25" x14ac:dyDescent="0.2">
      <c r="A325" s="158" t="s">
        <v>548</v>
      </c>
    </row>
    <row r="326" spans="1:1" ht="11.25" x14ac:dyDescent="0.2">
      <c r="A326" s="159" t="s">
        <v>549</v>
      </c>
    </row>
    <row r="327" spans="1:1" ht="11.25" x14ac:dyDescent="0.2">
      <c r="A327" s="108" t="s">
        <v>550</v>
      </c>
    </row>
    <row r="328" spans="1:1" ht="11.25" x14ac:dyDescent="0.2">
      <c r="A328" s="159" t="s">
        <v>551</v>
      </c>
    </row>
    <row r="329" spans="1:1" ht="11.25" x14ac:dyDescent="0.2">
      <c r="A329" s="108" t="s">
        <v>552</v>
      </c>
    </row>
    <row r="330" spans="1:1" ht="11.25" x14ac:dyDescent="0.2">
      <c r="A330" s="160" t="s">
        <v>553</v>
      </c>
    </row>
    <row r="331" spans="1:1" ht="11.25" x14ac:dyDescent="0.2">
      <c r="A331" s="158" t="s">
        <v>554</v>
      </c>
    </row>
    <row r="346" spans="1:16" ht="11.25" x14ac:dyDescent="0.2">
      <c r="A346" s="58" t="s">
        <v>559</v>
      </c>
      <c r="B346" s="562" t="s">
        <v>621</v>
      </c>
      <c r="C346" s="563"/>
      <c r="D346" s="563"/>
      <c r="E346" s="563"/>
      <c r="F346" s="564"/>
      <c r="G346" s="562" t="s">
        <v>294</v>
      </c>
      <c r="H346" s="563"/>
      <c r="I346" s="563"/>
      <c r="J346" s="563"/>
      <c r="K346" s="564"/>
      <c r="L346" s="562" t="s">
        <v>364</v>
      </c>
      <c r="M346" s="563"/>
      <c r="N346" s="563"/>
      <c r="O346" s="563"/>
      <c r="P346" s="564"/>
    </row>
    <row r="347" spans="1:16" ht="11.25" x14ac:dyDescent="0.2">
      <c r="A347" s="187"/>
      <c r="B347" s="258"/>
      <c r="C347" s="259"/>
      <c r="D347" s="189" t="s">
        <v>440</v>
      </c>
      <c r="E347" s="121" t="s">
        <v>440</v>
      </c>
      <c r="F347" s="123" t="s">
        <v>441</v>
      </c>
      <c r="G347" s="392"/>
      <c r="H347" s="259"/>
      <c r="I347" s="122" t="s">
        <v>440</v>
      </c>
      <c r="J347" s="121" t="s">
        <v>440</v>
      </c>
      <c r="K347" s="123" t="s">
        <v>441</v>
      </c>
      <c r="L347" s="258"/>
      <c r="M347" s="259"/>
      <c r="N347" s="122" t="s">
        <v>440</v>
      </c>
      <c r="O347" s="121" t="s">
        <v>440</v>
      </c>
      <c r="P347" s="123" t="s">
        <v>441</v>
      </c>
    </row>
    <row r="348" spans="1:16" ht="11.25" x14ac:dyDescent="0.2">
      <c r="A348" s="114"/>
      <c r="B348" s="560" t="s">
        <v>442</v>
      </c>
      <c r="C348" s="561"/>
      <c r="D348" s="116" t="s">
        <v>443</v>
      </c>
      <c r="E348" s="118" t="s">
        <v>444</v>
      </c>
      <c r="F348" s="119" t="s">
        <v>444</v>
      </c>
      <c r="G348" s="560" t="s">
        <v>442</v>
      </c>
      <c r="H348" s="561"/>
      <c r="I348" s="117" t="s">
        <v>443</v>
      </c>
      <c r="J348" s="118" t="s">
        <v>444</v>
      </c>
      <c r="K348" s="119" t="s">
        <v>444</v>
      </c>
      <c r="L348" s="560" t="s">
        <v>442</v>
      </c>
      <c r="M348" s="561"/>
      <c r="N348" s="117" t="s">
        <v>443</v>
      </c>
      <c r="O348" s="118" t="s">
        <v>444</v>
      </c>
      <c r="P348" s="119" t="s">
        <v>444</v>
      </c>
    </row>
    <row r="349" spans="1:16" ht="11.25" x14ac:dyDescent="0.2">
      <c r="A349" s="120" t="s">
        <v>445</v>
      </c>
      <c r="B349" s="177" t="s">
        <v>446</v>
      </c>
      <c r="C349" s="178" t="s">
        <v>447</v>
      </c>
      <c r="D349" s="179" t="s">
        <v>448</v>
      </c>
      <c r="E349" s="180" t="s">
        <v>449</v>
      </c>
      <c r="F349" s="180" t="s">
        <v>449</v>
      </c>
      <c r="G349" s="181" t="s">
        <v>446</v>
      </c>
      <c r="H349" s="178" t="s">
        <v>447</v>
      </c>
      <c r="I349" s="179" t="s">
        <v>448</v>
      </c>
      <c r="J349" s="180" t="s">
        <v>449</v>
      </c>
      <c r="K349" s="180" t="s">
        <v>449</v>
      </c>
      <c r="L349" s="177" t="s">
        <v>446</v>
      </c>
      <c r="M349" s="178" t="s">
        <v>447</v>
      </c>
      <c r="N349" s="182" t="s">
        <v>448</v>
      </c>
      <c r="O349" s="180" t="s">
        <v>449</v>
      </c>
      <c r="P349" s="180" t="s">
        <v>449</v>
      </c>
    </row>
    <row r="350" spans="1:16" ht="11.25" x14ac:dyDescent="0.2">
      <c r="A350" s="191" t="s">
        <v>450</v>
      </c>
      <c r="B350" s="363">
        <v>5790</v>
      </c>
      <c r="C350" s="364">
        <v>1380.3</v>
      </c>
      <c r="D350" s="364">
        <v>3</v>
      </c>
      <c r="E350" s="365">
        <v>24967</v>
      </c>
      <c r="F350" s="366">
        <v>260330067</v>
      </c>
      <c r="G350" s="363">
        <v>2913</v>
      </c>
      <c r="H350" s="364">
        <v>1360.8</v>
      </c>
      <c r="I350" s="364">
        <v>3</v>
      </c>
      <c r="J350" s="365">
        <v>25253</v>
      </c>
      <c r="K350" s="368">
        <v>134474546</v>
      </c>
      <c r="L350" s="369">
        <v>2877</v>
      </c>
      <c r="M350" s="364">
        <v>1400.6</v>
      </c>
      <c r="N350" s="364">
        <v>3</v>
      </c>
      <c r="O350" s="365">
        <v>24314</v>
      </c>
      <c r="P350" s="368">
        <v>125855521</v>
      </c>
    </row>
    <row r="351" spans="1:16" ht="11.25" x14ac:dyDescent="0.2">
      <c r="A351" s="83" t="s">
        <v>451</v>
      </c>
      <c r="B351" s="275">
        <v>5780</v>
      </c>
      <c r="C351" s="277">
        <v>1377.9</v>
      </c>
      <c r="D351" s="277">
        <v>3</v>
      </c>
      <c r="E351" s="278">
        <v>24970</v>
      </c>
      <c r="F351" s="279">
        <v>260103018</v>
      </c>
      <c r="G351" s="275">
        <v>2913</v>
      </c>
      <c r="H351" s="277">
        <v>1360.8</v>
      </c>
      <c r="I351" s="277">
        <v>3</v>
      </c>
      <c r="J351" s="278">
        <v>25253</v>
      </c>
      <c r="K351" s="280">
        <v>134474546</v>
      </c>
      <c r="L351" s="281">
        <v>2867</v>
      </c>
      <c r="M351" s="277">
        <v>1395.7</v>
      </c>
      <c r="N351" s="277">
        <v>3</v>
      </c>
      <c r="O351" s="278">
        <v>24326</v>
      </c>
      <c r="P351" s="280">
        <v>125628472</v>
      </c>
    </row>
    <row r="352" spans="1:16" ht="11.25" x14ac:dyDescent="0.2">
      <c r="A352" s="88"/>
      <c r="B352" s="385"/>
      <c r="C352" s="386"/>
      <c r="D352" s="386"/>
      <c r="E352" s="387"/>
      <c r="F352" s="387"/>
      <c r="G352" s="385"/>
      <c r="H352" s="386"/>
      <c r="I352" s="386"/>
      <c r="J352" s="387"/>
      <c r="K352" s="388"/>
      <c r="L352" s="387"/>
      <c r="M352" s="386"/>
      <c r="N352" s="389"/>
      <c r="O352" s="390"/>
      <c r="P352" s="391"/>
    </row>
    <row r="353" spans="1:16" ht="11.25" x14ac:dyDescent="0.15">
      <c r="A353" s="98" t="s">
        <v>452</v>
      </c>
      <c r="B353" s="275">
        <v>207</v>
      </c>
      <c r="C353" s="277">
        <v>49.3</v>
      </c>
      <c r="D353" s="277">
        <v>2</v>
      </c>
      <c r="E353" s="278">
        <v>20094</v>
      </c>
      <c r="F353" s="279">
        <v>20533757</v>
      </c>
      <c r="G353" s="275">
        <v>104</v>
      </c>
      <c r="H353" s="277">
        <v>48.6</v>
      </c>
      <c r="I353" s="277">
        <v>2</v>
      </c>
      <c r="J353" s="278">
        <v>20874</v>
      </c>
      <c r="K353" s="280">
        <v>8007967</v>
      </c>
      <c r="L353" s="281">
        <v>103</v>
      </c>
      <c r="M353" s="277">
        <v>50.1</v>
      </c>
      <c r="N353" s="277">
        <v>2</v>
      </c>
      <c r="O353" s="278">
        <v>19793</v>
      </c>
      <c r="P353" s="280">
        <v>12525790</v>
      </c>
    </row>
    <row r="354" spans="1:16" ht="11.25" x14ac:dyDescent="0.2">
      <c r="A354" s="99" t="s">
        <v>453</v>
      </c>
      <c r="B354" s="275">
        <v>80</v>
      </c>
      <c r="C354" s="277">
        <v>19.100000000000001</v>
      </c>
      <c r="D354" s="277">
        <v>2</v>
      </c>
      <c r="E354" s="278">
        <v>14363</v>
      </c>
      <c r="F354" s="279">
        <v>1408610</v>
      </c>
      <c r="G354" s="275">
        <v>38</v>
      </c>
      <c r="H354" s="277">
        <v>17.8</v>
      </c>
      <c r="I354" s="277">
        <v>2</v>
      </c>
      <c r="J354" s="278">
        <v>12962</v>
      </c>
      <c r="K354" s="280">
        <v>578477</v>
      </c>
      <c r="L354" s="281">
        <v>42</v>
      </c>
      <c r="M354" s="277">
        <v>20.399999999999999</v>
      </c>
      <c r="N354" s="277">
        <v>1.5</v>
      </c>
      <c r="O354" s="278">
        <v>14850</v>
      </c>
      <c r="P354" s="280">
        <v>830133</v>
      </c>
    </row>
    <row r="355" spans="1:16" ht="11.25" x14ac:dyDescent="0.2">
      <c r="A355" s="100" t="s">
        <v>454</v>
      </c>
      <c r="B355" s="275">
        <v>62</v>
      </c>
      <c r="C355" s="277">
        <v>14.8</v>
      </c>
      <c r="D355" s="277">
        <v>6</v>
      </c>
      <c r="E355" s="278">
        <v>62294</v>
      </c>
      <c r="F355" s="279">
        <v>17340219</v>
      </c>
      <c r="G355" s="275">
        <v>32</v>
      </c>
      <c r="H355" s="277">
        <v>14.9</v>
      </c>
      <c r="I355" s="277">
        <v>6.5</v>
      </c>
      <c r="J355" s="278">
        <v>61577</v>
      </c>
      <c r="K355" s="280">
        <v>6310895</v>
      </c>
      <c r="L355" s="281">
        <v>30</v>
      </c>
      <c r="M355" s="277">
        <v>14.6</v>
      </c>
      <c r="N355" s="277">
        <v>5.5</v>
      </c>
      <c r="O355" s="278">
        <v>62294</v>
      </c>
      <c r="P355" s="280">
        <v>11029324</v>
      </c>
    </row>
    <row r="356" spans="1:16" ht="11.25" x14ac:dyDescent="0.2">
      <c r="A356" s="100" t="s">
        <v>455</v>
      </c>
      <c r="B356" s="275" t="s">
        <v>556</v>
      </c>
      <c r="C356" s="277" t="s">
        <v>556</v>
      </c>
      <c r="D356" s="277" t="s">
        <v>556</v>
      </c>
      <c r="E356" s="278" t="s">
        <v>556</v>
      </c>
      <c r="F356" s="279" t="s">
        <v>556</v>
      </c>
      <c r="G356" s="275" t="s">
        <v>556</v>
      </c>
      <c r="H356" s="277" t="s">
        <v>556</v>
      </c>
      <c r="I356" s="277" t="s">
        <v>556</v>
      </c>
      <c r="J356" s="278" t="s">
        <v>556</v>
      </c>
      <c r="K356" s="280" t="s">
        <v>556</v>
      </c>
      <c r="L356" s="281" t="s">
        <v>556</v>
      </c>
      <c r="M356" s="277" t="s">
        <v>556</v>
      </c>
      <c r="N356" s="277" t="s">
        <v>556</v>
      </c>
      <c r="O356" s="278" t="s">
        <v>556</v>
      </c>
      <c r="P356" s="280" t="s">
        <v>556</v>
      </c>
    </row>
    <row r="357" spans="1:16" ht="11.25" x14ac:dyDescent="0.15">
      <c r="A357" s="98" t="s">
        <v>456</v>
      </c>
      <c r="B357" s="275">
        <v>93</v>
      </c>
      <c r="C357" s="277">
        <v>22.2</v>
      </c>
      <c r="D357" s="277">
        <v>7</v>
      </c>
      <c r="E357" s="278">
        <v>100350</v>
      </c>
      <c r="F357" s="279">
        <v>17098526</v>
      </c>
      <c r="G357" s="275">
        <v>44</v>
      </c>
      <c r="H357" s="277">
        <v>20.6</v>
      </c>
      <c r="I357" s="277">
        <v>8</v>
      </c>
      <c r="J357" s="278">
        <v>131119</v>
      </c>
      <c r="K357" s="280">
        <v>11040534</v>
      </c>
      <c r="L357" s="281">
        <v>49</v>
      </c>
      <c r="M357" s="277">
        <v>23.9</v>
      </c>
      <c r="N357" s="277">
        <v>6</v>
      </c>
      <c r="O357" s="278">
        <v>88826</v>
      </c>
      <c r="P357" s="280">
        <v>6057992</v>
      </c>
    </row>
    <row r="358" spans="1:16" ht="11.25" x14ac:dyDescent="0.2">
      <c r="A358" s="100" t="s">
        <v>457</v>
      </c>
      <c r="B358" s="275">
        <v>75</v>
      </c>
      <c r="C358" s="277">
        <v>17.899999999999999</v>
      </c>
      <c r="D358" s="277">
        <v>7</v>
      </c>
      <c r="E358" s="278">
        <v>109605</v>
      </c>
      <c r="F358" s="279">
        <v>15170323</v>
      </c>
      <c r="G358" s="275">
        <v>35</v>
      </c>
      <c r="H358" s="277">
        <v>16.399999999999999</v>
      </c>
      <c r="I358" s="277">
        <v>8</v>
      </c>
      <c r="J358" s="278">
        <v>137734</v>
      </c>
      <c r="K358" s="280">
        <v>10053470</v>
      </c>
      <c r="L358" s="281">
        <v>40</v>
      </c>
      <c r="M358" s="277">
        <v>19.5</v>
      </c>
      <c r="N358" s="277">
        <v>7</v>
      </c>
      <c r="O358" s="278">
        <v>96796</v>
      </c>
      <c r="P358" s="280">
        <v>5116853</v>
      </c>
    </row>
    <row r="359" spans="1:16" ht="11.25" x14ac:dyDescent="0.2">
      <c r="A359" s="101" t="s">
        <v>458</v>
      </c>
      <c r="B359" s="275" t="s">
        <v>556</v>
      </c>
      <c r="C359" s="277" t="s">
        <v>556</v>
      </c>
      <c r="D359" s="277" t="s">
        <v>556</v>
      </c>
      <c r="E359" s="278" t="s">
        <v>556</v>
      </c>
      <c r="F359" s="279" t="s">
        <v>556</v>
      </c>
      <c r="G359" s="275" t="s">
        <v>556</v>
      </c>
      <c r="H359" s="277" t="s">
        <v>556</v>
      </c>
      <c r="I359" s="277" t="s">
        <v>556</v>
      </c>
      <c r="J359" s="278" t="s">
        <v>556</v>
      </c>
      <c r="K359" s="280" t="s">
        <v>556</v>
      </c>
      <c r="L359" s="281" t="s">
        <v>556</v>
      </c>
      <c r="M359" s="277" t="s">
        <v>556</v>
      </c>
      <c r="N359" s="277" t="s">
        <v>556</v>
      </c>
      <c r="O359" s="278" t="s">
        <v>556</v>
      </c>
      <c r="P359" s="280" t="s">
        <v>556</v>
      </c>
    </row>
    <row r="360" spans="1:16" ht="11.25" x14ac:dyDescent="0.2">
      <c r="A360" s="101" t="s">
        <v>459</v>
      </c>
      <c r="B360" s="275" t="s">
        <v>556</v>
      </c>
      <c r="C360" s="277" t="s">
        <v>556</v>
      </c>
      <c r="D360" s="277" t="s">
        <v>556</v>
      </c>
      <c r="E360" s="278" t="s">
        <v>556</v>
      </c>
      <c r="F360" s="279" t="s">
        <v>556</v>
      </c>
      <c r="G360" s="275" t="s">
        <v>556</v>
      </c>
      <c r="H360" s="277" t="s">
        <v>556</v>
      </c>
      <c r="I360" s="277" t="s">
        <v>556</v>
      </c>
      <c r="J360" s="278" t="s">
        <v>556</v>
      </c>
      <c r="K360" s="280" t="s">
        <v>556</v>
      </c>
      <c r="L360" s="281" t="s">
        <v>556</v>
      </c>
      <c r="M360" s="277" t="s">
        <v>556</v>
      </c>
      <c r="N360" s="277" t="s">
        <v>556</v>
      </c>
      <c r="O360" s="278" t="s">
        <v>556</v>
      </c>
      <c r="P360" s="280" t="s">
        <v>556</v>
      </c>
    </row>
    <row r="361" spans="1:16" ht="11.25" x14ac:dyDescent="0.2">
      <c r="A361" s="101" t="s">
        <v>460</v>
      </c>
      <c r="B361" s="275" t="s">
        <v>542</v>
      </c>
      <c r="C361" s="277" t="s">
        <v>542</v>
      </c>
      <c r="D361" s="277" t="s">
        <v>542</v>
      </c>
      <c r="E361" s="278" t="s">
        <v>542</v>
      </c>
      <c r="F361" s="279" t="s">
        <v>542</v>
      </c>
      <c r="G361" s="275" t="s">
        <v>542</v>
      </c>
      <c r="H361" s="277" t="s">
        <v>542</v>
      </c>
      <c r="I361" s="277" t="s">
        <v>542</v>
      </c>
      <c r="J361" s="278" t="s">
        <v>542</v>
      </c>
      <c r="K361" s="280" t="s">
        <v>542</v>
      </c>
      <c r="L361" s="281" t="s">
        <v>556</v>
      </c>
      <c r="M361" s="277" t="s">
        <v>556</v>
      </c>
      <c r="N361" s="277" t="s">
        <v>556</v>
      </c>
      <c r="O361" s="278" t="s">
        <v>556</v>
      </c>
      <c r="P361" s="280" t="s">
        <v>556</v>
      </c>
    </row>
    <row r="362" spans="1:16" ht="11.25" x14ac:dyDescent="0.2">
      <c r="A362" s="101" t="s">
        <v>461</v>
      </c>
      <c r="B362" s="275" t="s">
        <v>556</v>
      </c>
      <c r="C362" s="277" t="s">
        <v>556</v>
      </c>
      <c r="D362" s="277" t="s">
        <v>556</v>
      </c>
      <c r="E362" s="278" t="s">
        <v>556</v>
      </c>
      <c r="F362" s="279" t="s">
        <v>556</v>
      </c>
      <c r="G362" s="275" t="s">
        <v>556</v>
      </c>
      <c r="H362" s="277" t="s">
        <v>556</v>
      </c>
      <c r="I362" s="277" t="s">
        <v>556</v>
      </c>
      <c r="J362" s="278" t="s">
        <v>556</v>
      </c>
      <c r="K362" s="280" t="s">
        <v>556</v>
      </c>
      <c r="L362" s="281" t="s">
        <v>556</v>
      </c>
      <c r="M362" s="277" t="s">
        <v>556</v>
      </c>
      <c r="N362" s="277" t="s">
        <v>556</v>
      </c>
      <c r="O362" s="278" t="s">
        <v>556</v>
      </c>
      <c r="P362" s="280" t="s">
        <v>556</v>
      </c>
    </row>
    <row r="363" spans="1:16" ht="11.25" x14ac:dyDescent="0.2">
      <c r="A363" s="101" t="s">
        <v>463</v>
      </c>
      <c r="B363" s="275" t="s">
        <v>556</v>
      </c>
      <c r="C363" s="277" t="s">
        <v>556</v>
      </c>
      <c r="D363" s="277" t="s">
        <v>556</v>
      </c>
      <c r="E363" s="278" t="s">
        <v>556</v>
      </c>
      <c r="F363" s="279" t="s">
        <v>556</v>
      </c>
      <c r="G363" s="275" t="s">
        <v>556</v>
      </c>
      <c r="H363" s="277" t="s">
        <v>556</v>
      </c>
      <c r="I363" s="277" t="s">
        <v>556</v>
      </c>
      <c r="J363" s="278" t="s">
        <v>556</v>
      </c>
      <c r="K363" s="280" t="s">
        <v>556</v>
      </c>
      <c r="L363" s="281" t="s">
        <v>556</v>
      </c>
      <c r="M363" s="277" t="s">
        <v>556</v>
      </c>
      <c r="N363" s="277" t="s">
        <v>556</v>
      </c>
      <c r="O363" s="278" t="s">
        <v>556</v>
      </c>
      <c r="P363" s="280" t="s">
        <v>556</v>
      </c>
    </row>
    <row r="364" spans="1:16" ht="11.25" x14ac:dyDescent="0.2">
      <c r="A364" s="101" t="s">
        <v>464</v>
      </c>
      <c r="B364" s="275" t="s">
        <v>542</v>
      </c>
      <c r="C364" s="277" t="s">
        <v>542</v>
      </c>
      <c r="D364" s="277" t="s">
        <v>542</v>
      </c>
      <c r="E364" s="278" t="s">
        <v>542</v>
      </c>
      <c r="F364" s="279" t="s">
        <v>542</v>
      </c>
      <c r="G364" s="275" t="s">
        <v>542</v>
      </c>
      <c r="H364" s="277" t="s">
        <v>542</v>
      </c>
      <c r="I364" s="277" t="s">
        <v>542</v>
      </c>
      <c r="J364" s="278" t="s">
        <v>542</v>
      </c>
      <c r="K364" s="280" t="s">
        <v>542</v>
      </c>
      <c r="L364" s="281" t="s">
        <v>542</v>
      </c>
      <c r="M364" s="277" t="s">
        <v>542</v>
      </c>
      <c r="N364" s="277" t="s">
        <v>542</v>
      </c>
      <c r="O364" s="278" t="s">
        <v>542</v>
      </c>
      <c r="P364" s="280" t="s">
        <v>542</v>
      </c>
    </row>
    <row r="365" spans="1:16" ht="11.25" x14ac:dyDescent="0.2">
      <c r="A365" s="101" t="s">
        <v>465</v>
      </c>
      <c r="B365" s="275" t="s">
        <v>556</v>
      </c>
      <c r="C365" s="277" t="s">
        <v>556</v>
      </c>
      <c r="D365" s="277" t="s">
        <v>556</v>
      </c>
      <c r="E365" s="278" t="s">
        <v>556</v>
      </c>
      <c r="F365" s="279" t="s">
        <v>556</v>
      </c>
      <c r="G365" s="275" t="s">
        <v>556</v>
      </c>
      <c r="H365" s="277" t="s">
        <v>556</v>
      </c>
      <c r="I365" s="277" t="s">
        <v>556</v>
      </c>
      <c r="J365" s="278" t="s">
        <v>556</v>
      </c>
      <c r="K365" s="280" t="s">
        <v>556</v>
      </c>
      <c r="L365" s="281" t="s">
        <v>556</v>
      </c>
      <c r="M365" s="277" t="s">
        <v>556</v>
      </c>
      <c r="N365" s="277" t="s">
        <v>556</v>
      </c>
      <c r="O365" s="278" t="s">
        <v>556</v>
      </c>
      <c r="P365" s="280" t="s">
        <v>556</v>
      </c>
    </row>
    <row r="366" spans="1:16" ht="11.25" x14ac:dyDescent="0.2">
      <c r="A366" s="101" t="s">
        <v>466</v>
      </c>
      <c r="B366" s="275">
        <v>23</v>
      </c>
      <c r="C366" s="277">
        <v>5.5</v>
      </c>
      <c r="D366" s="277">
        <v>6</v>
      </c>
      <c r="E366" s="278">
        <v>97439</v>
      </c>
      <c r="F366" s="279">
        <v>2948034</v>
      </c>
      <c r="G366" s="275">
        <v>7</v>
      </c>
      <c r="H366" s="325">
        <v>3.3</v>
      </c>
      <c r="I366" s="277">
        <v>7</v>
      </c>
      <c r="J366" s="278">
        <v>137734</v>
      </c>
      <c r="K366" s="280">
        <v>1277101</v>
      </c>
      <c r="L366" s="281">
        <v>16</v>
      </c>
      <c r="M366" s="277">
        <v>7.8</v>
      </c>
      <c r="N366" s="277">
        <v>3.5</v>
      </c>
      <c r="O366" s="278">
        <v>42385</v>
      </c>
      <c r="P366" s="280">
        <v>1670933</v>
      </c>
    </row>
    <row r="367" spans="1:16" ht="11.25" x14ac:dyDescent="0.2">
      <c r="A367" s="101" t="s">
        <v>467</v>
      </c>
      <c r="B367" s="275">
        <v>23</v>
      </c>
      <c r="C367" s="277">
        <v>5.5</v>
      </c>
      <c r="D367" s="277">
        <v>6</v>
      </c>
      <c r="E367" s="278">
        <v>97439</v>
      </c>
      <c r="F367" s="279">
        <v>2948034</v>
      </c>
      <c r="G367" s="275">
        <v>7</v>
      </c>
      <c r="H367" s="325">
        <v>3.3</v>
      </c>
      <c r="I367" s="277">
        <v>7</v>
      </c>
      <c r="J367" s="278">
        <v>137734</v>
      </c>
      <c r="K367" s="280">
        <v>1277101</v>
      </c>
      <c r="L367" s="281">
        <v>16</v>
      </c>
      <c r="M367" s="277">
        <v>7.8</v>
      </c>
      <c r="N367" s="277">
        <v>3.5</v>
      </c>
      <c r="O367" s="278">
        <v>42385</v>
      </c>
      <c r="P367" s="280">
        <v>1670933</v>
      </c>
    </row>
    <row r="368" spans="1:16" ht="11.25" x14ac:dyDescent="0.2">
      <c r="A368" s="101" t="s">
        <v>468</v>
      </c>
      <c r="B368" s="275" t="s">
        <v>542</v>
      </c>
      <c r="C368" s="277" t="s">
        <v>542</v>
      </c>
      <c r="D368" s="277" t="s">
        <v>542</v>
      </c>
      <c r="E368" s="278" t="s">
        <v>542</v>
      </c>
      <c r="F368" s="279" t="s">
        <v>542</v>
      </c>
      <c r="G368" s="275" t="s">
        <v>556</v>
      </c>
      <c r="H368" s="277" t="s">
        <v>556</v>
      </c>
      <c r="I368" s="277" t="s">
        <v>556</v>
      </c>
      <c r="J368" s="278" t="s">
        <v>556</v>
      </c>
      <c r="K368" s="280" t="s">
        <v>556</v>
      </c>
      <c r="L368" s="281" t="s">
        <v>542</v>
      </c>
      <c r="M368" s="277" t="s">
        <v>542</v>
      </c>
      <c r="N368" s="277" t="s">
        <v>542</v>
      </c>
      <c r="O368" s="278" t="s">
        <v>542</v>
      </c>
      <c r="P368" s="280" t="s">
        <v>542</v>
      </c>
    </row>
    <row r="369" spans="1:16" ht="11.25" x14ac:dyDescent="0.2">
      <c r="A369" s="101" t="s">
        <v>469</v>
      </c>
      <c r="B369" s="275">
        <v>17</v>
      </c>
      <c r="C369" s="277">
        <v>4.0999999999999996</v>
      </c>
      <c r="D369" s="277">
        <v>23</v>
      </c>
      <c r="E369" s="278">
        <v>306214</v>
      </c>
      <c r="F369" s="279">
        <v>8176719</v>
      </c>
      <c r="G369" s="284" t="s">
        <v>622</v>
      </c>
      <c r="H369" s="325" t="s">
        <v>622</v>
      </c>
      <c r="I369" s="277">
        <v>28</v>
      </c>
      <c r="J369" s="278">
        <v>306214</v>
      </c>
      <c r="K369" s="280">
        <v>7103436</v>
      </c>
      <c r="L369" s="281" t="s">
        <v>542</v>
      </c>
      <c r="M369" s="277" t="s">
        <v>542</v>
      </c>
      <c r="N369" s="277" t="s">
        <v>542</v>
      </c>
      <c r="O369" s="278" t="s">
        <v>542</v>
      </c>
      <c r="P369" s="280" t="s">
        <v>542</v>
      </c>
    </row>
    <row r="370" spans="1:16" ht="11.25" x14ac:dyDescent="0.2">
      <c r="A370" s="101" t="s">
        <v>470</v>
      </c>
      <c r="B370" s="275" t="s">
        <v>556</v>
      </c>
      <c r="C370" s="277" t="s">
        <v>556</v>
      </c>
      <c r="D370" s="277" t="s">
        <v>556</v>
      </c>
      <c r="E370" s="278" t="s">
        <v>556</v>
      </c>
      <c r="F370" s="279" t="s">
        <v>556</v>
      </c>
      <c r="G370" s="275" t="s">
        <v>556</v>
      </c>
      <c r="H370" s="277" t="s">
        <v>556</v>
      </c>
      <c r="I370" s="277" t="s">
        <v>556</v>
      </c>
      <c r="J370" s="278" t="s">
        <v>556</v>
      </c>
      <c r="K370" s="280" t="s">
        <v>556</v>
      </c>
      <c r="L370" s="281" t="s">
        <v>556</v>
      </c>
      <c r="M370" s="277" t="s">
        <v>556</v>
      </c>
      <c r="N370" s="277" t="s">
        <v>556</v>
      </c>
      <c r="O370" s="278" t="s">
        <v>556</v>
      </c>
      <c r="P370" s="280" t="s">
        <v>556</v>
      </c>
    </row>
    <row r="371" spans="1:16" ht="11.25" x14ac:dyDescent="0.2">
      <c r="A371" s="100" t="s">
        <v>471</v>
      </c>
      <c r="B371" s="275">
        <v>12</v>
      </c>
      <c r="C371" s="325">
        <v>2.9</v>
      </c>
      <c r="D371" s="277">
        <v>4.5</v>
      </c>
      <c r="E371" s="278">
        <v>55260</v>
      </c>
      <c r="F371" s="279">
        <v>1124634</v>
      </c>
      <c r="G371" s="275" t="s">
        <v>542</v>
      </c>
      <c r="H371" s="277" t="s">
        <v>542</v>
      </c>
      <c r="I371" s="277" t="s">
        <v>542</v>
      </c>
      <c r="J371" s="278" t="s">
        <v>542</v>
      </c>
      <c r="K371" s="280" t="s">
        <v>542</v>
      </c>
      <c r="L371" s="282" t="s">
        <v>622</v>
      </c>
      <c r="M371" s="325" t="s">
        <v>622</v>
      </c>
      <c r="N371" s="277">
        <v>2</v>
      </c>
      <c r="O371" s="278">
        <v>41442</v>
      </c>
      <c r="P371" s="280">
        <v>456514</v>
      </c>
    </row>
    <row r="372" spans="1:16" ht="11.25" x14ac:dyDescent="0.15">
      <c r="A372" s="98" t="s">
        <v>472</v>
      </c>
      <c r="B372" s="275">
        <v>288</v>
      </c>
      <c r="C372" s="277">
        <v>68.7</v>
      </c>
      <c r="D372" s="277">
        <v>3</v>
      </c>
      <c r="E372" s="278">
        <v>26501</v>
      </c>
      <c r="F372" s="279">
        <v>12859806</v>
      </c>
      <c r="G372" s="275">
        <v>142</v>
      </c>
      <c r="H372" s="277">
        <v>66.3</v>
      </c>
      <c r="I372" s="277">
        <v>3</v>
      </c>
      <c r="J372" s="278">
        <v>29489</v>
      </c>
      <c r="K372" s="280">
        <v>7715079</v>
      </c>
      <c r="L372" s="281">
        <v>146</v>
      </c>
      <c r="M372" s="277">
        <v>71.099999999999994</v>
      </c>
      <c r="N372" s="277">
        <v>2.5</v>
      </c>
      <c r="O372" s="278">
        <v>22164</v>
      </c>
      <c r="P372" s="280">
        <v>5144727</v>
      </c>
    </row>
    <row r="373" spans="1:16" ht="11.25" x14ac:dyDescent="0.2">
      <c r="A373" s="100" t="s">
        <v>473</v>
      </c>
      <c r="B373" s="275">
        <v>177</v>
      </c>
      <c r="C373" s="277">
        <v>42.2</v>
      </c>
      <c r="D373" s="277">
        <v>2</v>
      </c>
      <c r="E373" s="278">
        <v>21412</v>
      </c>
      <c r="F373" s="279">
        <v>6518460</v>
      </c>
      <c r="G373" s="275">
        <v>79</v>
      </c>
      <c r="H373" s="277">
        <v>36.9</v>
      </c>
      <c r="I373" s="277">
        <v>3</v>
      </c>
      <c r="J373" s="278">
        <v>25025</v>
      </c>
      <c r="K373" s="280">
        <v>3187549</v>
      </c>
      <c r="L373" s="281">
        <v>98</v>
      </c>
      <c r="M373" s="277">
        <v>47.7</v>
      </c>
      <c r="N373" s="277">
        <v>2</v>
      </c>
      <c r="O373" s="278">
        <v>19353</v>
      </c>
      <c r="P373" s="280">
        <v>3330911</v>
      </c>
    </row>
    <row r="374" spans="1:16" ht="11.25" x14ac:dyDescent="0.15">
      <c r="A374" s="98" t="s">
        <v>474</v>
      </c>
      <c r="B374" s="275">
        <v>273</v>
      </c>
      <c r="C374" s="277">
        <v>65.099999999999994</v>
      </c>
      <c r="D374" s="277">
        <v>2</v>
      </c>
      <c r="E374" s="278">
        <v>17384</v>
      </c>
      <c r="F374" s="279">
        <v>8695268</v>
      </c>
      <c r="G374" s="275">
        <v>141</v>
      </c>
      <c r="H374" s="277">
        <v>65.900000000000006</v>
      </c>
      <c r="I374" s="277">
        <v>2</v>
      </c>
      <c r="J374" s="278">
        <v>17287</v>
      </c>
      <c r="K374" s="280">
        <v>3401209</v>
      </c>
      <c r="L374" s="281">
        <v>132</v>
      </c>
      <c r="M374" s="277">
        <v>64.3</v>
      </c>
      <c r="N374" s="277">
        <v>2</v>
      </c>
      <c r="O374" s="278">
        <v>17951</v>
      </c>
      <c r="P374" s="280">
        <v>5294060</v>
      </c>
    </row>
    <row r="375" spans="1:16" ht="11.25" x14ac:dyDescent="0.2">
      <c r="A375" s="101" t="s">
        <v>475</v>
      </c>
      <c r="B375" s="275">
        <v>136</v>
      </c>
      <c r="C375" s="277">
        <v>32.4</v>
      </c>
      <c r="D375" s="277">
        <v>2</v>
      </c>
      <c r="E375" s="278">
        <v>16476</v>
      </c>
      <c r="F375" s="279">
        <v>2535044</v>
      </c>
      <c r="G375" s="275">
        <v>68</v>
      </c>
      <c r="H375" s="277">
        <v>31.8</v>
      </c>
      <c r="I375" s="277">
        <v>2</v>
      </c>
      <c r="J375" s="278">
        <v>16476</v>
      </c>
      <c r="K375" s="280">
        <v>1206959</v>
      </c>
      <c r="L375" s="281">
        <v>68</v>
      </c>
      <c r="M375" s="277">
        <v>33.1</v>
      </c>
      <c r="N375" s="277">
        <v>2</v>
      </c>
      <c r="O375" s="278">
        <v>16628</v>
      </c>
      <c r="P375" s="280">
        <v>1328084</v>
      </c>
    </row>
    <row r="376" spans="1:16" ht="11.25" x14ac:dyDescent="0.2">
      <c r="A376" s="101" t="s">
        <v>476</v>
      </c>
      <c r="B376" s="275" t="s">
        <v>556</v>
      </c>
      <c r="C376" s="277" t="s">
        <v>556</v>
      </c>
      <c r="D376" s="277" t="s">
        <v>556</v>
      </c>
      <c r="E376" s="278" t="s">
        <v>556</v>
      </c>
      <c r="F376" s="279" t="s">
        <v>556</v>
      </c>
      <c r="G376" s="275" t="s">
        <v>556</v>
      </c>
      <c r="H376" s="277" t="s">
        <v>556</v>
      </c>
      <c r="I376" s="277" t="s">
        <v>556</v>
      </c>
      <c r="J376" s="278" t="s">
        <v>556</v>
      </c>
      <c r="K376" s="280" t="s">
        <v>556</v>
      </c>
      <c r="L376" s="281" t="s">
        <v>556</v>
      </c>
      <c r="M376" s="277" t="s">
        <v>556</v>
      </c>
      <c r="N376" s="277" t="s">
        <v>556</v>
      </c>
      <c r="O376" s="278" t="s">
        <v>556</v>
      </c>
      <c r="P376" s="280" t="s">
        <v>556</v>
      </c>
    </row>
    <row r="377" spans="1:16" ht="11.25" x14ac:dyDescent="0.2">
      <c r="A377" s="101" t="s">
        <v>477</v>
      </c>
      <c r="B377" s="275">
        <v>67</v>
      </c>
      <c r="C377" s="277">
        <v>16</v>
      </c>
      <c r="D377" s="277">
        <v>1</v>
      </c>
      <c r="E377" s="278">
        <v>13676</v>
      </c>
      <c r="F377" s="279">
        <v>1161878</v>
      </c>
      <c r="G377" s="275">
        <v>35</v>
      </c>
      <c r="H377" s="277">
        <v>16.399999999999999</v>
      </c>
      <c r="I377" s="277">
        <v>1</v>
      </c>
      <c r="J377" s="278">
        <v>13013</v>
      </c>
      <c r="K377" s="280">
        <v>577155</v>
      </c>
      <c r="L377" s="281">
        <v>32</v>
      </c>
      <c r="M377" s="277">
        <v>15.6</v>
      </c>
      <c r="N377" s="277">
        <v>1</v>
      </c>
      <c r="O377" s="278">
        <v>14140</v>
      </c>
      <c r="P377" s="280">
        <v>584723</v>
      </c>
    </row>
    <row r="378" spans="1:16" ht="11.25" x14ac:dyDescent="0.15">
      <c r="A378" s="98" t="s">
        <v>478</v>
      </c>
      <c r="B378" s="275">
        <v>1739</v>
      </c>
      <c r="C378" s="277">
        <v>414.6</v>
      </c>
      <c r="D378" s="277">
        <v>8</v>
      </c>
      <c r="E378" s="278">
        <v>27848</v>
      </c>
      <c r="F378" s="279">
        <v>61865405</v>
      </c>
      <c r="G378" s="275">
        <v>788</v>
      </c>
      <c r="H378" s="277">
        <v>368.1</v>
      </c>
      <c r="I378" s="277">
        <v>8</v>
      </c>
      <c r="J378" s="278">
        <v>28711</v>
      </c>
      <c r="K378" s="280">
        <v>29468080</v>
      </c>
      <c r="L378" s="281">
        <v>951</v>
      </c>
      <c r="M378" s="277">
        <v>463</v>
      </c>
      <c r="N378" s="277">
        <v>7</v>
      </c>
      <c r="O378" s="278">
        <v>26804</v>
      </c>
      <c r="P378" s="280">
        <v>32397325</v>
      </c>
    </row>
    <row r="379" spans="1:16" ht="11.25" x14ac:dyDescent="0.2">
      <c r="A379" s="101" t="s">
        <v>479</v>
      </c>
      <c r="B379" s="275" t="s">
        <v>542</v>
      </c>
      <c r="C379" s="277" t="s">
        <v>542</v>
      </c>
      <c r="D379" s="277" t="s">
        <v>542</v>
      </c>
      <c r="E379" s="278" t="s">
        <v>542</v>
      </c>
      <c r="F379" s="279" t="s">
        <v>542</v>
      </c>
      <c r="G379" s="275" t="s">
        <v>542</v>
      </c>
      <c r="H379" s="277" t="s">
        <v>542</v>
      </c>
      <c r="I379" s="277" t="s">
        <v>542</v>
      </c>
      <c r="J379" s="278" t="s">
        <v>542</v>
      </c>
      <c r="K379" s="280" t="s">
        <v>542</v>
      </c>
      <c r="L379" s="281" t="s">
        <v>556</v>
      </c>
      <c r="M379" s="277" t="s">
        <v>556</v>
      </c>
      <c r="N379" s="277" t="s">
        <v>556</v>
      </c>
      <c r="O379" s="278" t="s">
        <v>556</v>
      </c>
      <c r="P379" s="280" t="s">
        <v>556</v>
      </c>
    </row>
    <row r="380" spans="1:16" ht="11.25" x14ac:dyDescent="0.2">
      <c r="A380" s="101" t="s">
        <v>480</v>
      </c>
      <c r="B380" s="275" t="s">
        <v>556</v>
      </c>
      <c r="C380" s="277" t="s">
        <v>556</v>
      </c>
      <c r="D380" s="277" t="s">
        <v>556</v>
      </c>
      <c r="E380" s="278" t="s">
        <v>556</v>
      </c>
      <c r="F380" s="279" t="s">
        <v>556</v>
      </c>
      <c r="G380" s="275" t="s">
        <v>556</v>
      </c>
      <c r="H380" s="277" t="s">
        <v>556</v>
      </c>
      <c r="I380" s="277" t="s">
        <v>556</v>
      </c>
      <c r="J380" s="278" t="s">
        <v>556</v>
      </c>
      <c r="K380" s="280" t="s">
        <v>556</v>
      </c>
      <c r="L380" s="281" t="s">
        <v>556</v>
      </c>
      <c r="M380" s="277" t="s">
        <v>556</v>
      </c>
      <c r="N380" s="277" t="s">
        <v>556</v>
      </c>
      <c r="O380" s="278" t="s">
        <v>556</v>
      </c>
      <c r="P380" s="280" t="s">
        <v>556</v>
      </c>
    </row>
    <row r="381" spans="1:16" ht="11.25" x14ac:dyDescent="0.2">
      <c r="A381" s="101" t="s">
        <v>481</v>
      </c>
      <c r="B381" s="275" t="s">
        <v>542</v>
      </c>
      <c r="C381" s="277" t="s">
        <v>542</v>
      </c>
      <c r="D381" s="277" t="s">
        <v>542</v>
      </c>
      <c r="E381" s="278" t="s">
        <v>542</v>
      </c>
      <c r="F381" s="279" t="s">
        <v>542</v>
      </c>
      <c r="G381" s="275" t="s">
        <v>542</v>
      </c>
      <c r="H381" s="277" t="s">
        <v>542</v>
      </c>
      <c r="I381" s="277" t="s">
        <v>542</v>
      </c>
      <c r="J381" s="278" t="s">
        <v>542</v>
      </c>
      <c r="K381" s="280" t="s">
        <v>542</v>
      </c>
      <c r="L381" s="281" t="s">
        <v>542</v>
      </c>
      <c r="M381" s="277" t="s">
        <v>542</v>
      </c>
      <c r="N381" s="277" t="s">
        <v>542</v>
      </c>
      <c r="O381" s="278" t="s">
        <v>542</v>
      </c>
      <c r="P381" s="280" t="s">
        <v>542</v>
      </c>
    </row>
    <row r="382" spans="1:16" ht="11.25" x14ac:dyDescent="0.2">
      <c r="A382" s="101" t="s">
        <v>482</v>
      </c>
      <c r="B382" s="275">
        <v>38</v>
      </c>
      <c r="C382" s="277">
        <v>9.1</v>
      </c>
      <c r="D382" s="277">
        <v>8</v>
      </c>
      <c r="E382" s="278">
        <v>29188</v>
      </c>
      <c r="F382" s="279">
        <v>1641260</v>
      </c>
      <c r="G382" s="275">
        <v>17</v>
      </c>
      <c r="H382" s="277">
        <v>7.9</v>
      </c>
      <c r="I382" s="277">
        <v>8</v>
      </c>
      <c r="J382" s="278">
        <v>29660</v>
      </c>
      <c r="K382" s="280">
        <v>728966</v>
      </c>
      <c r="L382" s="281">
        <v>21</v>
      </c>
      <c r="M382" s="277">
        <v>10.199999999999999</v>
      </c>
      <c r="N382" s="277">
        <v>9</v>
      </c>
      <c r="O382" s="278">
        <v>28930</v>
      </c>
      <c r="P382" s="280">
        <v>912294</v>
      </c>
    </row>
    <row r="383" spans="1:16" ht="11.25" x14ac:dyDescent="0.2">
      <c r="A383" s="101" t="s">
        <v>483</v>
      </c>
      <c r="B383" s="275">
        <v>1229</v>
      </c>
      <c r="C383" s="277">
        <v>293</v>
      </c>
      <c r="D383" s="277">
        <v>8</v>
      </c>
      <c r="E383" s="278">
        <v>25793</v>
      </c>
      <c r="F383" s="279">
        <v>40871784</v>
      </c>
      <c r="G383" s="275">
        <v>502</v>
      </c>
      <c r="H383" s="277">
        <v>234.5</v>
      </c>
      <c r="I383" s="277">
        <v>8</v>
      </c>
      <c r="J383" s="278">
        <v>26545</v>
      </c>
      <c r="K383" s="280">
        <v>17667493</v>
      </c>
      <c r="L383" s="281">
        <v>727</v>
      </c>
      <c r="M383" s="277">
        <v>353.9</v>
      </c>
      <c r="N383" s="277">
        <v>7</v>
      </c>
      <c r="O383" s="278">
        <v>25670</v>
      </c>
      <c r="P383" s="280">
        <v>23204290</v>
      </c>
    </row>
    <row r="384" spans="1:16" ht="11.25" x14ac:dyDescent="0.2">
      <c r="A384" s="103" t="s">
        <v>484</v>
      </c>
      <c r="B384" s="275">
        <v>41</v>
      </c>
      <c r="C384" s="277">
        <v>9.8000000000000007</v>
      </c>
      <c r="D384" s="277">
        <v>8</v>
      </c>
      <c r="E384" s="278">
        <v>28728</v>
      </c>
      <c r="F384" s="279">
        <v>1479828</v>
      </c>
      <c r="G384" s="275">
        <v>16</v>
      </c>
      <c r="H384" s="277">
        <v>7.5</v>
      </c>
      <c r="I384" s="277">
        <v>8</v>
      </c>
      <c r="J384" s="278">
        <v>29710</v>
      </c>
      <c r="K384" s="280">
        <v>474888</v>
      </c>
      <c r="L384" s="281">
        <v>25</v>
      </c>
      <c r="M384" s="277">
        <v>12.2</v>
      </c>
      <c r="N384" s="277">
        <v>8</v>
      </c>
      <c r="O384" s="278">
        <v>27978</v>
      </c>
      <c r="P384" s="280">
        <v>1004940</v>
      </c>
    </row>
    <row r="385" spans="1:16" ht="11.25" x14ac:dyDescent="0.2">
      <c r="A385" s="103" t="s">
        <v>485</v>
      </c>
      <c r="B385" s="275">
        <v>734</v>
      </c>
      <c r="C385" s="277">
        <v>175</v>
      </c>
      <c r="D385" s="277">
        <v>7</v>
      </c>
      <c r="E385" s="278">
        <v>25183</v>
      </c>
      <c r="F385" s="279">
        <v>22024748</v>
      </c>
      <c r="G385" s="275">
        <v>203</v>
      </c>
      <c r="H385" s="277">
        <v>94.8</v>
      </c>
      <c r="I385" s="277">
        <v>8</v>
      </c>
      <c r="J385" s="278">
        <v>25336</v>
      </c>
      <c r="K385" s="280">
        <v>6196655</v>
      </c>
      <c r="L385" s="281">
        <v>531</v>
      </c>
      <c r="M385" s="277">
        <v>258.5</v>
      </c>
      <c r="N385" s="277">
        <v>7</v>
      </c>
      <c r="O385" s="278">
        <v>25150</v>
      </c>
      <c r="P385" s="280">
        <v>15828092</v>
      </c>
    </row>
    <row r="386" spans="1:16" ht="11.25" x14ac:dyDescent="0.2">
      <c r="A386" s="69" t="s">
        <v>486</v>
      </c>
      <c r="B386" s="285">
        <v>194</v>
      </c>
      <c r="C386" s="287">
        <v>46.2</v>
      </c>
      <c r="D386" s="287">
        <v>7</v>
      </c>
      <c r="E386" s="288">
        <v>24852</v>
      </c>
      <c r="F386" s="289">
        <v>6698580</v>
      </c>
      <c r="G386" s="285">
        <v>74</v>
      </c>
      <c r="H386" s="287">
        <v>34.6</v>
      </c>
      <c r="I386" s="287">
        <v>6</v>
      </c>
      <c r="J386" s="288">
        <v>24718</v>
      </c>
      <c r="K386" s="290">
        <v>2526463</v>
      </c>
      <c r="L386" s="371">
        <v>120</v>
      </c>
      <c r="M386" s="287">
        <v>58.4</v>
      </c>
      <c r="N386" s="287">
        <v>7</v>
      </c>
      <c r="O386" s="288">
        <v>25234</v>
      </c>
      <c r="P386" s="290">
        <v>4172117</v>
      </c>
    </row>
    <row r="387" spans="1:16" ht="11.25" x14ac:dyDescent="0.2">
      <c r="A387" s="108"/>
      <c r="B387" s="270"/>
      <c r="C387" s="269"/>
      <c r="D387" s="269"/>
      <c r="E387" s="270"/>
      <c r="F387" s="270"/>
      <c r="G387" s="270"/>
      <c r="H387" s="269"/>
      <c r="I387" s="269"/>
      <c r="J387" s="270"/>
      <c r="K387" s="270"/>
      <c r="L387" s="270"/>
      <c r="M387" s="269"/>
      <c r="N387" s="269"/>
      <c r="O387" s="270"/>
      <c r="P387" s="260"/>
    </row>
    <row r="388" spans="1:16" ht="11.25" x14ac:dyDescent="0.2">
      <c r="A388" s="108"/>
      <c r="B388" s="270"/>
      <c r="C388" s="269"/>
      <c r="D388" s="269"/>
      <c r="E388" s="270"/>
      <c r="F388" s="270"/>
      <c r="G388" s="270"/>
      <c r="H388" s="269"/>
      <c r="I388" s="269"/>
      <c r="J388" s="270"/>
      <c r="K388" s="270"/>
      <c r="L388" s="270"/>
      <c r="M388" s="269"/>
      <c r="N388" s="269"/>
      <c r="O388" s="270"/>
      <c r="P388" s="260"/>
    </row>
    <row r="389" spans="1:16" ht="11.25" x14ac:dyDescent="0.2">
      <c r="A389" s="108"/>
      <c r="B389" s="270"/>
      <c r="C389" s="269"/>
      <c r="D389" s="269"/>
      <c r="E389" s="270"/>
      <c r="F389" s="270"/>
      <c r="G389" s="270"/>
      <c r="H389" s="269"/>
      <c r="I389" s="269"/>
      <c r="J389" s="270"/>
      <c r="K389" s="270"/>
      <c r="L389" s="270"/>
      <c r="M389" s="269"/>
      <c r="N389" s="269"/>
      <c r="O389" s="270"/>
      <c r="P389" s="260"/>
    </row>
    <row r="390" spans="1:16" ht="11.25" x14ac:dyDescent="0.2">
      <c r="A390" s="108"/>
      <c r="B390" s="270"/>
      <c r="C390" s="269"/>
      <c r="D390" s="269"/>
      <c r="E390" s="270"/>
      <c r="F390" s="270"/>
      <c r="G390" s="270"/>
      <c r="H390" s="269"/>
      <c r="I390" s="269"/>
      <c r="J390" s="270"/>
      <c r="K390" s="270"/>
      <c r="L390" s="270"/>
      <c r="M390" s="269"/>
      <c r="N390" s="269"/>
      <c r="O390" s="270"/>
      <c r="P390" s="260"/>
    </row>
    <row r="391" spans="1:16" ht="11.25" x14ac:dyDescent="0.2">
      <c r="A391" s="108"/>
      <c r="B391" s="270"/>
      <c r="C391" s="269"/>
      <c r="D391" s="269"/>
      <c r="E391" s="270"/>
      <c r="F391" s="270"/>
      <c r="G391" s="270"/>
      <c r="H391" s="269"/>
      <c r="I391" s="269"/>
      <c r="J391" s="270"/>
      <c r="K391" s="270"/>
      <c r="L391" s="270"/>
      <c r="M391" s="269"/>
      <c r="N391" s="269"/>
      <c r="O391" s="270"/>
      <c r="P391" s="260"/>
    </row>
    <row r="392" spans="1:16" ht="11.25" x14ac:dyDescent="0.2">
      <c r="A392" s="108"/>
      <c r="B392" s="270"/>
      <c r="C392" s="269"/>
      <c r="D392" s="269"/>
      <c r="E392" s="270"/>
      <c r="F392" s="270"/>
      <c r="G392" s="270"/>
      <c r="H392" s="269"/>
      <c r="I392" s="269"/>
      <c r="J392" s="270"/>
      <c r="K392" s="270"/>
      <c r="L392" s="270"/>
      <c r="M392" s="269"/>
      <c r="N392" s="269"/>
      <c r="O392" s="270"/>
      <c r="P392" s="260"/>
    </row>
    <row r="393" spans="1:16" ht="11.25" x14ac:dyDescent="0.2">
      <c r="A393" s="108"/>
      <c r="B393" s="270"/>
      <c r="C393" s="269"/>
      <c r="D393" s="269"/>
      <c r="E393" s="270"/>
      <c r="F393" s="270"/>
      <c r="G393" s="270"/>
      <c r="H393" s="269"/>
      <c r="I393" s="269"/>
      <c r="J393" s="270"/>
      <c r="K393" s="270"/>
      <c r="L393" s="270"/>
      <c r="M393" s="269"/>
      <c r="N393" s="269"/>
      <c r="O393" s="270"/>
      <c r="P393" s="260"/>
    </row>
    <row r="394" spans="1:16" ht="11.25" x14ac:dyDescent="0.2">
      <c r="A394" s="108"/>
      <c r="B394" s="270"/>
      <c r="C394" s="269"/>
      <c r="D394" s="269"/>
      <c r="E394" s="270"/>
      <c r="F394" s="270"/>
      <c r="G394" s="270"/>
      <c r="H394" s="269"/>
      <c r="I394" s="269"/>
      <c r="J394" s="270"/>
      <c r="K394" s="270"/>
      <c r="L394" s="270"/>
      <c r="M394" s="269"/>
      <c r="N394" s="269"/>
      <c r="O394" s="270"/>
      <c r="P394" s="260"/>
    </row>
    <row r="395" spans="1:16" ht="11.25" x14ac:dyDescent="0.2">
      <c r="A395" s="108"/>
      <c r="B395" s="270"/>
      <c r="C395" s="269"/>
      <c r="D395" s="269"/>
      <c r="E395" s="270"/>
      <c r="F395" s="270"/>
      <c r="G395" s="270"/>
      <c r="H395" s="269"/>
      <c r="I395" s="269"/>
      <c r="J395" s="270"/>
      <c r="K395" s="270"/>
      <c r="L395" s="270"/>
      <c r="M395" s="269"/>
      <c r="N395" s="269"/>
      <c r="O395" s="270"/>
      <c r="P395" s="260"/>
    </row>
    <row r="396" spans="1:16" ht="11.25" x14ac:dyDescent="0.2">
      <c r="A396" s="108"/>
      <c r="B396" s="270"/>
      <c r="C396" s="269"/>
      <c r="D396" s="269"/>
      <c r="E396" s="270"/>
      <c r="F396" s="270"/>
      <c r="G396" s="270"/>
      <c r="H396" s="269"/>
      <c r="I396" s="269"/>
      <c r="J396" s="270"/>
      <c r="K396" s="270"/>
      <c r="L396" s="270"/>
      <c r="M396" s="269"/>
      <c r="N396" s="269"/>
      <c r="O396" s="270"/>
      <c r="P396" s="260"/>
    </row>
    <row r="397" spans="1:16" ht="11.25" x14ac:dyDescent="0.2">
      <c r="A397" s="108"/>
      <c r="B397" s="270"/>
      <c r="C397" s="269"/>
      <c r="D397" s="269"/>
      <c r="E397" s="270"/>
      <c r="F397" s="270"/>
      <c r="G397" s="270"/>
      <c r="H397" s="269"/>
      <c r="I397" s="269"/>
      <c r="J397" s="270"/>
      <c r="K397" s="270"/>
      <c r="L397" s="270"/>
      <c r="M397" s="269"/>
      <c r="N397" s="269"/>
      <c r="O397" s="270"/>
      <c r="P397" s="260"/>
    </row>
    <row r="398" spans="1:16" ht="11.25" x14ac:dyDescent="0.2">
      <c r="A398" s="108"/>
      <c r="B398" s="270"/>
      <c r="C398" s="269"/>
      <c r="D398" s="269"/>
      <c r="E398" s="270"/>
      <c r="F398" s="270"/>
      <c r="G398" s="270"/>
      <c r="H398" s="269"/>
      <c r="I398" s="269"/>
      <c r="J398" s="270"/>
      <c r="K398" s="270"/>
      <c r="L398" s="270"/>
      <c r="M398" s="269"/>
      <c r="N398" s="269"/>
      <c r="O398" s="270"/>
      <c r="P398" s="260"/>
    </row>
    <row r="399" spans="1:16" ht="11.25" x14ac:dyDescent="0.2">
      <c r="A399" s="108"/>
      <c r="B399" s="270"/>
      <c r="C399" s="269"/>
      <c r="D399" s="269"/>
      <c r="E399" s="270"/>
      <c r="F399" s="270"/>
      <c r="G399" s="270"/>
      <c r="H399" s="269"/>
      <c r="I399" s="269"/>
      <c r="J399" s="270"/>
      <c r="K399" s="270"/>
      <c r="L399" s="270"/>
      <c r="M399" s="269"/>
      <c r="N399" s="269"/>
      <c r="O399" s="270"/>
      <c r="P399" s="260"/>
    </row>
    <row r="400" spans="1:16" ht="11.25" x14ac:dyDescent="0.2">
      <c r="A400" s="108"/>
      <c r="B400" s="270"/>
      <c r="C400" s="269"/>
      <c r="D400" s="269"/>
      <c r="E400" s="270"/>
      <c r="F400" s="270"/>
      <c r="G400" s="270"/>
      <c r="H400" s="269"/>
      <c r="I400" s="269"/>
      <c r="J400" s="270"/>
      <c r="K400" s="270"/>
      <c r="L400" s="270"/>
      <c r="M400" s="269"/>
      <c r="N400" s="269"/>
      <c r="O400" s="270"/>
      <c r="P400" s="260"/>
    </row>
    <row r="401" spans="1:16" ht="11.25" x14ac:dyDescent="0.2">
      <c r="A401" s="113" t="s">
        <v>560</v>
      </c>
      <c r="B401" s="562" t="s">
        <v>621</v>
      </c>
      <c r="C401" s="563"/>
      <c r="D401" s="563"/>
      <c r="E401" s="563"/>
      <c r="F401" s="564"/>
      <c r="G401" s="562" t="s">
        <v>294</v>
      </c>
      <c r="H401" s="563"/>
      <c r="I401" s="563"/>
      <c r="J401" s="563"/>
      <c r="K401" s="564"/>
      <c r="L401" s="562" t="s">
        <v>364</v>
      </c>
      <c r="M401" s="563"/>
      <c r="N401" s="563"/>
      <c r="O401" s="563"/>
      <c r="P401" s="564"/>
    </row>
    <row r="402" spans="1:16" ht="11.25" x14ac:dyDescent="0.2">
      <c r="A402" s="114"/>
      <c r="B402" s="262"/>
      <c r="C402" s="261"/>
      <c r="D402" s="117" t="s">
        <v>440</v>
      </c>
      <c r="E402" s="118" t="s">
        <v>440</v>
      </c>
      <c r="F402" s="119" t="s">
        <v>441</v>
      </c>
      <c r="G402" s="262"/>
      <c r="H402" s="261"/>
      <c r="I402" s="117" t="s">
        <v>440</v>
      </c>
      <c r="J402" s="118" t="s">
        <v>440</v>
      </c>
      <c r="K402" s="119" t="s">
        <v>441</v>
      </c>
      <c r="L402" s="262"/>
      <c r="M402" s="261"/>
      <c r="N402" s="117" t="s">
        <v>440</v>
      </c>
      <c r="O402" s="118" t="s">
        <v>440</v>
      </c>
      <c r="P402" s="119" t="s">
        <v>441</v>
      </c>
    </row>
    <row r="403" spans="1:16" ht="11.25" x14ac:dyDescent="0.2">
      <c r="A403" s="114"/>
      <c r="B403" s="560" t="s">
        <v>442</v>
      </c>
      <c r="C403" s="561"/>
      <c r="D403" s="117" t="s">
        <v>443</v>
      </c>
      <c r="E403" s="118" t="s">
        <v>444</v>
      </c>
      <c r="F403" s="119" t="s">
        <v>444</v>
      </c>
      <c r="G403" s="560" t="s">
        <v>442</v>
      </c>
      <c r="H403" s="561"/>
      <c r="I403" s="117" t="s">
        <v>443</v>
      </c>
      <c r="J403" s="118" t="s">
        <v>444</v>
      </c>
      <c r="K403" s="119" t="s">
        <v>444</v>
      </c>
      <c r="L403" s="560" t="s">
        <v>442</v>
      </c>
      <c r="M403" s="561"/>
      <c r="N403" s="117" t="s">
        <v>443</v>
      </c>
      <c r="O403" s="118" t="s">
        <v>444</v>
      </c>
      <c r="P403" s="119" t="s">
        <v>444</v>
      </c>
    </row>
    <row r="404" spans="1:16" ht="11.25" x14ac:dyDescent="0.2">
      <c r="A404" s="120" t="s">
        <v>445</v>
      </c>
      <c r="B404" s="177" t="s">
        <v>446</v>
      </c>
      <c r="C404" s="178" t="s">
        <v>447</v>
      </c>
      <c r="D404" s="179" t="s">
        <v>448</v>
      </c>
      <c r="E404" s="180" t="s">
        <v>449</v>
      </c>
      <c r="F404" s="180" t="s">
        <v>449</v>
      </c>
      <c r="G404" s="181" t="s">
        <v>446</v>
      </c>
      <c r="H404" s="178" t="s">
        <v>447</v>
      </c>
      <c r="I404" s="179" t="s">
        <v>448</v>
      </c>
      <c r="J404" s="180" t="s">
        <v>449</v>
      </c>
      <c r="K404" s="180" t="s">
        <v>449</v>
      </c>
      <c r="L404" s="177" t="s">
        <v>446</v>
      </c>
      <c r="M404" s="178" t="s">
        <v>447</v>
      </c>
      <c r="N404" s="182" t="s">
        <v>448</v>
      </c>
      <c r="O404" s="180" t="s">
        <v>449</v>
      </c>
      <c r="P404" s="180" t="s">
        <v>449</v>
      </c>
    </row>
    <row r="405" spans="1:16" ht="11.25" x14ac:dyDescent="0.15">
      <c r="A405" s="170" t="s">
        <v>488</v>
      </c>
      <c r="B405" s="363">
        <v>306</v>
      </c>
      <c r="C405" s="364">
        <v>72.900000000000006</v>
      </c>
      <c r="D405" s="364">
        <v>2</v>
      </c>
      <c r="E405" s="365">
        <v>20050</v>
      </c>
      <c r="F405" s="366">
        <v>14080854</v>
      </c>
      <c r="G405" s="363">
        <v>169</v>
      </c>
      <c r="H405" s="364">
        <v>78.900000000000006</v>
      </c>
      <c r="I405" s="364">
        <v>2</v>
      </c>
      <c r="J405" s="365">
        <v>21937</v>
      </c>
      <c r="K405" s="368">
        <v>9111422</v>
      </c>
      <c r="L405" s="369">
        <v>137</v>
      </c>
      <c r="M405" s="364">
        <v>66.7</v>
      </c>
      <c r="N405" s="364">
        <v>2</v>
      </c>
      <c r="O405" s="365">
        <v>19789</v>
      </c>
      <c r="P405" s="368">
        <v>4969432</v>
      </c>
    </row>
    <row r="406" spans="1:16" ht="11.25" x14ac:dyDescent="0.2">
      <c r="A406" s="171" t="s">
        <v>489</v>
      </c>
      <c r="B406" s="275" t="s">
        <v>542</v>
      </c>
      <c r="C406" s="277" t="s">
        <v>542</v>
      </c>
      <c r="D406" s="277" t="s">
        <v>542</v>
      </c>
      <c r="E406" s="278" t="s">
        <v>542</v>
      </c>
      <c r="F406" s="279" t="s">
        <v>542</v>
      </c>
      <c r="G406" s="275" t="s">
        <v>542</v>
      </c>
      <c r="H406" s="277" t="s">
        <v>542</v>
      </c>
      <c r="I406" s="277" t="s">
        <v>542</v>
      </c>
      <c r="J406" s="278" t="s">
        <v>542</v>
      </c>
      <c r="K406" s="280" t="s">
        <v>542</v>
      </c>
      <c r="L406" s="281" t="s">
        <v>542</v>
      </c>
      <c r="M406" s="277" t="s">
        <v>542</v>
      </c>
      <c r="N406" s="277" t="s">
        <v>542</v>
      </c>
      <c r="O406" s="278" t="s">
        <v>542</v>
      </c>
      <c r="P406" s="280" t="s">
        <v>542</v>
      </c>
    </row>
    <row r="407" spans="1:16" ht="11.25" x14ac:dyDescent="0.2">
      <c r="A407" s="171" t="s">
        <v>490</v>
      </c>
      <c r="B407" s="275" t="s">
        <v>556</v>
      </c>
      <c r="C407" s="277" t="s">
        <v>556</v>
      </c>
      <c r="D407" s="277" t="s">
        <v>556</v>
      </c>
      <c r="E407" s="278" t="s">
        <v>556</v>
      </c>
      <c r="F407" s="279" t="s">
        <v>556</v>
      </c>
      <c r="G407" s="275" t="s">
        <v>556</v>
      </c>
      <c r="H407" s="277" t="s">
        <v>556</v>
      </c>
      <c r="I407" s="277" t="s">
        <v>556</v>
      </c>
      <c r="J407" s="278" t="s">
        <v>556</v>
      </c>
      <c r="K407" s="280" t="s">
        <v>556</v>
      </c>
      <c r="L407" s="281" t="s">
        <v>556</v>
      </c>
      <c r="M407" s="277" t="s">
        <v>556</v>
      </c>
      <c r="N407" s="277" t="s">
        <v>556</v>
      </c>
      <c r="O407" s="278" t="s">
        <v>556</v>
      </c>
      <c r="P407" s="280" t="s">
        <v>556</v>
      </c>
    </row>
    <row r="408" spans="1:16" ht="11.25" x14ac:dyDescent="0.15">
      <c r="A408" s="172" t="s">
        <v>491</v>
      </c>
      <c r="B408" s="275">
        <v>19</v>
      </c>
      <c r="C408" s="277">
        <v>4.5</v>
      </c>
      <c r="D408" s="277">
        <v>2</v>
      </c>
      <c r="E408" s="278">
        <v>17399</v>
      </c>
      <c r="F408" s="279">
        <v>453499</v>
      </c>
      <c r="G408" s="284" t="s">
        <v>622</v>
      </c>
      <c r="H408" s="325" t="s">
        <v>622</v>
      </c>
      <c r="I408" s="277">
        <v>2</v>
      </c>
      <c r="J408" s="278">
        <v>17389</v>
      </c>
      <c r="K408" s="280">
        <v>355080</v>
      </c>
      <c r="L408" s="281" t="s">
        <v>542</v>
      </c>
      <c r="M408" s="277" t="s">
        <v>542</v>
      </c>
      <c r="N408" s="277" t="s">
        <v>542</v>
      </c>
      <c r="O408" s="278" t="s">
        <v>542</v>
      </c>
      <c r="P408" s="280" t="s">
        <v>542</v>
      </c>
    </row>
    <row r="409" spans="1:16" ht="11.25" x14ac:dyDescent="0.15">
      <c r="A409" s="172" t="s">
        <v>492</v>
      </c>
      <c r="B409" s="275">
        <v>18</v>
      </c>
      <c r="C409" s="277">
        <v>4.3</v>
      </c>
      <c r="D409" s="277">
        <v>2.5</v>
      </c>
      <c r="E409" s="278">
        <v>21322</v>
      </c>
      <c r="F409" s="279">
        <v>456058</v>
      </c>
      <c r="G409" s="275" t="s">
        <v>542</v>
      </c>
      <c r="H409" s="277" t="s">
        <v>542</v>
      </c>
      <c r="I409" s="277" t="s">
        <v>542</v>
      </c>
      <c r="J409" s="278" t="s">
        <v>542</v>
      </c>
      <c r="K409" s="280" t="s">
        <v>542</v>
      </c>
      <c r="L409" s="282" t="s">
        <v>622</v>
      </c>
      <c r="M409" s="325" t="s">
        <v>622</v>
      </c>
      <c r="N409" s="277">
        <v>2.5</v>
      </c>
      <c r="O409" s="278">
        <v>21322</v>
      </c>
      <c r="P409" s="280">
        <v>315539</v>
      </c>
    </row>
    <row r="410" spans="1:16" ht="11.25" x14ac:dyDescent="0.2">
      <c r="A410" s="173" t="s">
        <v>493</v>
      </c>
      <c r="B410" s="275">
        <v>54</v>
      </c>
      <c r="C410" s="277">
        <v>12.9</v>
      </c>
      <c r="D410" s="277">
        <v>2</v>
      </c>
      <c r="E410" s="278">
        <v>23806</v>
      </c>
      <c r="F410" s="279">
        <v>5499118</v>
      </c>
      <c r="G410" s="275">
        <v>29</v>
      </c>
      <c r="H410" s="277">
        <v>13.5</v>
      </c>
      <c r="I410" s="277">
        <v>2</v>
      </c>
      <c r="J410" s="278">
        <v>22287</v>
      </c>
      <c r="K410" s="280">
        <v>3726446</v>
      </c>
      <c r="L410" s="281">
        <v>25</v>
      </c>
      <c r="M410" s="277">
        <v>12.2</v>
      </c>
      <c r="N410" s="277">
        <v>3</v>
      </c>
      <c r="O410" s="278">
        <v>28206</v>
      </c>
      <c r="P410" s="280">
        <v>1772672</v>
      </c>
    </row>
    <row r="411" spans="1:16" ht="11.25" x14ac:dyDescent="0.2">
      <c r="A411" s="173" t="s">
        <v>494</v>
      </c>
      <c r="B411" s="275">
        <v>32</v>
      </c>
      <c r="C411" s="277">
        <v>7.6</v>
      </c>
      <c r="D411" s="277">
        <v>3</v>
      </c>
      <c r="E411" s="278">
        <v>43614</v>
      </c>
      <c r="F411" s="279">
        <v>4117853</v>
      </c>
      <c r="G411" s="275">
        <v>17</v>
      </c>
      <c r="H411" s="277">
        <v>7.9</v>
      </c>
      <c r="I411" s="277">
        <v>3</v>
      </c>
      <c r="J411" s="278">
        <v>29735</v>
      </c>
      <c r="K411" s="280">
        <v>2732531</v>
      </c>
      <c r="L411" s="281">
        <v>15</v>
      </c>
      <c r="M411" s="277">
        <v>7.3</v>
      </c>
      <c r="N411" s="277">
        <v>3</v>
      </c>
      <c r="O411" s="278">
        <v>57493</v>
      </c>
      <c r="P411" s="280">
        <v>1385322</v>
      </c>
    </row>
    <row r="412" spans="1:16" ht="11.25" x14ac:dyDescent="0.15">
      <c r="A412" s="172" t="s">
        <v>495</v>
      </c>
      <c r="B412" s="275">
        <v>16</v>
      </c>
      <c r="C412" s="277">
        <v>3.8</v>
      </c>
      <c r="D412" s="277">
        <v>2</v>
      </c>
      <c r="E412" s="278">
        <v>25039</v>
      </c>
      <c r="F412" s="279">
        <v>734803</v>
      </c>
      <c r="G412" s="275" t="s">
        <v>542</v>
      </c>
      <c r="H412" s="277" t="s">
        <v>542</v>
      </c>
      <c r="I412" s="277" t="s">
        <v>542</v>
      </c>
      <c r="J412" s="278" t="s">
        <v>542</v>
      </c>
      <c r="K412" s="280" t="s">
        <v>542</v>
      </c>
      <c r="L412" s="282" t="s">
        <v>622</v>
      </c>
      <c r="M412" s="325" t="s">
        <v>622</v>
      </c>
      <c r="N412" s="277">
        <v>2</v>
      </c>
      <c r="O412" s="278">
        <v>27448</v>
      </c>
      <c r="P412" s="280">
        <v>544153</v>
      </c>
    </row>
    <row r="413" spans="1:16" ht="11.25" x14ac:dyDescent="0.2">
      <c r="A413" s="171" t="s">
        <v>496</v>
      </c>
      <c r="B413" s="275" t="s">
        <v>556</v>
      </c>
      <c r="C413" s="277" t="s">
        <v>556</v>
      </c>
      <c r="D413" s="277" t="s">
        <v>556</v>
      </c>
      <c r="E413" s="278" t="s">
        <v>556</v>
      </c>
      <c r="F413" s="279" t="s">
        <v>556</v>
      </c>
      <c r="G413" s="275" t="s">
        <v>556</v>
      </c>
      <c r="H413" s="277" t="s">
        <v>556</v>
      </c>
      <c r="I413" s="277" t="s">
        <v>556</v>
      </c>
      <c r="J413" s="278" t="s">
        <v>556</v>
      </c>
      <c r="K413" s="280" t="s">
        <v>556</v>
      </c>
      <c r="L413" s="281" t="s">
        <v>556</v>
      </c>
      <c r="M413" s="277" t="s">
        <v>556</v>
      </c>
      <c r="N413" s="277" t="s">
        <v>556</v>
      </c>
      <c r="O413" s="278" t="s">
        <v>556</v>
      </c>
      <c r="P413" s="280" t="s">
        <v>556</v>
      </c>
    </row>
    <row r="414" spans="1:16" ht="11.25" x14ac:dyDescent="0.2">
      <c r="A414" s="171" t="s">
        <v>497</v>
      </c>
      <c r="B414" s="275" t="s">
        <v>556</v>
      </c>
      <c r="C414" s="277" t="s">
        <v>556</v>
      </c>
      <c r="D414" s="277" t="s">
        <v>556</v>
      </c>
      <c r="E414" s="278" t="s">
        <v>556</v>
      </c>
      <c r="F414" s="279" t="s">
        <v>556</v>
      </c>
      <c r="G414" s="275" t="s">
        <v>556</v>
      </c>
      <c r="H414" s="277" t="s">
        <v>556</v>
      </c>
      <c r="I414" s="277" t="s">
        <v>556</v>
      </c>
      <c r="J414" s="278" t="s">
        <v>556</v>
      </c>
      <c r="K414" s="280" t="s">
        <v>556</v>
      </c>
      <c r="L414" s="281" t="s">
        <v>556</v>
      </c>
      <c r="M414" s="277" t="s">
        <v>556</v>
      </c>
      <c r="N414" s="277" t="s">
        <v>556</v>
      </c>
      <c r="O414" s="278" t="s">
        <v>556</v>
      </c>
      <c r="P414" s="280" t="s">
        <v>556</v>
      </c>
    </row>
    <row r="415" spans="1:16" ht="11.25" x14ac:dyDescent="0.2">
      <c r="A415" s="171" t="s">
        <v>498</v>
      </c>
      <c r="B415" s="275" t="s">
        <v>556</v>
      </c>
      <c r="C415" s="277" t="s">
        <v>556</v>
      </c>
      <c r="D415" s="277" t="s">
        <v>556</v>
      </c>
      <c r="E415" s="278" t="s">
        <v>556</v>
      </c>
      <c r="F415" s="279" t="s">
        <v>556</v>
      </c>
      <c r="G415" s="275" t="s">
        <v>556</v>
      </c>
      <c r="H415" s="277" t="s">
        <v>556</v>
      </c>
      <c r="I415" s="277" t="s">
        <v>556</v>
      </c>
      <c r="J415" s="278" t="s">
        <v>556</v>
      </c>
      <c r="K415" s="280" t="s">
        <v>556</v>
      </c>
      <c r="L415" s="281" t="s">
        <v>556</v>
      </c>
      <c r="M415" s="277" t="s">
        <v>556</v>
      </c>
      <c r="N415" s="277" t="s">
        <v>556</v>
      </c>
      <c r="O415" s="278" t="s">
        <v>556</v>
      </c>
      <c r="P415" s="280" t="s">
        <v>556</v>
      </c>
    </row>
    <row r="416" spans="1:16" ht="11.25" x14ac:dyDescent="0.2">
      <c r="A416" s="171" t="s">
        <v>499</v>
      </c>
      <c r="B416" s="275" t="s">
        <v>556</v>
      </c>
      <c r="C416" s="277" t="s">
        <v>556</v>
      </c>
      <c r="D416" s="277" t="s">
        <v>556</v>
      </c>
      <c r="E416" s="278" t="s">
        <v>556</v>
      </c>
      <c r="F416" s="279" t="s">
        <v>556</v>
      </c>
      <c r="G416" s="275" t="s">
        <v>556</v>
      </c>
      <c r="H416" s="277" t="s">
        <v>556</v>
      </c>
      <c r="I416" s="277" t="s">
        <v>556</v>
      </c>
      <c r="J416" s="278" t="s">
        <v>556</v>
      </c>
      <c r="K416" s="280" t="s">
        <v>556</v>
      </c>
      <c r="L416" s="281" t="s">
        <v>556</v>
      </c>
      <c r="M416" s="277" t="s">
        <v>556</v>
      </c>
      <c r="N416" s="277" t="s">
        <v>556</v>
      </c>
      <c r="O416" s="278" t="s">
        <v>556</v>
      </c>
      <c r="P416" s="280" t="s">
        <v>556</v>
      </c>
    </row>
    <row r="417" spans="1:16" ht="11.25" x14ac:dyDescent="0.2">
      <c r="A417" s="174" t="s">
        <v>500</v>
      </c>
      <c r="B417" s="275">
        <v>8</v>
      </c>
      <c r="C417" s="325">
        <v>1.9</v>
      </c>
      <c r="D417" s="277">
        <v>1</v>
      </c>
      <c r="E417" s="278">
        <v>21265</v>
      </c>
      <c r="F417" s="279">
        <v>273362</v>
      </c>
      <c r="G417" s="275" t="s">
        <v>542</v>
      </c>
      <c r="H417" s="277" t="s">
        <v>542</v>
      </c>
      <c r="I417" s="277" t="s">
        <v>542</v>
      </c>
      <c r="J417" s="278" t="s">
        <v>542</v>
      </c>
      <c r="K417" s="280" t="s">
        <v>542</v>
      </c>
      <c r="L417" s="281" t="s">
        <v>542</v>
      </c>
      <c r="M417" s="277" t="s">
        <v>542</v>
      </c>
      <c r="N417" s="277" t="s">
        <v>542</v>
      </c>
      <c r="O417" s="278" t="s">
        <v>542</v>
      </c>
      <c r="P417" s="280" t="s">
        <v>542</v>
      </c>
    </row>
    <row r="418" spans="1:16" ht="11.25" x14ac:dyDescent="0.2">
      <c r="A418" s="171" t="s">
        <v>501</v>
      </c>
      <c r="B418" s="275" t="s">
        <v>542</v>
      </c>
      <c r="C418" s="277" t="s">
        <v>542</v>
      </c>
      <c r="D418" s="277" t="s">
        <v>542</v>
      </c>
      <c r="E418" s="278" t="s">
        <v>542</v>
      </c>
      <c r="F418" s="279" t="s">
        <v>542</v>
      </c>
      <c r="G418" s="275" t="s">
        <v>556</v>
      </c>
      <c r="H418" s="277" t="s">
        <v>556</v>
      </c>
      <c r="I418" s="277" t="s">
        <v>556</v>
      </c>
      <c r="J418" s="278" t="s">
        <v>556</v>
      </c>
      <c r="K418" s="280" t="s">
        <v>556</v>
      </c>
      <c r="L418" s="281" t="s">
        <v>542</v>
      </c>
      <c r="M418" s="277" t="s">
        <v>542</v>
      </c>
      <c r="N418" s="277" t="s">
        <v>542</v>
      </c>
      <c r="O418" s="278" t="s">
        <v>542</v>
      </c>
      <c r="P418" s="280" t="s">
        <v>542</v>
      </c>
    </row>
    <row r="419" spans="1:16" ht="11.25" x14ac:dyDescent="0.15">
      <c r="A419" s="172" t="s">
        <v>502</v>
      </c>
      <c r="B419" s="275">
        <v>8</v>
      </c>
      <c r="C419" s="325">
        <v>1.9</v>
      </c>
      <c r="D419" s="277">
        <v>6</v>
      </c>
      <c r="E419" s="278">
        <v>93081</v>
      </c>
      <c r="F419" s="279">
        <v>2507718</v>
      </c>
      <c r="G419" s="275" t="s">
        <v>542</v>
      </c>
      <c r="H419" s="277" t="s">
        <v>542</v>
      </c>
      <c r="I419" s="277" t="s">
        <v>542</v>
      </c>
      <c r="J419" s="278" t="s">
        <v>542</v>
      </c>
      <c r="K419" s="280" t="s">
        <v>542</v>
      </c>
      <c r="L419" s="281" t="s">
        <v>542</v>
      </c>
      <c r="M419" s="277" t="s">
        <v>542</v>
      </c>
      <c r="N419" s="277" t="s">
        <v>542</v>
      </c>
      <c r="O419" s="278" t="s">
        <v>542</v>
      </c>
      <c r="P419" s="280" t="s">
        <v>542</v>
      </c>
    </row>
    <row r="420" spans="1:16" ht="11.25" x14ac:dyDescent="0.15">
      <c r="A420" s="175" t="s">
        <v>503</v>
      </c>
      <c r="B420" s="275">
        <v>837</v>
      </c>
      <c r="C420" s="277">
        <v>199.5</v>
      </c>
      <c r="D420" s="277">
        <v>2</v>
      </c>
      <c r="E420" s="278">
        <v>17444</v>
      </c>
      <c r="F420" s="279">
        <v>26977792</v>
      </c>
      <c r="G420" s="275">
        <v>455</v>
      </c>
      <c r="H420" s="277">
        <v>212.6</v>
      </c>
      <c r="I420" s="277">
        <v>2</v>
      </c>
      <c r="J420" s="278">
        <v>17072</v>
      </c>
      <c r="K420" s="280">
        <v>13456586</v>
      </c>
      <c r="L420" s="281">
        <v>382</v>
      </c>
      <c r="M420" s="277">
        <v>186</v>
      </c>
      <c r="N420" s="277">
        <v>2</v>
      </c>
      <c r="O420" s="278">
        <v>18077</v>
      </c>
      <c r="P420" s="280">
        <v>13521206</v>
      </c>
    </row>
    <row r="421" spans="1:16" ht="11.25" x14ac:dyDescent="0.2">
      <c r="A421" s="171" t="s">
        <v>504</v>
      </c>
      <c r="B421" s="275">
        <v>30</v>
      </c>
      <c r="C421" s="277">
        <v>7.2</v>
      </c>
      <c r="D421" s="277">
        <v>2</v>
      </c>
      <c r="E421" s="278">
        <v>19540</v>
      </c>
      <c r="F421" s="279">
        <v>1089409</v>
      </c>
      <c r="G421" s="275">
        <v>17</v>
      </c>
      <c r="H421" s="277">
        <v>7.9</v>
      </c>
      <c r="I421" s="277">
        <v>2</v>
      </c>
      <c r="J421" s="278">
        <v>19525</v>
      </c>
      <c r="K421" s="280">
        <v>597705</v>
      </c>
      <c r="L421" s="281">
        <v>13</v>
      </c>
      <c r="M421" s="325">
        <v>6.3</v>
      </c>
      <c r="N421" s="277">
        <v>2</v>
      </c>
      <c r="O421" s="278">
        <v>19555</v>
      </c>
      <c r="P421" s="280">
        <v>491704</v>
      </c>
    </row>
    <row r="422" spans="1:16" ht="11.25" x14ac:dyDescent="0.2">
      <c r="A422" s="171" t="s">
        <v>505</v>
      </c>
      <c r="B422" s="275">
        <v>233</v>
      </c>
      <c r="C422" s="277">
        <v>55.5</v>
      </c>
      <c r="D422" s="277">
        <v>2</v>
      </c>
      <c r="E422" s="278">
        <v>18921</v>
      </c>
      <c r="F422" s="279">
        <v>8664066</v>
      </c>
      <c r="G422" s="275">
        <v>123</v>
      </c>
      <c r="H422" s="277">
        <v>57.5</v>
      </c>
      <c r="I422" s="277">
        <v>2</v>
      </c>
      <c r="J422" s="278">
        <v>19233</v>
      </c>
      <c r="K422" s="280">
        <v>4105822</v>
      </c>
      <c r="L422" s="281">
        <v>110</v>
      </c>
      <c r="M422" s="277">
        <v>53.6</v>
      </c>
      <c r="N422" s="277">
        <v>2</v>
      </c>
      <c r="O422" s="278">
        <v>18660</v>
      </c>
      <c r="P422" s="280">
        <v>4558245</v>
      </c>
    </row>
    <row r="423" spans="1:16" ht="11.25" x14ac:dyDescent="0.2">
      <c r="A423" s="171" t="s">
        <v>506</v>
      </c>
      <c r="B423" s="275">
        <v>385</v>
      </c>
      <c r="C423" s="277">
        <v>91.8</v>
      </c>
      <c r="D423" s="277">
        <v>1</v>
      </c>
      <c r="E423" s="278">
        <v>14787</v>
      </c>
      <c r="F423" s="279">
        <v>7985666</v>
      </c>
      <c r="G423" s="275">
        <v>218</v>
      </c>
      <c r="H423" s="277">
        <v>101.8</v>
      </c>
      <c r="I423" s="277">
        <v>1</v>
      </c>
      <c r="J423" s="278">
        <v>14782</v>
      </c>
      <c r="K423" s="280">
        <v>4526742</v>
      </c>
      <c r="L423" s="281">
        <v>167</v>
      </c>
      <c r="M423" s="277">
        <v>81.3</v>
      </c>
      <c r="N423" s="277">
        <v>2</v>
      </c>
      <c r="O423" s="278">
        <v>15359</v>
      </c>
      <c r="P423" s="280">
        <v>3458924</v>
      </c>
    </row>
    <row r="424" spans="1:16" ht="11.25" x14ac:dyDescent="0.2">
      <c r="A424" s="171" t="s">
        <v>507</v>
      </c>
      <c r="B424" s="275">
        <v>383</v>
      </c>
      <c r="C424" s="277">
        <v>91.3</v>
      </c>
      <c r="D424" s="277">
        <v>1</v>
      </c>
      <c r="E424" s="278">
        <v>14787</v>
      </c>
      <c r="F424" s="279">
        <v>7749625</v>
      </c>
      <c r="G424" s="275">
        <v>218</v>
      </c>
      <c r="H424" s="277">
        <v>101.8</v>
      </c>
      <c r="I424" s="277">
        <v>1</v>
      </c>
      <c r="J424" s="278">
        <v>14782</v>
      </c>
      <c r="K424" s="280">
        <v>4526742</v>
      </c>
      <c r="L424" s="281">
        <v>165</v>
      </c>
      <c r="M424" s="277">
        <v>80.3</v>
      </c>
      <c r="N424" s="277">
        <v>2</v>
      </c>
      <c r="O424" s="278">
        <v>15359</v>
      </c>
      <c r="P424" s="280">
        <v>3222883</v>
      </c>
    </row>
    <row r="425" spans="1:16" ht="11.25" x14ac:dyDescent="0.2">
      <c r="A425" s="171" t="s">
        <v>508</v>
      </c>
      <c r="B425" s="275">
        <v>29</v>
      </c>
      <c r="C425" s="277">
        <v>6.9</v>
      </c>
      <c r="D425" s="277">
        <v>3</v>
      </c>
      <c r="E425" s="278">
        <v>43082</v>
      </c>
      <c r="F425" s="279">
        <v>2318002</v>
      </c>
      <c r="G425" s="275">
        <v>15</v>
      </c>
      <c r="H425" s="277">
        <v>7</v>
      </c>
      <c r="I425" s="277">
        <v>2</v>
      </c>
      <c r="J425" s="278">
        <v>27206</v>
      </c>
      <c r="K425" s="280">
        <v>1074714</v>
      </c>
      <c r="L425" s="281">
        <v>14</v>
      </c>
      <c r="M425" s="325">
        <v>6.8</v>
      </c>
      <c r="N425" s="277">
        <v>3</v>
      </c>
      <c r="O425" s="278">
        <v>44032</v>
      </c>
      <c r="P425" s="280">
        <v>1243288</v>
      </c>
    </row>
    <row r="426" spans="1:16" ht="11.25" x14ac:dyDescent="0.15">
      <c r="A426" s="175" t="s">
        <v>509</v>
      </c>
      <c r="B426" s="275">
        <v>468</v>
      </c>
      <c r="C426" s="277">
        <v>111.6</v>
      </c>
      <c r="D426" s="277">
        <v>3</v>
      </c>
      <c r="E426" s="278">
        <v>32246</v>
      </c>
      <c r="F426" s="279">
        <v>20067203</v>
      </c>
      <c r="G426" s="275">
        <v>247</v>
      </c>
      <c r="H426" s="277">
        <v>115.4</v>
      </c>
      <c r="I426" s="277">
        <v>3</v>
      </c>
      <c r="J426" s="278">
        <v>32234</v>
      </c>
      <c r="K426" s="280">
        <v>11244721</v>
      </c>
      <c r="L426" s="281">
        <v>221</v>
      </c>
      <c r="M426" s="277">
        <v>107.6</v>
      </c>
      <c r="N426" s="277">
        <v>3</v>
      </c>
      <c r="O426" s="278">
        <v>32298</v>
      </c>
      <c r="P426" s="280">
        <v>8822482</v>
      </c>
    </row>
    <row r="427" spans="1:16" ht="11.25" x14ac:dyDescent="0.2">
      <c r="A427" s="171" t="s">
        <v>510</v>
      </c>
      <c r="B427" s="275" t="s">
        <v>542</v>
      </c>
      <c r="C427" s="277" t="s">
        <v>542</v>
      </c>
      <c r="D427" s="277" t="s">
        <v>542</v>
      </c>
      <c r="E427" s="278" t="s">
        <v>542</v>
      </c>
      <c r="F427" s="279" t="s">
        <v>542</v>
      </c>
      <c r="G427" s="275" t="s">
        <v>542</v>
      </c>
      <c r="H427" s="277" t="s">
        <v>542</v>
      </c>
      <c r="I427" s="277" t="s">
        <v>542</v>
      </c>
      <c r="J427" s="278" t="s">
        <v>542</v>
      </c>
      <c r="K427" s="280" t="s">
        <v>542</v>
      </c>
      <c r="L427" s="281" t="s">
        <v>542</v>
      </c>
      <c r="M427" s="277" t="s">
        <v>542</v>
      </c>
      <c r="N427" s="277" t="s">
        <v>542</v>
      </c>
      <c r="O427" s="278" t="s">
        <v>542</v>
      </c>
      <c r="P427" s="280" t="s">
        <v>542</v>
      </c>
    </row>
    <row r="428" spans="1:16" ht="11.25" x14ac:dyDescent="0.2">
      <c r="A428" s="171" t="s">
        <v>511</v>
      </c>
      <c r="B428" s="275">
        <v>198</v>
      </c>
      <c r="C428" s="277">
        <v>47.2</v>
      </c>
      <c r="D428" s="277">
        <v>3</v>
      </c>
      <c r="E428" s="278">
        <v>33287</v>
      </c>
      <c r="F428" s="279">
        <v>9065041</v>
      </c>
      <c r="G428" s="275">
        <v>110</v>
      </c>
      <c r="H428" s="277">
        <v>51.4</v>
      </c>
      <c r="I428" s="277">
        <v>3</v>
      </c>
      <c r="J428" s="278">
        <v>34606</v>
      </c>
      <c r="K428" s="280">
        <v>5686598</v>
      </c>
      <c r="L428" s="281">
        <v>88</v>
      </c>
      <c r="M428" s="277">
        <v>42.8</v>
      </c>
      <c r="N428" s="277">
        <v>3</v>
      </c>
      <c r="O428" s="278">
        <v>32304</v>
      </c>
      <c r="P428" s="280">
        <v>3378443</v>
      </c>
    </row>
    <row r="429" spans="1:16" ht="11.25" x14ac:dyDescent="0.2">
      <c r="A429" s="171" t="s">
        <v>512</v>
      </c>
      <c r="B429" s="275" t="s">
        <v>542</v>
      </c>
      <c r="C429" s="277" t="s">
        <v>542</v>
      </c>
      <c r="D429" s="277" t="s">
        <v>542</v>
      </c>
      <c r="E429" s="278" t="s">
        <v>542</v>
      </c>
      <c r="F429" s="279" t="s">
        <v>542</v>
      </c>
      <c r="G429" s="275" t="s">
        <v>542</v>
      </c>
      <c r="H429" s="277" t="s">
        <v>542</v>
      </c>
      <c r="I429" s="277" t="s">
        <v>542</v>
      </c>
      <c r="J429" s="278" t="s">
        <v>542</v>
      </c>
      <c r="K429" s="280" t="s">
        <v>542</v>
      </c>
      <c r="L429" s="281" t="s">
        <v>556</v>
      </c>
      <c r="M429" s="277" t="s">
        <v>556</v>
      </c>
      <c r="N429" s="277" t="s">
        <v>556</v>
      </c>
      <c r="O429" s="278" t="s">
        <v>556</v>
      </c>
      <c r="P429" s="280" t="s">
        <v>556</v>
      </c>
    </row>
    <row r="430" spans="1:16" ht="11.25" x14ac:dyDescent="0.2">
      <c r="A430" s="171" t="s">
        <v>513</v>
      </c>
      <c r="B430" s="275">
        <v>71</v>
      </c>
      <c r="C430" s="277">
        <v>16.899999999999999</v>
      </c>
      <c r="D430" s="277">
        <v>4</v>
      </c>
      <c r="E430" s="278">
        <v>46939</v>
      </c>
      <c r="F430" s="279">
        <v>3907611</v>
      </c>
      <c r="G430" s="275">
        <v>36</v>
      </c>
      <c r="H430" s="277">
        <v>16.8</v>
      </c>
      <c r="I430" s="277">
        <v>4</v>
      </c>
      <c r="J430" s="278">
        <v>44254</v>
      </c>
      <c r="K430" s="280">
        <v>2037051</v>
      </c>
      <c r="L430" s="281">
        <v>35</v>
      </c>
      <c r="M430" s="277">
        <v>17</v>
      </c>
      <c r="N430" s="277">
        <v>4</v>
      </c>
      <c r="O430" s="278">
        <v>48463</v>
      </c>
      <c r="P430" s="280">
        <v>1870560</v>
      </c>
    </row>
    <row r="431" spans="1:16" ht="11.25" x14ac:dyDescent="0.2">
      <c r="A431" s="171" t="s">
        <v>514</v>
      </c>
      <c r="B431" s="275">
        <v>25</v>
      </c>
      <c r="C431" s="277">
        <v>6</v>
      </c>
      <c r="D431" s="277">
        <v>3</v>
      </c>
      <c r="E431" s="278">
        <v>21582</v>
      </c>
      <c r="F431" s="279">
        <v>706721</v>
      </c>
      <c r="G431" s="275">
        <v>14</v>
      </c>
      <c r="H431" s="325">
        <v>6.5</v>
      </c>
      <c r="I431" s="277">
        <v>2.5</v>
      </c>
      <c r="J431" s="278">
        <v>19868</v>
      </c>
      <c r="K431" s="280">
        <v>412977</v>
      </c>
      <c r="L431" s="281">
        <v>11</v>
      </c>
      <c r="M431" s="325">
        <v>5.4</v>
      </c>
      <c r="N431" s="277">
        <v>3</v>
      </c>
      <c r="O431" s="278">
        <v>23864</v>
      </c>
      <c r="P431" s="280">
        <v>293745</v>
      </c>
    </row>
    <row r="432" spans="1:16" ht="11.25" x14ac:dyDescent="0.2">
      <c r="A432" s="171" t="s">
        <v>515</v>
      </c>
      <c r="B432" s="275" t="s">
        <v>556</v>
      </c>
      <c r="C432" s="277" t="s">
        <v>556</v>
      </c>
      <c r="D432" s="277" t="s">
        <v>556</v>
      </c>
      <c r="E432" s="278" t="s">
        <v>556</v>
      </c>
      <c r="F432" s="279" t="s">
        <v>556</v>
      </c>
      <c r="G432" s="275" t="s">
        <v>556</v>
      </c>
      <c r="H432" s="277" t="s">
        <v>556</v>
      </c>
      <c r="I432" s="277" t="s">
        <v>556</v>
      </c>
      <c r="J432" s="278" t="s">
        <v>556</v>
      </c>
      <c r="K432" s="280" t="s">
        <v>556</v>
      </c>
      <c r="L432" s="281" t="s">
        <v>556</v>
      </c>
      <c r="M432" s="277" t="s">
        <v>556</v>
      </c>
      <c r="N432" s="277" t="s">
        <v>556</v>
      </c>
      <c r="O432" s="278" t="s">
        <v>556</v>
      </c>
      <c r="P432" s="280" t="s">
        <v>556</v>
      </c>
    </row>
    <row r="433" spans="1:16" ht="11.25" x14ac:dyDescent="0.2">
      <c r="A433" s="171" t="s">
        <v>516</v>
      </c>
      <c r="B433" s="275" t="s">
        <v>556</v>
      </c>
      <c r="C433" s="277" t="s">
        <v>556</v>
      </c>
      <c r="D433" s="277" t="s">
        <v>556</v>
      </c>
      <c r="E433" s="278" t="s">
        <v>556</v>
      </c>
      <c r="F433" s="279" t="s">
        <v>556</v>
      </c>
      <c r="G433" s="275" t="s">
        <v>556</v>
      </c>
      <c r="H433" s="277" t="s">
        <v>556</v>
      </c>
      <c r="I433" s="277" t="s">
        <v>556</v>
      </c>
      <c r="J433" s="278" t="s">
        <v>556</v>
      </c>
      <c r="K433" s="280" t="s">
        <v>556</v>
      </c>
      <c r="L433" s="281" t="s">
        <v>556</v>
      </c>
      <c r="M433" s="277" t="s">
        <v>556</v>
      </c>
      <c r="N433" s="277" t="s">
        <v>556</v>
      </c>
      <c r="O433" s="278" t="s">
        <v>556</v>
      </c>
      <c r="P433" s="280" t="s">
        <v>556</v>
      </c>
    </row>
    <row r="434" spans="1:16" ht="11.25" x14ac:dyDescent="0.2">
      <c r="A434" s="176" t="s">
        <v>517</v>
      </c>
      <c r="B434" s="285">
        <v>19</v>
      </c>
      <c r="C434" s="287">
        <v>4.5</v>
      </c>
      <c r="D434" s="287">
        <v>3</v>
      </c>
      <c r="E434" s="288">
        <v>37462</v>
      </c>
      <c r="F434" s="289">
        <v>832777</v>
      </c>
      <c r="G434" s="285" t="s">
        <v>542</v>
      </c>
      <c r="H434" s="287" t="s">
        <v>542</v>
      </c>
      <c r="I434" s="287" t="s">
        <v>542</v>
      </c>
      <c r="J434" s="288" t="s">
        <v>542</v>
      </c>
      <c r="K434" s="290" t="s">
        <v>542</v>
      </c>
      <c r="L434" s="291" t="s">
        <v>622</v>
      </c>
      <c r="M434" s="473" t="s">
        <v>622</v>
      </c>
      <c r="N434" s="287">
        <v>3</v>
      </c>
      <c r="O434" s="288">
        <v>37741</v>
      </c>
      <c r="P434" s="290">
        <v>670308</v>
      </c>
    </row>
    <row r="435" spans="1:16" ht="11.25" x14ac:dyDescent="0.2">
      <c r="A435" s="137"/>
      <c r="C435" s="296"/>
      <c r="D435" s="296"/>
      <c r="E435" s="260"/>
      <c r="F435" s="260"/>
      <c r="G435" s="260"/>
      <c r="H435" s="296"/>
      <c r="I435" s="296"/>
      <c r="J435" s="260"/>
      <c r="K435" s="260"/>
      <c r="L435" s="260"/>
      <c r="M435" s="296"/>
      <c r="N435" s="296"/>
      <c r="O435" s="260"/>
      <c r="P435" s="260"/>
    </row>
    <row r="436" spans="1:16" ht="11.25" x14ac:dyDescent="0.2">
      <c r="A436" s="137"/>
      <c r="C436" s="296"/>
      <c r="D436" s="296"/>
      <c r="E436" s="260"/>
      <c r="F436" s="260"/>
      <c r="G436" s="260"/>
      <c r="H436" s="296"/>
      <c r="I436" s="296"/>
      <c r="J436" s="260"/>
      <c r="K436" s="260"/>
      <c r="L436" s="260"/>
      <c r="M436" s="296"/>
      <c r="N436" s="296"/>
      <c r="O436" s="260"/>
      <c r="P436" s="260"/>
    </row>
    <row r="437" spans="1:16" ht="11.25" x14ac:dyDescent="0.2">
      <c r="A437" s="54"/>
      <c r="B437" s="373"/>
      <c r="C437" s="374"/>
      <c r="D437" s="374"/>
      <c r="E437" s="375"/>
      <c r="F437" s="375"/>
      <c r="G437" s="375"/>
      <c r="H437" s="374"/>
      <c r="I437" s="374"/>
      <c r="J437" s="375"/>
      <c r="K437" s="375"/>
      <c r="L437" s="375"/>
      <c r="M437" s="374"/>
      <c r="N437" s="374"/>
      <c r="O437" s="375"/>
      <c r="P437" s="375"/>
    </row>
    <row r="438" spans="1:16" ht="11.25" x14ac:dyDescent="0.2">
      <c r="A438" s="137"/>
      <c r="B438" s="373"/>
      <c r="C438" s="296"/>
      <c r="D438" s="296"/>
      <c r="E438" s="260"/>
      <c r="F438" s="260"/>
      <c r="G438" s="260"/>
      <c r="H438" s="296"/>
      <c r="I438" s="296"/>
      <c r="J438" s="260"/>
      <c r="K438" s="260"/>
      <c r="L438" s="260"/>
      <c r="M438" s="296"/>
      <c r="N438" s="296"/>
      <c r="O438" s="260"/>
      <c r="P438" s="260"/>
    </row>
    <row r="439" spans="1:16" ht="11.25" x14ac:dyDescent="0.2">
      <c r="A439" s="137"/>
      <c r="B439" s="373"/>
      <c r="C439" s="296"/>
      <c r="D439" s="296"/>
      <c r="E439" s="260"/>
      <c r="F439" s="260"/>
      <c r="G439" s="260"/>
      <c r="H439" s="296"/>
      <c r="I439" s="296"/>
      <c r="J439" s="260"/>
      <c r="K439" s="260"/>
      <c r="L439" s="260"/>
      <c r="M439" s="296"/>
      <c r="N439" s="296"/>
      <c r="O439" s="260"/>
      <c r="P439" s="260"/>
    </row>
    <row r="440" spans="1:16" ht="11.25" x14ac:dyDescent="0.2">
      <c r="A440" s="137"/>
      <c r="B440" s="373"/>
      <c r="C440" s="296"/>
      <c r="D440" s="296"/>
      <c r="E440" s="260"/>
      <c r="F440" s="260"/>
      <c r="G440" s="260"/>
      <c r="H440" s="296"/>
      <c r="I440" s="296"/>
      <c r="J440" s="260"/>
      <c r="K440" s="260"/>
      <c r="L440" s="260"/>
      <c r="M440" s="296"/>
      <c r="N440" s="296"/>
      <c r="O440" s="260"/>
      <c r="P440" s="260"/>
    </row>
    <row r="441" spans="1:16" ht="11.25" x14ac:dyDescent="0.2">
      <c r="A441" s="137"/>
      <c r="B441" s="373"/>
      <c r="C441" s="296"/>
      <c r="D441" s="296"/>
      <c r="E441" s="260"/>
      <c r="F441" s="260"/>
      <c r="G441" s="260"/>
      <c r="H441" s="296"/>
      <c r="I441" s="296"/>
      <c r="J441" s="260"/>
      <c r="K441" s="260"/>
      <c r="L441" s="260"/>
      <c r="M441" s="296"/>
      <c r="N441" s="296"/>
      <c r="O441" s="260"/>
      <c r="P441" s="260"/>
    </row>
    <row r="442" spans="1:16" ht="11.25" x14ac:dyDescent="0.2">
      <c r="A442" s="137"/>
      <c r="B442" s="373"/>
      <c r="C442" s="296"/>
      <c r="D442" s="296"/>
      <c r="E442" s="260"/>
      <c r="F442" s="260"/>
      <c r="G442" s="260"/>
      <c r="H442" s="296"/>
      <c r="I442" s="296"/>
      <c r="J442" s="260"/>
      <c r="K442" s="260"/>
      <c r="L442" s="260"/>
      <c r="M442" s="296"/>
      <c r="N442" s="296"/>
      <c r="O442" s="260"/>
      <c r="P442" s="260"/>
    </row>
    <row r="443" spans="1:16" ht="11.25" x14ac:dyDescent="0.2">
      <c r="A443" s="137"/>
      <c r="B443" s="373"/>
      <c r="C443" s="296"/>
      <c r="D443" s="296"/>
      <c r="E443" s="260"/>
      <c r="F443" s="260"/>
      <c r="G443" s="260"/>
      <c r="H443" s="296"/>
      <c r="I443" s="296"/>
      <c r="J443" s="260"/>
      <c r="K443" s="260"/>
      <c r="L443" s="260"/>
      <c r="M443" s="296"/>
      <c r="N443" s="296"/>
      <c r="O443" s="260"/>
      <c r="P443" s="260"/>
    </row>
    <row r="444" spans="1:16" ht="11.25" x14ac:dyDescent="0.2">
      <c r="A444" s="137"/>
      <c r="B444" s="373"/>
      <c r="C444" s="296"/>
      <c r="D444" s="296"/>
      <c r="E444" s="260"/>
      <c r="F444" s="260"/>
      <c r="G444" s="260"/>
      <c r="H444" s="296"/>
      <c r="I444" s="296"/>
      <c r="J444" s="260"/>
      <c r="K444" s="260"/>
      <c r="L444" s="260"/>
      <c r="M444" s="296"/>
      <c r="N444" s="296"/>
      <c r="O444" s="260"/>
      <c r="P444" s="260"/>
    </row>
    <row r="445" spans="1:16" ht="11.25" x14ac:dyDescent="0.2">
      <c r="A445" s="137"/>
      <c r="B445" s="260"/>
      <c r="C445" s="296"/>
      <c r="D445" s="296"/>
      <c r="E445" s="260"/>
      <c r="F445" s="260"/>
      <c r="G445" s="260"/>
      <c r="H445" s="296"/>
      <c r="I445" s="296"/>
      <c r="J445" s="260"/>
      <c r="K445" s="260"/>
      <c r="L445" s="260"/>
      <c r="M445" s="296"/>
      <c r="N445" s="296"/>
      <c r="O445" s="260"/>
      <c r="P445" s="260"/>
    </row>
    <row r="446" spans="1:16" ht="11.25" x14ac:dyDescent="0.2">
      <c r="A446" s="137"/>
      <c r="B446" s="260"/>
      <c r="C446" s="296"/>
      <c r="D446" s="296"/>
      <c r="E446" s="260"/>
      <c r="F446" s="260"/>
      <c r="G446" s="260"/>
      <c r="H446" s="296"/>
      <c r="I446" s="296"/>
      <c r="J446" s="260"/>
      <c r="K446" s="260"/>
      <c r="L446" s="260"/>
      <c r="M446" s="296"/>
      <c r="N446" s="296"/>
      <c r="O446" s="260"/>
      <c r="P446" s="260"/>
    </row>
    <row r="447" spans="1:16" ht="11.25" x14ac:dyDescent="0.2">
      <c r="A447" s="137"/>
      <c r="B447" s="260"/>
      <c r="C447" s="296"/>
      <c r="D447" s="296"/>
      <c r="E447" s="260"/>
      <c r="F447" s="260"/>
      <c r="G447" s="260"/>
      <c r="H447" s="296"/>
      <c r="I447" s="296"/>
      <c r="J447" s="260"/>
      <c r="K447" s="260"/>
      <c r="L447" s="260"/>
      <c r="M447" s="296"/>
      <c r="N447" s="296"/>
      <c r="O447" s="260"/>
      <c r="P447" s="260"/>
    </row>
    <row r="448" spans="1:16" ht="11.25" x14ac:dyDescent="0.2">
      <c r="A448" s="137"/>
      <c r="B448" s="260"/>
      <c r="C448" s="296"/>
      <c r="D448" s="296"/>
      <c r="E448" s="260"/>
      <c r="F448" s="260"/>
      <c r="G448" s="260"/>
      <c r="H448" s="296"/>
      <c r="I448" s="296"/>
      <c r="J448" s="260"/>
      <c r="K448" s="260"/>
      <c r="L448" s="260"/>
      <c r="M448" s="296"/>
      <c r="N448" s="296"/>
      <c r="O448" s="260"/>
      <c r="P448" s="260"/>
    </row>
    <row r="449" spans="1:16" ht="11.25" x14ac:dyDescent="0.2">
      <c r="A449" s="137"/>
      <c r="B449" s="260"/>
      <c r="C449" s="296"/>
      <c r="D449" s="296"/>
      <c r="E449" s="260"/>
      <c r="F449" s="260"/>
      <c r="G449" s="260"/>
      <c r="H449" s="296"/>
      <c r="I449" s="296"/>
      <c r="J449" s="260"/>
      <c r="K449" s="260"/>
      <c r="L449" s="260"/>
      <c r="M449" s="296"/>
      <c r="N449" s="296"/>
      <c r="O449" s="260"/>
      <c r="P449" s="260"/>
    </row>
    <row r="450" spans="1:16" ht="11.25" x14ac:dyDescent="0.2">
      <c r="A450" s="137"/>
      <c r="B450" s="260"/>
      <c r="C450" s="296"/>
      <c r="D450" s="296"/>
      <c r="E450" s="260"/>
      <c r="F450" s="260"/>
      <c r="G450" s="260"/>
      <c r="H450" s="296"/>
      <c r="I450" s="296"/>
      <c r="J450" s="260"/>
      <c r="K450" s="260"/>
      <c r="L450" s="260"/>
      <c r="M450" s="296"/>
      <c r="N450" s="296"/>
      <c r="O450" s="260"/>
      <c r="P450" s="260"/>
    </row>
    <row r="451" spans="1:16" ht="11.25" x14ac:dyDescent="0.2">
      <c r="A451" s="137"/>
      <c r="B451" s="260"/>
      <c r="C451" s="296"/>
      <c r="D451" s="296"/>
      <c r="E451" s="260"/>
      <c r="F451" s="260"/>
      <c r="G451" s="260"/>
      <c r="H451" s="296"/>
      <c r="I451" s="296"/>
      <c r="J451" s="260"/>
      <c r="K451" s="260"/>
      <c r="L451" s="260"/>
      <c r="M451" s="296"/>
      <c r="N451" s="296"/>
      <c r="O451" s="260"/>
      <c r="P451" s="260"/>
    </row>
    <row r="452" spans="1:16" ht="11.25" x14ac:dyDescent="0.2">
      <c r="A452" s="137"/>
      <c r="B452" s="260"/>
      <c r="C452" s="296"/>
      <c r="D452" s="296"/>
      <c r="E452" s="260"/>
      <c r="F452" s="260"/>
      <c r="G452" s="260"/>
      <c r="H452" s="296"/>
      <c r="I452" s="296"/>
      <c r="J452" s="260"/>
      <c r="K452" s="260"/>
      <c r="L452" s="260"/>
      <c r="M452" s="296"/>
      <c r="N452" s="296"/>
      <c r="O452" s="260"/>
      <c r="P452" s="260"/>
    </row>
    <row r="453" spans="1:16" ht="11.25" x14ac:dyDescent="0.2">
      <c r="A453" s="137"/>
      <c r="B453" s="260"/>
      <c r="C453" s="296"/>
      <c r="D453" s="296"/>
      <c r="E453" s="260"/>
      <c r="F453" s="260"/>
      <c r="G453" s="260"/>
      <c r="H453" s="296"/>
      <c r="I453" s="296"/>
      <c r="J453" s="260"/>
      <c r="K453" s="260"/>
      <c r="L453" s="260"/>
      <c r="M453" s="296"/>
      <c r="N453" s="296"/>
      <c r="O453" s="260"/>
      <c r="P453" s="260"/>
    </row>
    <row r="454" spans="1:16" ht="11.25" x14ac:dyDescent="0.2">
      <c r="A454" s="137"/>
      <c r="B454" s="260"/>
      <c r="C454" s="296"/>
      <c r="D454" s="296"/>
      <c r="E454" s="260"/>
      <c r="F454" s="260"/>
      <c r="G454" s="260"/>
      <c r="H454" s="296"/>
      <c r="I454" s="296"/>
      <c r="J454" s="260"/>
      <c r="K454" s="260"/>
      <c r="L454" s="260"/>
      <c r="M454" s="296"/>
      <c r="N454" s="296"/>
      <c r="O454" s="260"/>
      <c r="P454" s="260"/>
    </row>
    <row r="455" spans="1:16" ht="11.25" x14ac:dyDescent="0.2">
      <c r="A455" s="141"/>
      <c r="B455" s="376"/>
      <c r="C455" s="377"/>
      <c r="D455" s="377"/>
      <c r="E455" s="376"/>
      <c r="F455" s="376"/>
      <c r="G455" s="376"/>
      <c r="H455" s="377"/>
      <c r="I455" s="377"/>
      <c r="J455" s="376"/>
      <c r="K455" s="376"/>
      <c r="L455" s="376"/>
      <c r="M455" s="377"/>
      <c r="N455" s="377"/>
      <c r="O455" s="376"/>
      <c r="P455" s="376"/>
    </row>
    <row r="456" spans="1:16" ht="11.25" x14ac:dyDescent="0.2">
      <c r="A456" s="113" t="s">
        <v>560</v>
      </c>
      <c r="B456" s="562" t="s">
        <v>621</v>
      </c>
      <c r="C456" s="563"/>
      <c r="D456" s="563"/>
      <c r="E456" s="563"/>
      <c r="F456" s="564"/>
      <c r="G456" s="562" t="s">
        <v>294</v>
      </c>
      <c r="H456" s="563"/>
      <c r="I456" s="563"/>
      <c r="J456" s="563"/>
      <c r="K456" s="564"/>
      <c r="L456" s="562" t="s">
        <v>364</v>
      </c>
      <c r="M456" s="563"/>
      <c r="N456" s="563"/>
      <c r="O456" s="563"/>
      <c r="P456" s="564"/>
    </row>
    <row r="457" spans="1:16" ht="11.25" x14ac:dyDescent="0.2">
      <c r="A457" s="114"/>
      <c r="B457" s="262"/>
      <c r="C457" s="261"/>
      <c r="D457" s="117" t="s">
        <v>440</v>
      </c>
      <c r="E457" s="118" t="s">
        <v>440</v>
      </c>
      <c r="F457" s="119" t="s">
        <v>441</v>
      </c>
      <c r="G457" s="262"/>
      <c r="H457" s="261"/>
      <c r="I457" s="117" t="s">
        <v>440</v>
      </c>
      <c r="J457" s="118" t="s">
        <v>440</v>
      </c>
      <c r="K457" s="119" t="s">
        <v>441</v>
      </c>
      <c r="L457" s="262"/>
      <c r="M457" s="261"/>
      <c r="N457" s="117" t="s">
        <v>440</v>
      </c>
      <c r="O457" s="118" t="s">
        <v>440</v>
      </c>
      <c r="P457" s="119" t="s">
        <v>441</v>
      </c>
    </row>
    <row r="458" spans="1:16" ht="11.25" x14ac:dyDescent="0.2">
      <c r="A458" s="114"/>
      <c r="B458" s="560" t="s">
        <v>442</v>
      </c>
      <c r="C458" s="561"/>
      <c r="D458" s="117" t="s">
        <v>443</v>
      </c>
      <c r="E458" s="118" t="s">
        <v>444</v>
      </c>
      <c r="F458" s="119" t="s">
        <v>444</v>
      </c>
      <c r="G458" s="560" t="s">
        <v>442</v>
      </c>
      <c r="H458" s="561"/>
      <c r="I458" s="117" t="s">
        <v>443</v>
      </c>
      <c r="J458" s="118" t="s">
        <v>444</v>
      </c>
      <c r="K458" s="119" t="s">
        <v>444</v>
      </c>
      <c r="L458" s="560" t="s">
        <v>442</v>
      </c>
      <c r="M458" s="561"/>
      <c r="N458" s="117" t="s">
        <v>443</v>
      </c>
      <c r="O458" s="118" t="s">
        <v>444</v>
      </c>
      <c r="P458" s="119" t="s">
        <v>444</v>
      </c>
    </row>
    <row r="459" spans="1:16" ht="11.25" x14ac:dyDescent="0.2">
      <c r="A459" s="120" t="s">
        <v>445</v>
      </c>
      <c r="B459" s="177" t="s">
        <v>446</v>
      </c>
      <c r="C459" s="178" t="s">
        <v>447</v>
      </c>
      <c r="D459" s="179" t="s">
        <v>448</v>
      </c>
      <c r="E459" s="180" t="s">
        <v>449</v>
      </c>
      <c r="F459" s="180" t="s">
        <v>449</v>
      </c>
      <c r="G459" s="181" t="s">
        <v>446</v>
      </c>
      <c r="H459" s="178" t="s">
        <v>447</v>
      </c>
      <c r="I459" s="179" t="s">
        <v>448</v>
      </c>
      <c r="J459" s="180" t="s">
        <v>449</v>
      </c>
      <c r="K459" s="180" t="s">
        <v>449</v>
      </c>
      <c r="L459" s="177" t="s">
        <v>446</v>
      </c>
      <c r="M459" s="178" t="s">
        <v>447</v>
      </c>
      <c r="N459" s="182" t="s">
        <v>448</v>
      </c>
      <c r="O459" s="180" t="s">
        <v>449</v>
      </c>
      <c r="P459" s="180" t="s">
        <v>449</v>
      </c>
    </row>
    <row r="460" spans="1:16" ht="11.25" x14ac:dyDescent="0.15">
      <c r="A460" s="170" t="s">
        <v>518</v>
      </c>
      <c r="B460" s="363">
        <v>157</v>
      </c>
      <c r="C460" s="364">
        <v>37.4</v>
      </c>
      <c r="D460" s="364">
        <v>2</v>
      </c>
      <c r="E460" s="365">
        <v>13001</v>
      </c>
      <c r="F460" s="366">
        <v>2883373</v>
      </c>
      <c r="G460" s="363">
        <v>88</v>
      </c>
      <c r="H460" s="364">
        <v>41.1</v>
      </c>
      <c r="I460" s="364">
        <v>2</v>
      </c>
      <c r="J460" s="365">
        <v>13335</v>
      </c>
      <c r="K460" s="368">
        <v>1601340</v>
      </c>
      <c r="L460" s="369">
        <v>69</v>
      </c>
      <c r="M460" s="364">
        <v>33.6</v>
      </c>
      <c r="N460" s="364">
        <v>2</v>
      </c>
      <c r="O460" s="365">
        <v>12832</v>
      </c>
      <c r="P460" s="368">
        <v>1282033</v>
      </c>
    </row>
    <row r="461" spans="1:16" ht="11.25" x14ac:dyDescent="0.2">
      <c r="A461" s="171" t="s">
        <v>519</v>
      </c>
      <c r="B461" s="275">
        <v>147</v>
      </c>
      <c r="C461" s="277">
        <v>35</v>
      </c>
      <c r="D461" s="277">
        <v>2</v>
      </c>
      <c r="E461" s="278">
        <v>12972</v>
      </c>
      <c r="F461" s="279">
        <v>2423767</v>
      </c>
      <c r="G461" s="275">
        <v>82</v>
      </c>
      <c r="H461" s="277">
        <v>38.299999999999997</v>
      </c>
      <c r="I461" s="277">
        <v>2</v>
      </c>
      <c r="J461" s="278">
        <v>13258</v>
      </c>
      <c r="K461" s="280">
        <v>1356721</v>
      </c>
      <c r="L461" s="281">
        <v>65</v>
      </c>
      <c r="M461" s="277">
        <v>31.6</v>
      </c>
      <c r="N461" s="277">
        <v>2</v>
      </c>
      <c r="O461" s="278">
        <v>12832</v>
      </c>
      <c r="P461" s="280">
        <v>1067046</v>
      </c>
    </row>
    <row r="462" spans="1:16" ht="11.25" x14ac:dyDescent="0.15">
      <c r="A462" s="175" t="s">
        <v>520</v>
      </c>
      <c r="B462" s="275">
        <v>174</v>
      </c>
      <c r="C462" s="277">
        <v>41.5</v>
      </c>
      <c r="D462" s="277">
        <v>4</v>
      </c>
      <c r="E462" s="278">
        <v>49142</v>
      </c>
      <c r="F462" s="279">
        <v>16810476</v>
      </c>
      <c r="G462" s="275">
        <v>81</v>
      </c>
      <c r="H462" s="277">
        <v>37.799999999999997</v>
      </c>
      <c r="I462" s="277">
        <v>3</v>
      </c>
      <c r="J462" s="278">
        <v>45749</v>
      </c>
      <c r="K462" s="280">
        <v>5956872</v>
      </c>
      <c r="L462" s="281">
        <v>93</v>
      </c>
      <c r="M462" s="277">
        <v>45.3</v>
      </c>
      <c r="N462" s="277">
        <v>4</v>
      </c>
      <c r="O462" s="278">
        <v>58646</v>
      </c>
      <c r="P462" s="280">
        <v>10853604</v>
      </c>
    </row>
    <row r="463" spans="1:16" ht="11.25" x14ac:dyDescent="0.2">
      <c r="A463" s="183" t="s">
        <v>521</v>
      </c>
      <c r="B463" s="275">
        <v>26</v>
      </c>
      <c r="C463" s="277">
        <v>6.2</v>
      </c>
      <c r="D463" s="277">
        <v>2</v>
      </c>
      <c r="E463" s="278">
        <v>39046</v>
      </c>
      <c r="F463" s="279">
        <v>1230253</v>
      </c>
      <c r="G463" s="275">
        <v>13</v>
      </c>
      <c r="H463" s="325">
        <v>6.1</v>
      </c>
      <c r="I463" s="277">
        <v>2</v>
      </c>
      <c r="J463" s="278">
        <v>36595</v>
      </c>
      <c r="K463" s="280">
        <v>573416</v>
      </c>
      <c r="L463" s="281">
        <v>13</v>
      </c>
      <c r="M463" s="325">
        <v>6.3</v>
      </c>
      <c r="N463" s="277">
        <v>2</v>
      </c>
      <c r="O463" s="278">
        <v>44017</v>
      </c>
      <c r="P463" s="280">
        <v>656837</v>
      </c>
    </row>
    <row r="464" spans="1:16" ht="11.25" x14ac:dyDescent="0.2">
      <c r="A464" s="183" t="s">
        <v>522</v>
      </c>
      <c r="B464" s="275" t="s">
        <v>556</v>
      </c>
      <c r="C464" s="277" t="s">
        <v>556</v>
      </c>
      <c r="D464" s="277" t="s">
        <v>556</v>
      </c>
      <c r="E464" s="278" t="s">
        <v>556</v>
      </c>
      <c r="F464" s="279" t="s">
        <v>556</v>
      </c>
      <c r="G464" s="275" t="s">
        <v>556</v>
      </c>
      <c r="H464" s="277" t="s">
        <v>556</v>
      </c>
      <c r="I464" s="277" t="s">
        <v>556</v>
      </c>
      <c r="J464" s="278" t="s">
        <v>556</v>
      </c>
      <c r="K464" s="280" t="s">
        <v>556</v>
      </c>
      <c r="L464" s="281" t="s">
        <v>556</v>
      </c>
      <c r="M464" s="277" t="s">
        <v>556</v>
      </c>
      <c r="N464" s="277" t="s">
        <v>556</v>
      </c>
      <c r="O464" s="278" t="s">
        <v>556</v>
      </c>
      <c r="P464" s="280" t="s">
        <v>556</v>
      </c>
    </row>
    <row r="465" spans="1:17" ht="11.25" x14ac:dyDescent="0.2">
      <c r="A465" s="183" t="s">
        <v>523</v>
      </c>
      <c r="B465" s="275" t="s">
        <v>556</v>
      </c>
      <c r="C465" s="277" t="s">
        <v>556</v>
      </c>
      <c r="D465" s="277" t="s">
        <v>556</v>
      </c>
      <c r="E465" s="278" t="s">
        <v>556</v>
      </c>
      <c r="F465" s="279" t="s">
        <v>556</v>
      </c>
      <c r="G465" s="275" t="s">
        <v>556</v>
      </c>
      <c r="H465" s="277" t="s">
        <v>556</v>
      </c>
      <c r="I465" s="277" t="s">
        <v>556</v>
      </c>
      <c r="J465" s="278" t="s">
        <v>556</v>
      </c>
      <c r="K465" s="280" t="s">
        <v>556</v>
      </c>
      <c r="L465" s="281" t="s">
        <v>556</v>
      </c>
      <c r="M465" s="277" t="s">
        <v>556</v>
      </c>
      <c r="N465" s="277" t="s">
        <v>556</v>
      </c>
      <c r="O465" s="278" t="s">
        <v>556</v>
      </c>
      <c r="P465" s="280" t="s">
        <v>556</v>
      </c>
    </row>
    <row r="466" spans="1:17" ht="11.25" x14ac:dyDescent="0.2">
      <c r="A466" s="183" t="s">
        <v>524</v>
      </c>
      <c r="B466" s="275">
        <v>51</v>
      </c>
      <c r="C466" s="277">
        <v>12.2</v>
      </c>
      <c r="D466" s="277">
        <v>5</v>
      </c>
      <c r="E466" s="278">
        <v>172178</v>
      </c>
      <c r="F466" s="279">
        <v>9408727</v>
      </c>
      <c r="G466" s="275">
        <v>12</v>
      </c>
      <c r="H466" s="325">
        <v>5.6</v>
      </c>
      <c r="I466" s="277">
        <v>5.5</v>
      </c>
      <c r="J466" s="278">
        <v>202853</v>
      </c>
      <c r="K466" s="280">
        <v>2811458</v>
      </c>
      <c r="L466" s="281">
        <v>39</v>
      </c>
      <c r="M466" s="277">
        <v>19</v>
      </c>
      <c r="N466" s="277">
        <v>5</v>
      </c>
      <c r="O466" s="278">
        <v>156799</v>
      </c>
      <c r="P466" s="280">
        <v>6597269</v>
      </c>
    </row>
    <row r="467" spans="1:17" ht="11.25" x14ac:dyDescent="0.2">
      <c r="A467" s="183" t="s">
        <v>525</v>
      </c>
      <c r="B467" s="275" t="s">
        <v>556</v>
      </c>
      <c r="C467" s="277" t="s">
        <v>556</v>
      </c>
      <c r="D467" s="277" t="s">
        <v>556</v>
      </c>
      <c r="E467" s="278" t="s">
        <v>556</v>
      </c>
      <c r="F467" s="279" t="s">
        <v>556</v>
      </c>
      <c r="G467" s="275" t="s">
        <v>556</v>
      </c>
      <c r="H467" s="277" t="s">
        <v>556</v>
      </c>
      <c r="I467" s="277" t="s">
        <v>556</v>
      </c>
      <c r="J467" s="278" t="s">
        <v>556</v>
      </c>
      <c r="K467" s="280" t="s">
        <v>556</v>
      </c>
      <c r="L467" s="281" t="s">
        <v>556</v>
      </c>
      <c r="M467" s="277" t="s">
        <v>556</v>
      </c>
      <c r="N467" s="277" t="s">
        <v>556</v>
      </c>
      <c r="O467" s="278" t="s">
        <v>556</v>
      </c>
      <c r="P467" s="280" t="s">
        <v>556</v>
      </c>
    </row>
    <row r="468" spans="1:17" ht="11.25" x14ac:dyDescent="0.15">
      <c r="A468" s="175" t="s">
        <v>526</v>
      </c>
      <c r="B468" s="275">
        <v>142</v>
      </c>
      <c r="C468" s="277">
        <v>33.9</v>
      </c>
      <c r="D468" s="277">
        <v>2</v>
      </c>
      <c r="E468" s="278">
        <v>23185</v>
      </c>
      <c r="F468" s="279">
        <v>4758074</v>
      </c>
      <c r="G468" s="275">
        <v>59</v>
      </c>
      <c r="H468" s="277">
        <v>27.6</v>
      </c>
      <c r="I468" s="277">
        <v>2</v>
      </c>
      <c r="J468" s="278">
        <v>29038</v>
      </c>
      <c r="K468" s="280">
        <v>2174048</v>
      </c>
      <c r="L468" s="281">
        <v>83</v>
      </c>
      <c r="M468" s="277">
        <v>40.4</v>
      </c>
      <c r="N468" s="277">
        <v>2</v>
      </c>
      <c r="O468" s="278">
        <v>20647</v>
      </c>
      <c r="P468" s="280">
        <v>2584027</v>
      </c>
    </row>
    <row r="469" spans="1:17" ht="11.25" x14ac:dyDescent="0.2">
      <c r="A469" s="171" t="s">
        <v>527</v>
      </c>
      <c r="B469" s="275">
        <v>21</v>
      </c>
      <c r="C469" s="277">
        <v>5</v>
      </c>
      <c r="D469" s="277">
        <v>2</v>
      </c>
      <c r="E469" s="278">
        <v>19748</v>
      </c>
      <c r="F469" s="279">
        <v>859392</v>
      </c>
      <c r="G469" s="275">
        <v>14</v>
      </c>
      <c r="H469" s="325">
        <v>6.5</v>
      </c>
      <c r="I469" s="277">
        <v>2</v>
      </c>
      <c r="J469" s="278">
        <v>31826</v>
      </c>
      <c r="K469" s="280">
        <v>569271</v>
      </c>
      <c r="L469" s="281">
        <v>7</v>
      </c>
      <c r="M469" s="325">
        <v>3.4</v>
      </c>
      <c r="N469" s="277">
        <v>2</v>
      </c>
      <c r="O469" s="278">
        <v>15666</v>
      </c>
      <c r="P469" s="280">
        <v>290122</v>
      </c>
    </row>
    <row r="470" spans="1:17" ht="11.25" x14ac:dyDescent="0.2">
      <c r="A470" s="171" t="s">
        <v>528</v>
      </c>
      <c r="B470" s="275" t="s">
        <v>542</v>
      </c>
      <c r="C470" s="277" t="s">
        <v>542</v>
      </c>
      <c r="D470" s="277" t="s">
        <v>542</v>
      </c>
      <c r="E470" s="278" t="s">
        <v>542</v>
      </c>
      <c r="F470" s="279" t="s">
        <v>542</v>
      </c>
      <c r="G470" s="275" t="s">
        <v>542</v>
      </c>
      <c r="H470" s="277" t="s">
        <v>542</v>
      </c>
      <c r="I470" s="277" t="s">
        <v>542</v>
      </c>
      <c r="J470" s="278" t="s">
        <v>542</v>
      </c>
      <c r="K470" s="280" t="s">
        <v>542</v>
      </c>
      <c r="L470" s="281" t="s">
        <v>542</v>
      </c>
      <c r="M470" s="277" t="s">
        <v>542</v>
      </c>
      <c r="N470" s="277" t="s">
        <v>542</v>
      </c>
      <c r="O470" s="278" t="s">
        <v>542</v>
      </c>
      <c r="P470" s="280" t="s">
        <v>542</v>
      </c>
      <c r="Q470" s="474"/>
    </row>
    <row r="471" spans="1:17" ht="11.25" x14ac:dyDescent="0.2">
      <c r="A471" s="171" t="s">
        <v>529</v>
      </c>
      <c r="B471" s="275" t="s">
        <v>556</v>
      </c>
      <c r="C471" s="277" t="s">
        <v>556</v>
      </c>
      <c r="D471" s="277" t="s">
        <v>556</v>
      </c>
      <c r="E471" s="278" t="s">
        <v>556</v>
      </c>
      <c r="F471" s="279" t="s">
        <v>556</v>
      </c>
      <c r="G471" s="275" t="s">
        <v>556</v>
      </c>
      <c r="H471" s="277" t="s">
        <v>556</v>
      </c>
      <c r="I471" s="277" t="s">
        <v>556</v>
      </c>
      <c r="J471" s="278" t="s">
        <v>556</v>
      </c>
      <c r="K471" s="280" t="s">
        <v>556</v>
      </c>
      <c r="L471" s="281" t="s">
        <v>556</v>
      </c>
      <c r="M471" s="277" t="s">
        <v>556</v>
      </c>
      <c r="N471" s="277" t="s">
        <v>556</v>
      </c>
      <c r="O471" s="278" t="s">
        <v>556</v>
      </c>
      <c r="P471" s="280" t="s">
        <v>556</v>
      </c>
    </row>
    <row r="472" spans="1:17" ht="11.25" x14ac:dyDescent="0.15">
      <c r="A472" s="172" t="s">
        <v>530</v>
      </c>
      <c r="B472" s="275">
        <v>10</v>
      </c>
      <c r="C472" s="325">
        <v>2.4</v>
      </c>
      <c r="D472" s="277">
        <v>3</v>
      </c>
      <c r="E472" s="278">
        <v>21777</v>
      </c>
      <c r="F472" s="279">
        <v>227048</v>
      </c>
      <c r="G472" s="275" t="s">
        <v>556</v>
      </c>
      <c r="H472" s="277" t="s">
        <v>556</v>
      </c>
      <c r="I472" s="277" t="s">
        <v>556</v>
      </c>
      <c r="J472" s="278" t="s">
        <v>556</v>
      </c>
      <c r="K472" s="280" t="s">
        <v>556</v>
      </c>
      <c r="L472" s="281">
        <v>10</v>
      </c>
      <c r="M472" s="325">
        <v>4.9000000000000004</v>
      </c>
      <c r="N472" s="277">
        <v>3</v>
      </c>
      <c r="O472" s="278">
        <v>21777</v>
      </c>
      <c r="P472" s="280">
        <v>227048</v>
      </c>
    </row>
    <row r="473" spans="1:17" ht="11.25" x14ac:dyDescent="0.15">
      <c r="A473" s="172" t="s">
        <v>531</v>
      </c>
      <c r="B473" s="275" t="s">
        <v>542</v>
      </c>
      <c r="C473" s="277" t="s">
        <v>542</v>
      </c>
      <c r="D473" s="277" t="s">
        <v>542</v>
      </c>
      <c r="E473" s="278" t="s">
        <v>542</v>
      </c>
      <c r="F473" s="279" t="s">
        <v>542</v>
      </c>
      <c r="G473" s="275" t="s">
        <v>542</v>
      </c>
      <c r="H473" s="277" t="s">
        <v>542</v>
      </c>
      <c r="I473" s="277" t="s">
        <v>542</v>
      </c>
      <c r="J473" s="278" t="s">
        <v>542</v>
      </c>
      <c r="K473" s="280" t="s">
        <v>542</v>
      </c>
      <c r="L473" s="281" t="s">
        <v>556</v>
      </c>
      <c r="M473" s="277" t="s">
        <v>556</v>
      </c>
      <c r="N473" s="277" t="s">
        <v>556</v>
      </c>
      <c r="O473" s="278" t="s">
        <v>556</v>
      </c>
      <c r="P473" s="280" t="s">
        <v>556</v>
      </c>
    </row>
    <row r="474" spans="1:17" ht="11.25" x14ac:dyDescent="0.15">
      <c r="A474" s="172" t="s">
        <v>532</v>
      </c>
      <c r="B474" s="275">
        <v>115</v>
      </c>
      <c r="C474" s="277">
        <v>27.4</v>
      </c>
      <c r="D474" s="277">
        <v>3</v>
      </c>
      <c r="E474" s="278">
        <v>57312</v>
      </c>
      <c r="F474" s="279">
        <v>8305897</v>
      </c>
      <c r="G474" s="275">
        <v>57</v>
      </c>
      <c r="H474" s="277">
        <v>26.6</v>
      </c>
      <c r="I474" s="277">
        <v>2</v>
      </c>
      <c r="J474" s="278">
        <v>53012</v>
      </c>
      <c r="K474" s="280">
        <v>3920048</v>
      </c>
      <c r="L474" s="281">
        <v>58</v>
      </c>
      <c r="M474" s="277">
        <v>28.2</v>
      </c>
      <c r="N474" s="277">
        <v>3</v>
      </c>
      <c r="O474" s="278">
        <v>64253</v>
      </c>
      <c r="P474" s="280">
        <v>4385849</v>
      </c>
    </row>
    <row r="475" spans="1:17" ht="11.25" x14ac:dyDescent="0.15">
      <c r="A475" s="172" t="s">
        <v>533</v>
      </c>
      <c r="B475" s="275">
        <v>201</v>
      </c>
      <c r="C475" s="277">
        <v>47.9</v>
      </c>
      <c r="D475" s="277">
        <v>2</v>
      </c>
      <c r="E475" s="278">
        <v>17278</v>
      </c>
      <c r="F475" s="279">
        <v>5098277</v>
      </c>
      <c r="G475" s="275">
        <v>115</v>
      </c>
      <c r="H475" s="277">
        <v>53.7</v>
      </c>
      <c r="I475" s="277">
        <v>1</v>
      </c>
      <c r="J475" s="278">
        <v>17009</v>
      </c>
      <c r="K475" s="280">
        <v>2914392</v>
      </c>
      <c r="L475" s="281">
        <v>86</v>
      </c>
      <c r="M475" s="277">
        <v>41.9</v>
      </c>
      <c r="N475" s="277">
        <v>2</v>
      </c>
      <c r="O475" s="278">
        <v>19241</v>
      </c>
      <c r="P475" s="280">
        <v>2183885</v>
      </c>
    </row>
    <row r="476" spans="1:17" ht="11.25" x14ac:dyDescent="0.15">
      <c r="A476" s="175" t="s">
        <v>534</v>
      </c>
      <c r="B476" s="275">
        <v>484</v>
      </c>
      <c r="C476" s="277">
        <v>115.4</v>
      </c>
      <c r="D476" s="277">
        <v>2</v>
      </c>
      <c r="E476" s="278">
        <v>23658</v>
      </c>
      <c r="F476" s="279">
        <v>19972784</v>
      </c>
      <c r="G476" s="275">
        <v>260</v>
      </c>
      <c r="H476" s="277">
        <v>121.5</v>
      </c>
      <c r="I476" s="277">
        <v>2</v>
      </c>
      <c r="J476" s="278">
        <v>27986</v>
      </c>
      <c r="K476" s="280">
        <v>12147579</v>
      </c>
      <c r="L476" s="281">
        <v>224</v>
      </c>
      <c r="M476" s="277">
        <v>109</v>
      </c>
      <c r="N476" s="277">
        <v>2</v>
      </c>
      <c r="O476" s="278">
        <v>20951</v>
      </c>
      <c r="P476" s="280">
        <v>7825205</v>
      </c>
    </row>
    <row r="477" spans="1:17" ht="11.25" x14ac:dyDescent="0.2">
      <c r="A477" s="171" t="s">
        <v>535</v>
      </c>
      <c r="B477" s="275">
        <v>56</v>
      </c>
      <c r="C477" s="277">
        <v>13.4</v>
      </c>
      <c r="D477" s="277">
        <v>1</v>
      </c>
      <c r="E477" s="278">
        <v>22337</v>
      </c>
      <c r="F477" s="279">
        <v>2339710</v>
      </c>
      <c r="G477" s="275">
        <v>43</v>
      </c>
      <c r="H477" s="277">
        <v>20.100000000000001</v>
      </c>
      <c r="I477" s="277">
        <v>1</v>
      </c>
      <c r="J477" s="278">
        <v>22481</v>
      </c>
      <c r="K477" s="280">
        <v>1979466</v>
      </c>
      <c r="L477" s="281">
        <v>13</v>
      </c>
      <c r="M477" s="325">
        <v>6.3</v>
      </c>
      <c r="N477" s="277">
        <v>2</v>
      </c>
      <c r="O477" s="278">
        <v>21948</v>
      </c>
      <c r="P477" s="280">
        <v>360244</v>
      </c>
    </row>
    <row r="478" spans="1:17" ht="11.25" x14ac:dyDescent="0.2">
      <c r="A478" s="171" t="s">
        <v>536</v>
      </c>
      <c r="B478" s="275" t="s">
        <v>556</v>
      </c>
      <c r="C478" s="277" t="s">
        <v>556</v>
      </c>
      <c r="D478" s="277" t="s">
        <v>556</v>
      </c>
      <c r="E478" s="278" t="s">
        <v>556</v>
      </c>
      <c r="F478" s="279" t="s">
        <v>556</v>
      </c>
      <c r="G478" s="275" t="s">
        <v>556</v>
      </c>
      <c r="H478" s="277" t="s">
        <v>556</v>
      </c>
      <c r="I478" s="277" t="s">
        <v>556</v>
      </c>
      <c r="J478" s="278" t="s">
        <v>556</v>
      </c>
      <c r="K478" s="280" t="s">
        <v>556</v>
      </c>
      <c r="L478" s="281" t="s">
        <v>556</v>
      </c>
      <c r="M478" s="277" t="s">
        <v>556</v>
      </c>
      <c r="N478" s="277" t="s">
        <v>556</v>
      </c>
      <c r="O478" s="278" t="s">
        <v>556</v>
      </c>
      <c r="P478" s="280" t="s">
        <v>556</v>
      </c>
    </row>
    <row r="479" spans="1:17" ht="11.25" x14ac:dyDescent="0.2">
      <c r="A479" s="171" t="s">
        <v>537</v>
      </c>
      <c r="B479" s="275">
        <v>33</v>
      </c>
      <c r="C479" s="277">
        <v>7.9</v>
      </c>
      <c r="D479" s="277">
        <v>3</v>
      </c>
      <c r="E479" s="278">
        <v>47294</v>
      </c>
      <c r="F479" s="279">
        <v>1891695</v>
      </c>
      <c r="G479" s="275">
        <v>22</v>
      </c>
      <c r="H479" s="277">
        <v>10.3</v>
      </c>
      <c r="I479" s="277">
        <v>2.5</v>
      </c>
      <c r="J479" s="278">
        <v>45603</v>
      </c>
      <c r="K479" s="280">
        <v>1297622</v>
      </c>
      <c r="L479" s="281">
        <v>11</v>
      </c>
      <c r="M479" s="325">
        <v>5.4</v>
      </c>
      <c r="N479" s="277">
        <v>3</v>
      </c>
      <c r="O479" s="278">
        <v>50396</v>
      </c>
      <c r="P479" s="280">
        <v>594073</v>
      </c>
    </row>
    <row r="480" spans="1:17" ht="11.25" x14ac:dyDescent="0.2">
      <c r="A480" s="171" t="s">
        <v>538</v>
      </c>
      <c r="B480" s="275">
        <v>91</v>
      </c>
      <c r="C480" s="277">
        <v>21.7</v>
      </c>
      <c r="D480" s="277">
        <v>2</v>
      </c>
      <c r="E480" s="278">
        <v>14626</v>
      </c>
      <c r="F480" s="279">
        <v>1987171</v>
      </c>
      <c r="G480" s="275">
        <v>14</v>
      </c>
      <c r="H480" s="325">
        <v>6.5</v>
      </c>
      <c r="I480" s="277">
        <v>1</v>
      </c>
      <c r="J480" s="278">
        <v>10539</v>
      </c>
      <c r="K480" s="280">
        <v>205496</v>
      </c>
      <c r="L480" s="281">
        <v>77</v>
      </c>
      <c r="M480" s="277">
        <v>37.5</v>
      </c>
      <c r="N480" s="277">
        <v>2</v>
      </c>
      <c r="O480" s="278">
        <v>15169</v>
      </c>
      <c r="P480" s="280">
        <v>1781674</v>
      </c>
    </row>
    <row r="481" spans="1:16" ht="11.25" x14ac:dyDescent="0.2">
      <c r="A481" s="171" t="s">
        <v>539</v>
      </c>
      <c r="B481" s="275" t="s">
        <v>542</v>
      </c>
      <c r="C481" s="277" t="s">
        <v>542</v>
      </c>
      <c r="D481" s="277" t="s">
        <v>542</v>
      </c>
      <c r="E481" s="278" t="s">
        <v>542</v>
      </c>
      <c r="F481" s="279" t="s">
        <v>542</v>
      </c>
      <c r="G481" s="275" t="s">
        <v>556</v>
      </c>
      <c r="H481" s="277" t="s">
        <v>556</v>
      </c>
      <c r="I481" s="277" t="s">
        <v>556</v>
      </c>
      <c r="J481" s="278" t="s">
        <v>556</v>
      </c>
      <c r="K481" s="280" t="s">
        <v>556</v>
      </c>
      <c r="L481" s="281" t="s">
        <v>542</v>
      </c>
      <c r="M481" s="277" t="s">
        <v>542</v>
      </c>
      <c r="N481" s="277" t="s">
        <v>542</v>
      </c>
      <c r="O481" s="278" t="s">
        <v>542</v>
      </c>
      <c r="P481" s="280" t="s">
        <v>542</v>
      </c>
    </row>
    <row r="482" spans="1:16" ht="11.25" x14ac:dyDescent="0.2">
      <c r="A482" s="171" t="s">
        <v>540</v>
      </c>
      <c r="B482" s="275">
        <v>8</v>
      </c>
      <c r="C482" s="325">
        <v>1.9</v>
      </c>
      <c r="D482" s="277">
        <v>2</v>
      </c>
      <c r="E482" s="278">
        <v>15736</v>
      </c>
      <c r="F482" s="279">
        <v>116834</v>
      </c>
      <c r="G482" s="275" t="s">
        <v>542</v>
      </c>
      <c r="H482" s="277" t="s">
        <v>542</v>
      </c>
      <c r="I482" s="277" t="s">
        <v>542</v>
      </c>
      <c r="J482" s="278" t="s">
        <v>542</v>
      </c>
      <c r="K482" s="280" t="s">
        <v>542</v>
      </c>
      <c r="L482" s="281" t="s">
        <v>542</v>
      </c>
      <c r="M482" s="277" t="s">
        <v>542</v>
      </c>
      <c r="N482" s="277" t="s">
        <v>542</v>
      </c>
      <c r="O482" s="278" t="s">
        <v>542</v>
      </c>
      <c r="P482" s="280" t="s">
        <v>542</v>
      </c>
    </row>
    <row r="483" spans="1:16" ht="11.25" x14ac:dyDescent="0.2">
      <c r="A483" s="171" t="s">
        <v>541</v>
      </c>
      <c r="B483" s="275" t="s">
        <v>542</v>
      </c>
      <c r="C483" s="277" t="s">
        <v>542</v>
      </c>
      <c r="D483" s="277" t="s">
        <v>542</v>
      </c>
      <c r="E483" s="278" t="s">
        <v>542</v>
      </c>
      <c r="F483" s="279" t="s">
        <v>542</v>
      </c>
      <c r="G483" s="275" t="s">
        <v>542</v>
      </c>
      <c r="H483" s="277" t="s">
        <v>542</v>
      </c>
      <c r="I483" s="277" t="s">
        <v>542</v>
      </c>
      <c r="J483" s="278" t="s">
        <v>542</v>
      </c>
      <c r="K483" s="280" t="s">
        <v>542</v>
      </c>
      <c r="L483" s="281" t="s">
        <v>542</v>
      </c>
      <c r="M483" s="277" t="s">
        <v>542</v>
      </c>
      <c r="N483" s="277" t="s">
        <v>542</v>
      </c>
      <c r="O483" s="278" t="s">
        <v>542</v>
      </c>
      <c r="P483" s="280" t="s">
        <v>542</v>
      </c>
    </row>
    <row r="484" spans="1:16" ht="11.25" x14ac:dyDescent="0.2">
      <c r="A484" s="184"/>
      <c r="B484" s="378"/>
      <c r="C484" s="379"/>
      <c r="D484" s="380"/>
      <c r="E484" s="381"/>
      <c r="F484" s="381"/>
      <c r="G484" s="378"/>
      <c r="H484" s="379"/>
      <c r="I484" s="380"/>
      <c r="J484" s="381"/>
      <c r="K484" s="382"/>
      <c r="L484" s="381"/>
      <c r="M484" s="379"/>
      <c r="N484" s="380"/>
      <c r="O484" s="381"/>
      <c r="P484" s="382"/>
    </row>
    <row r="485" spans="1:16" ht="11.25" x14ac:dyDescent="0.15">
      <c r="A485" s="185" t="s">
        <v>543</v>
      </c>
      <c r="B485" s="275">
        <v>200</v>
      </c>
      <c r="C485" s="277">
        <v>47.7</v>
      </c>
      <c r="D485" s="277">
        <v>4</v>
      </c>
      <c r="E485" s="278">
        <v>36264</v>
      </c>
      <c r="F485" s="279">
        <v>13313213</v>
      </c>
      <c r="G485" s="275">
        <v>111</v>
      </c>
      <c r="H485" s="277">
        <v>51.9</v>
      </c>
      <c r="I485" s="277">
        <v>3</v>
      </c>
      <c r="J485" s="278">
        <v>34311</v>
      </c>
      <c r="K485" s="280">
        <v>7858093</v>
      </c>
      <c r="L485" s="281">
        <v>89</v>
      </c>
      <c r="M485" s="277">
        <v>43.3</v>
      </c>
      <c r="N485" s="277">
        <v>4</v>
      </c>
      <c r="O485" s="278">
        <v>37880</v>
      </c>
      <c r="P485" s="280">
        <v>5455119</v>
      </c>
    </row>
    <row r="486" spans="1:16" ht="11.25" x14ac:dyDescent="0.2">
      <c r="A486" s="186" t="s">
        <v>544</v>
      </c>
      <c r="B486" s="285" t="s">
        <v>556</v>
      </c>
      <c r="C486" s="287" t="s">
        <v>556</v>
      </c>
      <c r="D486" s="287" t="s">
        <v>556</v>
      </c>
      <c r="E486" s="288" t="s">
        <v>556</v>
      </c>
      <c r="F486" s="289" t="s">
        <v>556</v>
      </c>
      <c r="G486" s="285" t="s">
        <v>556</v>
      </c>
      <c r="H486" s="287" t="s">
        <v>556</v>
      </c>
      <c r="I486" s="287" t="s">
        <v>556</v>
      </c>
      <c r="J486" s="288" t="s">
        <v>556</v>
      </c>
      <c r="K486" s="290" t="s">
        <v>556</v>
      </c>
      <c r="L486" s="371" t="s">
        <v>556</v>
      </c>
      <c r="M486" s="287" t="s">
        <v>556</v>
      </c>
      <c r="N486" s="287" t="s">
        <v>556</v>
      </c>
      <c r="O486" s="288" t="s">
        <v>556</v>
      </c>
      <c r="P486" s="290" t="s">
        <v>556</v>
      </c>
    </row>
    <row r="487" spans="1:16" x14ac:dyDescent="0.15">
      <c r="A487" s="54"/>
      <c r="B487" s="383"/>
      <c r="C487" s="384"/>
      <c r="D487" s="384"/>
      <c r="E487" s="383"/>
      <c r="F487" s="383"/>
      <c r="G487" s="383"/>
      <c r="H487" s="384"/>
      <c r="I487" s="384"/>
      <c r="J487" s="383"/>
      <c r="K487" s="383"/>
      <c r="L487" s="383"/>
      <c r="M487" s="384"/>
      <c r="N487" s="384"/>
      <c r="O487" s="383"/>
      <c r="P487" s="383"/>
    </row>
    <row r="488" spans="1:16" ht="11.25" x14ac:dyDescent="0.2">
      <c r="A488" s="108" t="s">
        <v>609</v>
      </c>
    </row>
    <row r="489" spans="1:16" ht="11.25" x14ac:dyDescent="0.2">
      <c r="A489" s="158" t="s">
        <v>545</v>
      </c>
    </row>
    <row r="490" spans="1:16" ht="11.25" x14ac:dyDescent="0.2">
      <c r="A490" s="108" t="s">
        <v>642</v>
      </c>
    </row>
    <row r="491" spans="1:16" ht="11.25" x14ac:dyDescent="0.2">
      <c r="A491" s="108" t="s">
        <v>611</v>
      </c>
    </row>
    <row r="492" spans="1:16" ht="11.25" x14ac:dyDescent="0.2">
      <c r="A492" s="158" t="s">
        <v>547</v>
      </c>
    </row>
    <row r="493" spans="1:16" ht="11.25" x14ac:dyDescent="0.2">
      <c r="A493" s="158" t="s">
        <v>548</v>
      </c>
    </row>
    <row r="494" spans="1:16" ht="11.25" x14ac:dyDescent="0.2">
      <c r="A494" s="159" t="s">
        <v>549</v>
      </c>
    </row>
    <row r="495" spans="1:16" ht="11.25" x14ac:dyDescent="0.2">
      <c r="A495" s="108" t="s">
        <v>550</v>
      </c>
    </row>
    <row r="496" spans="1:16" ht="11.25" x14ac:dyDescent="0.2">
      <c r="A496" s="159" t="s">
        <v>551</v>
      </c>
    </row>
    <row r="497" spans="1:1" ht="11.25" x14ac:dyDescent="0.2">
      <c r="A497" s="108" t="s">
        <v>552</v>
      </c>
    </row>
    <row r="498" spans="1:1" ht="11.25" x14ac:dyDescent="0.2">
      <c r="A498" s="160" t="s">
        <v>553</v>
      </c>
    </row>
    <row r="499" spans="1:1" ht="11.25" x14ac:dyDescent="0.2">
      <c r="A499" s="158" t="s">
        <v>554</v>
      </c>
    </row>
    <row r="500" spans="1:1" ht="11.25" x14ac:dyDescent="0.2">
      <c r="A500" s="158"/>
    </row>
    <row r="501" spans="1:1" ht="11.25" x14ac:dyDescent="0.2">
      <c r="A501" s="158"/>
    </row>
    <row r="502" spans="1:1" ht="11.25" x14ac:dyDescent="0.2">
      <c r="A502" s="158"/>
    </row>
    <row r="504" spans="1:1" x14ac:dyDescent="0.15">
      <c r="A504" s="161"/>
    </row>
    <row r="505" spans="1:1" x14ac:dyDescent="0.15">
      <c r="A505" s="161"/>
    </row>
    <row r="506" spans="1:1" x14ac:dyDescent="0.15">
      <c r="A506" s="161"/>
    </row>
    <row r="513" spans="1:16" ht="11.25" x14ac:dyDescent="0.2">
      <c r="A513" s="58" t="s">
        <v>561</v>
      </c>
      <c r="B513" s="562" t="s">
        <v>621</v>
      </c>
      <c r="C513" s="563"/>
      <c r="D513" s="563"/>
      <c r="E513" s="563"/>
      <c r="F513" s="564"/>
      <c r="G513" s="562" t="s">
        <v>294</v>
      </c>
      <c r="H513" s="563"/>
      <c r="I513" s="563"/>
      <c r="J513" s="563"/>
      <c r="K513" s="564"/>
      <c r="L513" s="562" t="s">
        <v>364</v>
      </c>
      <c r="M513" s="563"/>
      <c r="N513" s="563"/>
      <c r="O513" s="563"/>
      <c r="P513" s="564"/>
    </row>
    <row r="514" spans="1:16" ht="11.25" x14ac:dyDescent="0.2">
      <c r="A514" s="114"/>
      <c r="B514" s="258"/>
      <c r="C514" s="259"/>
      <c r="D514" s="189" t="s">
        <v>440</v>
      </c>
      <c r="E514" s="121" t="s">
        <v>440</v>
      </c>
      <c r="F514" s="123" t="s">
        <v>441</v>
      </c>
      <c r="G514" s="392"/>
      <c r="H514" s="259"/>
      <c r="I514" s="122" t="s">
        <v>440</v>
      </c>
      <c r="J514" s="121" t="s">
        <v>440</v>
      </c>
      <c r="K514" s="123" t="s">
        <v>441</v>
      </c>
      <c r="L514" s="258"/>
      <c r="M514" s="259"/>
      <c r="N514" s="122" t="s">
        <v>440</v>
      </c>
      <c r="O514" s="121" t="s">
        <v>440</v>
      </c>
      <c r="P514" s="123" t="s">
        <v>441</v>
      </c>
    </row>
    <row r="515" spans="1:16" ht="11.25" x14ac:dyDescent="0.2">
      <c r="A515" s="114"/>
      <c r="B515" s="560" t="s">
        <v>442</v>
      </c>
      <c r="C515" s="561"/>
      <c r="D515" s="116" t="s">
        <v>443</v>
      </c>
      <c r="E515" s="118" t="s">
        <v>444</v>
      </c>
      <c r="F515" s="119" t="s">
        <v>444</v>
      </c>
      <c r="G515" s="560" t="s">
        <v>442</v>
      </c>
      <c r="H515" s="561"/>
      <c r="I515" s="117" t="s">
        <v>443</v>
      </c>
      <c r="J515" s="118" t="s">
        <v>444</v>
      </c>
      <c r="K515" s="119" t="s">
        <v>444</v>
      </c>
      <c r="L515" s="560" t="s">
        <v>442</v>
      </c>
      <c r="M515" s="561"/>
      <c r="N515" s="117" t="s">
        <v>443</v>
      </c>
      <c r="O515" s="118" t="s">
        <v>444</v>
      </c>
      <c r="P515" s="119" t="s">
        <v>444</v>
      </c>
    </row>
    <row r="516" spans="1:16" ht="11.25" x14ac:dyDescent="0.2">
      <c r="A516" s="120" t="s">
        <v>445</v>
      </c>
      <c r="B516" s="177" t="s">
        <v>446</v>
      </c>
      <c r="C516" s="178" t="s">
        <v>447</v>
      </c>
      <c r="D516" s="179" t="s">
        <v>448</v>
      </c>
      <c r="E516" s="180" t="s">
        <v>449</v>
      </c>
      <c r="F516" s="180" t="s">
        <v>449</v>
      </c>
      <c r="G516" s="181" t="s">
        <v>446</v>
      </c>
      <c r="H516" s="178" t="s">
        <v>447</v>
      </c>
      <c r="I516" s="179" t="s">
        <v>448</v>
      </c>
      <c r="J516" s="180" t="s">
        <v>449</v>
      </c>
      <c r="K516" s="180" t="s">
        <v>449</v>
      </c>
      <c r="L516" s="177" t="s">
        <v>446</v>
      </c>
      <c r="M516" s="178" t="s">
        <v>447</v>
      </c>
      <c r="N516" s="182" t="s">
        <v>448</v>
      </c>
      <c r="O516" s="180" t="s">
        <v>449</v>
      </c>
      <c r="P516" s="180" t="s">
        <v>449</v>
      </c>
    </row>
    <row r="517" spans="1:16" ht="11.25" x14ac:dyDescent="0.2">
      <c r="A517" s="76" t="s">
        <v>450</v>
      </c>
      <c r="B517" s="363">
        <v>18735</v>
      </c>
      <c r="C517" s="364">
        <v>3798.5</v>
      </c>
      <c r="D517" s="364">
        <v>3</v>
      </c>
      <c r="E517" s="365">
        <v>21239</v>
      </c>
      <c r="F517" s="366">
        <v>639050491</v>
      </c>
      <c r="G517" s="363">
        <v>6135</v>
      </c>
      <c r="H517" s="364">
        <v>2419.5</v>
      </c>
      <c r="I517" s="364">
        <v>4</v>
      </c>
      <c r="J517" s="365">
        <v>26267</v>
      </c>
      <c r="K517" s="368">
        <v>281667220</v>
      </c>
      <c r="L517" s="369">
        <v>12600</v>
      </c>
      <c r="M517" s="364">
        <v>5257.8</v>
      </c>
      <c r="N517" s="364">
        <v>3</v>
      </c>
      <c r="O517" s="365">
        <v>19522</v>
      </c>
      <c r="P517" s="368">
        <v>357383271</v>
      </c>
    </row>
    <row r="518" spans="1:16" ht="11.25" x14ac:dyDescent="0.2">
      <c r="A518" s="83" t="s">
        <v>451</v>
      </c>
      <c r="B518" s="275">
        <v>12641</v>
      </c>
      <c r="C518" s="277">
        <v>2563</v>
      </c>
      <c r="D518" s="277">
        <v>4</v>
      </c>
      <c r="E518" s="278">
        <v>24555</v>
      </c>
      <c r="F518" s="279">
        <v>517617157</v>
      </c>
      <c r="G518" s="275">
        <v>6135</v>
      </c>
      <c r="H518" s="277">
        <v>2419.5</v>
      </c>
      <c r="I518" s="277">
        <v>4</v>
      </c>
      <c r="J518" s="278">
        <v>26267</v>
      </c>
      <c r="K518" s="280">
        <v>281667220</v>
      </c>
      <c r="L518" s="281">
        <v>6506</v>
      </c>
      <c r="M518" s="277">
        <v>2714.8</v>
      </c>
      <c r="N518" s="277">
        <v>4</v>
      </c>
      <c r="O518" s="278">
        <v>23215</v>
      </c>
      <c r="P518" s="280">
        <v>235949937</v>
      </c>
    </row>
    <row r="519" spans="1:16" ht="11.25" x14ac:dyDescent="0.2">
      <c r="A519" s="88"/>
      <c r="B519" s="385"/>
      <c r="C519" s="386"/>
      <c r="D519" s="386"/>
      <c r="E519" s="387"/>
      <c r="F519" s="387"/>
      <c r="G519" s="385"/>
      <c r="H519" s="386"/>
      <c r="I519" s="386"/>
      <c r="J519" s="387"/>
      <c r="K519" s="388"/>
      <c r="L519" s="387"/>
      <c r="M519" s="386"/>
      <c r="N519" s="389"/>
      <c r="O519" s="390"/>
      <c r="P519" s="391"/>
    </row>
    <row r="520" spans="1:16" ht="11.25" x14ac:dyDescent="0.15">
      <c r="A520" s="98" t="s">
        <v>452</v>
      </c>
      <c r="B520" s="275">
        <v>693</v>
      </c>
      <c r="C520" s="277">
        <v>140.5</v>
      </c>
      <c r="D520" s="277">
        <v>3</v>
      </c>
      <c r="E520" s="278">
        <v>24760</v>
      </c>
      <c r="F520" s="279">
        <v>34377936</v>
      </c>
      <c r="G520" s="275">
        <v>294</v>
      </c>
      <c r="H520" s="277">
        <v>115.9</v>
      </c>
      <c r="I520" s="277">
        <v>4</v>
      </c>
      <c r="J520" s="278">
        <v>27384</v>
      </c>
      <c r="K520" s="280">
        <v>17190912</v>
      </c>
      <c r="L520" s="281">
        <v>399</v>
      </c>
      <c r="M520" s="277">
        <v>166.5</v>
      </c>
      <c r="N520" s="277">
        <v>3</v>
      </c>
      <c r="O520" s="278">
        <v>23436</v>
      </c>
      <c r="P520" s="280">
        <v>17187025</v>
      </c>
    </row>
    <row r="521" spans="1:16" ht="11.25" x14ac:dyDescent="0.2">
      <c r="A521" s="99" t="s">
        <v>453</v>
      </c>
      <c r="B521" s="275">
        <v>126</v>
      </c>
      <c r="C521" s="277">
        <v>25.5</v>
      </c>
      <c r="D521" s="277">
        <v>2.5</v>
      </c>
      <c r="E521" s="278">
        <v>24128</v>
      </c>
      <c r="F521" s="279">
        <v>4982805</v>
      </c>
      <c r="G521" s="275">
        <v>48</v>
      </c>
      <c r="H521" s="277">
        <v>18.899999999999999</v>
      </c>
      <c r="I521" s="277">
        <v>3</v>
      </c>
      <c r="J521" s="278">
        <v>23727</v>
      </c>
      <c r="K521" s="280">
        <v>2347987</v>
      </c>
      <c r="L521" s="281">
        <v>78</v>
      </c>
      <c r="M521" s="277">
        <v>32.5</v>
      </c>
      <c r="N521" s="277">
        <v>2</v>
      </c>
      <c r="O521" s="278">
        <v>24280</v>
      </c>
      <c r="P521" s="280">
        <v>2634818</v>
      </c>
    </row>
    <row r="522" spans="1:16" ht="11.25" x14ac:dyDescent="0.2">
      <c r="A522" s="100" t="s">
        <v>454</v>
      </c>
      <c r="B522" s="275">
        <v>421</v>
      </c>
      <c r="C522" s="277">
        <v>85.4</v>
      </c>
      <c r="D522" s="277">
        <v>3</v>
      </c>
      <c r="E522" s="278">
        <v>26615</v>
      </c>
      <c r="F522" s="279">
        <v>25259945</v>
      </c>
      <c r="G522" s="275">
        <v>178</v>
      </c>
      <c r="H522" s="277">
        <v>70.2</v>
      </c>
      <c r="I522" s="277">
        <v>4</v>
      </c>
      <c r="J522" s="278">
        <v>30737</v>
      </c>
      <c r="K522" s="280">
        <v>12982604</v>
      </c>
      <c r="L522" s="281">
        <v>243</v>
      </c>
      <c r="M522" s="277">
        <v>101.4</v>
      </c>
      <c r="N522" s="277">
        <v>3</v>
      </c>
      <c r="O522" s="278">
        <v>24774</v>
      </c>
      <c r="P522" s="280">
        <v>12277341</v>
      </c>
    </row>
    <row r="523" spans="1:16" ht="11.25" x14ac:dyDescent="0.2">
      <c r="A523" s="100" t="s">
        <v>455</v>
      </c>
      <c r="B523" s="275" t="s">
        <v>542</v>
      </c>
      <c r="C523" s="277" t="s">
        <v>542</v>
      </c>
      <c r="D523" s="277" t="s">
        <v>542</v>
      </c>
      <c r="E523" s="278" t="s">
        <v>542</v>
      </c>
      <c r="F523" s="279" t="s">
        <v>542</v>
      </c>
      <c r="G523" s="275" t="s">
        <v>542</v>
      </c>
      <c r="H523" s="277" t="s">
        <v>542</v>
      </c>
      <c r="I523" s="277" t="s">
        <v>542</v>
      </c>
      <c r="J523" s="278" t="s">
        <v>542</v>
      </c>
      <c r="K523" s="280" t="s">
        <v>542</v>
      </c>
      <c r="L523" s="281" t="s">
        <v>542</v>
      </c>
      <c r="M523" s="277" t="s">
        <v>542</v>
      </c>
      <c r="N523" s="277" t="s">
        <v>542</v>
      </c>
      <c r="O523" s="278" t="s">
        <v>542</v>
      </c>
      <c r="P523" s="280" t="s">
        <v>542</v>
      </c>
    </row>
    <row r="524" spans="1:16" ht="11.25" x14ac:dyDescent="0.15">
      <c r="A524" s="98" t="s">
        <v>456</v>
      </c>
      <c r="B524" s="275">
        <v>182</v>
      </c>
      <c r="C524" s="277">
        <v>36.9</v>
      </c>
      <c r="D524" s="277">
        <v>4</v>
      </c>
      <c r="E524" s="278">
        <v>62540</v>
      </c>
      <c r="F524" s="279">
        <v>26586207</v>
      </c>
      <c r="G524" s="275">
        <v>98</v>
      </c>
      <c r="H524" s="277">
        <v>38.6</v>
      </c>
      <c r="I524" s="277">
        <v>5</v>
      </c>
      <c r="J524" s="278">
        <v>84943</v>
      </c>
      <c r="K524" s="280">
        <v>18466165</v>
      </c>
      <c r="L524" s="281">
        <v>84</v>
      </c>
      <c r="M524" s="277">
        <v>35.1</v>
      </c>
      <c r="N524" s="277">
        <v>2</v>
      </c>
      <c r="O524" s="278">
        <v>44070</v>
      </c>
      <c r="P524" s="280">
        <v>8120042</v>
      </c>
    </row>
    <row r="525" spans="1:16" ht="11.25" x14ac:dyDescent="0.2">
      <c r="A525" s="100" t="s">
        <v>457</v>
      </c>
      <c r="B525" s="275">
        <v>132</v>
      </c>
      <c r="C525" s="277">
        <v>26.8</v>
      </c>
      <c r="D525" s="277">
        <v>4.5</v>
      </c>
      <c r="E525" s="278">
        <v>70096</v>
      </c>
      <c r="F525" s="279">
        <v>23376303</v>
      </c>
      <c r="G525" s="275">
        <v>82</v>
      </c>
      <c r="H525" s="277">
        <v>32.299999999999997</v>
      </c>
      <c r="I525" s="277">
        <v>6</v>
      </c>
      <c r="J525" s="278">
        <v>95728</v>
      </c>
      <c r="K525" s="280">
        <v>17215685</v>
      </c>
      <c r="L525" s="281">
        <v>50</v>
      </c>
      <c r="M525" s="277">
        <v>20.9</v>
      </c>
      <c r="N525" s="277">
        <v>3</v>
      </c>
      <c r="O525" s="278">
        <v>50181</v>
      </c>
      <c r="P525" s="280">
        <v>6160617</v>
      </c>
    </row>
    <row r="526" spans="1:16" ht="11.25" x14ac:dyDescent="0.2">
      <c r="A526" s="101" t="s">
        <v>458</v>
      </c>
      <c r="B526" s="275" t="s">
        <v>542</v>
      </c>
      <c r="C526" s="277" t="s">
        <v>542</v>
      </c>
      <c r="D526" s="277" t="s">
        <v>542</v>
      </c>
      <c r="E526" s="278" t="s">
        <v>542</v>
      </c>
      <c r="F526" s="279" t="s">
        <v>542</v>
      </c>
      <c r="G526" s="275" t="s">
        <v>542</v>
      </c>
      <c r="H526" s="277" t="s">
        <v>542</v>
      </c>
      <c r="I526" s="277" t="s">
        <v>542</v>
      </c>
      <c r="J526" s="278" t="s">
        <v>542</v>
      </c>
      <c r="K526" s="280" t="s">
        <v>542</v>
      </c>
      <c r="L526" s="281" t="s">
        <v>556</v>
      </c>
      <c r="M526" s="277" t="s">
        <v>556</v>
      </c>
      <c r="N526" s="277" t="s">
        <v>556</v>
      </c>
      <c r="O526" s="278" t="s">
        <v>556</v>
      </c>
      <c r="P526" s="280" t="s">
        <v>556</v>
      </c>
    </row>
    <row r="527" spans="1:16" ht="11.25" x14ac:dyDescent="0.2">
      <c r="A527" s="101" t="s">
        <v>459</v>
      </c>
      <c r="B527" s="275" t="s">
        <v>556</v>
      </c>
      <c r="C527" s="277" t="s">
        <v>556</v>
      </c>
      <c r="D527" s="277" t="s">
        <v>556</v>
      </c>
      <c r="E527" s="278" t="s">
        <v>556</v>
      </c>
      <c r="F527" s="279" t="s">
        <v>556</v>
      </c>
      <c r="G527" s="275" t="s">
        <v>556</v>
      </c>
      <c r="H527" s="277" t="s">
        <v>556</v>
      </c>
      <c r="I527" s="277" t="s">
        <v>556</v>
      </c>
      <c r="J527" s="278" t="s">
        <v>556</v>
      </c>
      <c r="K527" s="280" t="s">
        <v>556</v>
      </c>
      <c r="L527" s="281" t="s">
        <v>556</v>
      </c>
      <c r="M527" s="277" t="s">
        <v>556</v>
      </c>
      <c r="N527" s="277" t="s">
        <v>556</v>
      </c>
      <c r="O527" s="278" t="s">
        <v>556</v>
      </c>
      <c r="P527" s="280" t="s">
        <v>556</v>
      </c>
    </row>
    <row r="528" spans="1:16" ht="11.25" x14ac:dyDescent="0.2">
      <c r="A528" s="101" t="s">
        <v>460</v>
      </c>
      <c r="B528" s="275" t="s">
        <v>556</v>
      </c>
      <c r="C528" s="277" t="s">
        <v>556</v>
      </c>
      <c r="D528" s="277" t="s">
        <v>556</v>
      </c>
      <c r="E528" s="278" t="s">
        <v>556</v>
      </c>
      <c r="F528" s="279" t="s">
        <v>556</v>
      </c>
      <c r="G528" s="275" t="s">
        <v>556</v>
      </c>
      <c r="H528" s="277" t="s">
        <v>556</v>
      </c>
      <c r="I528" s="277" t="s">
        <v>556</v>
      </c>
      <c r="J528" s="278" t="s">
        <v>556</v>
      </c>
      <c r="K528" s="280" t="s">
        <v>556</v>
      </c>
      <c r="L528" s="281" t="s">
        <v>556</v>
      </c>
      <c r="M528" s="277" t="s">
        <v>556</v>
      </c>
      <c r="N528" s="277" t="s">
        <v>556</v>
      </c>
      <c r="O528" s="278" t="s">
        <v>556</v>
      </c>
      <c r="P528" s="280" t="s">
        <v>556</v>
      </c>
    </row>
    <row r="529" spans="1:16" ht="11.25" x14ac:dyDescent="0.2">
      <c r="A529" s="101" t="s">
        <v>461</v>
      </c>
      <c r="B529" s="275" t="s">
        <v>542</v>
      </c>
      <c r="C529" s="277" t="s">
        <v>542</v>
      </c>
      <c r="D529" s="277" t="s">
        <v>542</v>
      </c>
      <c r="E529" s="278" t="s">
        <v>542</v>
      </c>
      <c r="F529" s="279" t="s">
        <v>542</v>
      </c>
      <c r="G529" s="275" t="s">
        <v>556</v>
      </c>
      <c r="H529" s="277" t="s">
        <v>556</v>
      </c>
      <c r="I529" s="277" t="s">
        <v>556</v>
      </c>
      <c r="J529" s="278" t="s">
        <v>556</v>
      </c>
      <c r="K529" s="280" t="s">
        <v>556</v>
      </c>
      <c r="L529" s="281" t="s">
        <v>542</v>
      </c>
      <c r="M529" s="277" t="s">
        <v>542</v>
      </c>
      <c r="N529" s="277" t="s">
        <v>542</v>
      </c>
      <c r="O529" s="278" t="s">
        <v>542</v>
      </c>
      <c r="P529" s="280" t="s">
        <v>542</v>
      </c>
    </row>
    <row r="530" spans="1:16" ht="11.25" x14ac:dyDescent="0.2">
      <c r="A530" s="101" t="s">
        <v>463</v>
      </c>
      <c r="B530" s="275" t="s">
        <v>556</v>
      </c>
      <c r="C530" s="277" t="s">
        <v>556</v>
      </c>
      <c r="D530" s="277" t="s">
        <v>556</v>
      </c>
      <c r="E530" s="278" t="s">
        <v>556</v>
      </c>
      <c r="F530" s="279" t="s">
        <v>556</v>
      </c>
      <c r="G530" s="275" t="s">
        <v>556</v>
      </c>
      <c r="H530" s="277" t="s">
        <v>556</v>
      </c>
      <c r="I530" s="277" t="s">
        <v>556</v>
      </c>
      <c r="J530" s="278" t="s">
        <v>556</v>
      </c>
      <c r="K530" s="280" t="s">
        <v>556</v>
      </c>
      <c r="L530" s="281" t="s">
        <v>556</v>
      </c>
      <c r="M530" s="277" t="s">
        <v>556</v>
      </c>
      <c r="N530" s="277" t="s">
        <v>556</v>
      </c>
      <c r="O530" s="278" t="s">
        <v>556</v>
      </c>
      <c r="P530" s="280" t="s">
        <v>556</v>
      </c>
    </row>
    <row r="531" spans="1:16" ht="11.25" x14ac:dyDescent="0.2">
      <c r="A531" s="101" t="s">
        <v>464</v>
      </c>
      <c r="B531" s="275" t="s">
        <v>542</v>
      </c>
      <c r="C531" s="277" t="s">
        <v>542</v>
      </c>
      <c r="D531" s="277" t="s">
        <v>542</v>
      </c>
      <c r="E531" s="278" t="s">
        <v>542</v>
      </c>
      <c r="F531" s="279" t="s">
        <v>542</v>
      </c>
      <c r="G531" s="275" t="s">
        <v>542</v>
      </c>
      <c r="H531" s="277" t="s">
        <v>542</v>
      </c>
      <c r="I531" s="277" t="s">
        <v>542</v>
      </c>
      <c r="J531" s="278" t="s">
        <v>542</v>
      </c>
      <c r="K531" s="280" t="s">
        <v>542</v>
      </c>
      <c r="L531" s="281" t="s">
        <v>542</v>
      </c>
      <c r="M531" s="277" t="s">
        <v>542</v>
      </c>
      <c r="N531" s="277" t="s">
        <v>542</v>
      </c>
      <c r="O531" s="278" t="s">
        <v>542</v>
      </c>
      <c r="P531" s="280" t="s">
        <v>542</v>
      </c>
    </row>
    <row r="532" spans="1:16" ht="11.25" x14ac:dyDescent="0.2">
      <c r="A532" s="101" t="s">
        <v>465</v>
      </c>
      <c r="B532" s="275" t="s">
        <v>556</v>
      </c>
      <c r="C532" s="277" t="s">
        <v>556</v>
      </c>
      <c r="D532" s="277" t="s">
        <v>556</v>
      </c>
      <c r="E532" s="278" t="s">
        <v>556</v>
      </c>
      <c r="F532" s="279" t="s">
        <v>556</v>
      </c>
      <c r="G532" s="275" t="s">
        <v>556</v>
      </c>
      <c r="H532" s="277" t="s">
        <v>556</v>
      </c>
      <c r="I532" s="277" t="s">
        <v>556</v>
      </c>
      <c r="J532" s="278" t="s">
        <v>556</v>
      </c>
      <c r="K532" s="280" t="s">
        <v>556</v>
      </c>
      <c r="L532" s="281" t="s">
        <v>556</v>
      </c>
      <c r="M532" s="277" t="s">
        <v>556</v>
      </c>
      <c r="N532" s="277" t="s">
        <v>556</v>
      </c>
      <c r="O532" s="278" t="s">
        <v>556</v>
      </c>
      <c r="P532" s="280" t="s">
        <v>556</v>
      </c>
    </row>
    <row r="533" spans="1:16" ht="11.25" x14ac:dyDescent="0.2">
      <c r="A533" s="101" t="s">
        <v>466</v>
      </c>
      <c r="B533" s="275">
        <v>21</v>
      </c>
      <c r="C533" s="277">
        <v>4.3</v>
      </c>
      <c r="D533" s="277">
        <v>4</v>
      </c>
      <c r="E533" s="278">
        <v>78360</v>
      </c>
      <c r="F533" s="279">
        <v>2198878</v>
      </c>
      <c r="G533" s="275">
        <v>10</v>
      </c>
      <c r="H533" s="325">
        <v>3.9</v>
      </c>
      <c r="I533" s="277">
        <v>4</v>
      </c>
      <c r="J533" s="278">
        <v>51876</v>
      </c>
      <c r="K533" s="280">
        <v>761746</v>
      </c>
      <c r="L533" s="281">
        <v>11</v>
      </c>
      <c r="M533" s="325">
        <v>4.5999999999999996</v>
      </c>
      <c r="N533" s="277">
        <v>4</v>
      </c>
      <c r="O533" s="278">
        <v>82328</v>
      </c>
      <c r="P533" s="280">
        <v>1437132</v>
      </c>
    </row>
    <row r="534" spans="1:16" ht="11.25" x14ac:dyDescent="0.2">
      <c r="A534" s="101" t="s">
        <v>467</v>
      </c>
      <c r="B534" s="275">
        <v>18</v>
      </c>
      <c r="C534" s="277">
        <v>3.6</v>
      </c>
      <c r="D534" s="277">
        <v>3.5</v>
      </c>
      <c r="E534" s="278">
        <v>52093</v>
      </c>
      <c r="F534" s="279">
        <v>1568750</v>
      </c>
      <c r="G534" s="275">
        <v>10</v>
      </c>
      <c r="H534" s="325">
        <v>3.9</v>
      </c>
      <c r="I534" s="277">
        <v>4</v>
      </c>
      <c r="J534" s="278">
        <v>51876</v>
      </c>
      <c r="K534" s="280">
        <v>761746</v>
      </c>
      <c r="L534" s="281">
        <v>8</v>
      </c>
      <c r="M534" s="325">
        <v>3.3</v>
      </c>
      <c r="N534" s="277">
        <v>3.5</v>
      </c>
      <c r="O534" s="278">
        <v>60961</v>
      </c>
      <c r="P534" s="280">
        <v>807004</v>
      </c>
    </row>
    <row r="535" spans="1:16" ht="11.25" x14ac:dyDescent="0.2">
      <c r="A535" s="101" t="s">
        <v>468</v>
      </c>
      <c r="B535" s="275">
        <v>10</v>
      </c>
      <c r="C535" s="325">
        <v>2</v>
      </c>
      <c r="D535" s="277">
        <v>10</v>
      </c>
      <c r="E535" s="278">
        <v>145037</v>
      </c>
      <c r="F535" s="279">
        <v>1655297</v>
      </c>
      <c r="G535" s="284" t="s">
        <v>622</v>
      </c>
      <c r="H535" s="325" t="s">
        <v>622</v>
      </c>
      <c r="I535" s="277">
        <v>7</v>
      </c>
      <c r="J535" s="278">
        <v>96931</v>
      </c>
      <c r="K535" s="280">
        <v>918988</v>
      </c>
      <c r="L535" s="281" t="s">
        <v>542</v>
      </c>
      <c r="M535" s="277" t="s">
        <v>542</v>
      </c>
      <c r="N535" s="277" t="s">
        <v>542</v>
      </c>
      <c r="O535" s="278" t="s">
        <v>542</v>
      </c>
      <c r="P535" s="280" t="s">
        <v>542</v>
      </c>
    </row>
    <row r="536" spans="1:16" ht="11.25" x14ac:dyDescent="0.2">
      <c r="A536" s="101" t="s">
        <v>469</v>
      </c>
      <c r="B536" s="275">
        <v>24</v>
      </c>
      <c r="C536" s="277">
        <v>4.9000000000000004</v>
      </c>
      <c r="D536" s="277">
        <v>17.5</v>
      </c>
      <c r="E536" s="278">
        <v>263587</v>
      </c>
      <c r="F536" s="279">
        <v>10333952</v>
      </c>
      <c r="G536" s="275" t="s">
        <v>622</v>
      </c>
      <c r="H536" s="277" t="s">
        <v>622</v>
      </c>
      <c r="I536" s="277">
        <v>18</v>
      </c>
      <c r="J536" s="278">
        <v>267733</v>
      </c>
      <c r="K536" s="280">
        <v>9399168</v>
      </c>
      <c r="L536" s="281" t="s">
        <v>542</v>
      </c>
      <c r="M536" s="277" t="s">
        <v>542</v>
      </c>
      <c r="N536" s="277" t="s">
        <v>542</v>
      </c>
      <c r="O536" s="278" t="s">
        <v>542</v>
      </c>
      <c r="P536" s="280" t="s">
        <v>542</v>
      </c>
    </row>
    <row r="537" spans="1:16" ht="11.25" x14ac:dyDescent="0.2">
      <c r="A537" s="101" t="s">
        <v>470</v>
      </c>
      <c r="B537" s="275" t="s">
        <v>542</v>
      </c>
      <c r="C537" s="277" t="s">
        <v>542</v>
      </c>
      <c r="D537" s="277" t="s">
        <v>542</v>
      </c>
      <c r="E537" s="278" t="s">
        <v>542</v>
      </c>
      <c r="F537" s="279" t="s">
        <v>542</v>
      </c>
      <c r="G537" s="275" t="s">
        <v>556</v>
      </c>
      <c r="H537" s="277" t="s">
        <v>556</v>
      </c>
      <c r="I537" s="277" t="s">
        <v>556</v>
      </c>
      <c r="J537" s="278" t="s">
        <v>556</v>
      </c>
      <c r="K537" s="280" t="s">
        <v>556</v>
      </c>
      <c r="L537" s="281" t="s">
        <v>542</v>
      </c>
      <c r="M537" s="277" t="s">
        <v>542</v>
      </c>
      <c r="N537" s="277" t="s">
        <v>542</v>
      </c>
      <c r="O537" s="278" t="s">
        <v>542</v>
      </c>
      <c r="P537" s="280" t="s">
        <v>542</v>
      </c>
    </row>
    <row r="538" spans="1:16" ht="11.25" x14ac:dyDescent="0.2">
      <c r="A538" s="100" t="s">
        <v>471</v>
      </c>
      <c r="B538" s="275">
        <v>42</v>
      </c>
      <c r="C538" s="277">
        <v>8.5</v>
      </c>
      <c r="D538" s="277">
        <v>2</v>
      </c>
      <c r="E538" s="278">
        <v>41981</v>
      </c>
      <c r="F538" s="279">
        <v>2345433</v>
      </c>
      <c r="G538" s="275">
        <v>14</v>
      </c>
      <c r="H538" s="325">
        <v>5.5</v>
      </c>
      <c r="I538" s="277">
        <v>4</v>
      </c>
      <c r="J538" s="278">
        <v>71749</v>
      </c>
      <c r="K538" s="280">
        <v>1027217</v>
      </c>
      <c r="L538" s="281">
        <v>28</v>
      </c>
      <c r="M538" s="277">
        <v>11.7</v>
      </c>
      <c r="N538" s="277">
        <v>2</v>
      </c>
      <c r="O538" s="278">
        <v>39171</v>
      </c>
      <c r="P538" s="280">
        <v>1318216</v>
      </c>
    </row>
    <row r="539" spans="1:16" ht="11.25" x14ac:dyDescent="0.15">
      <c r="A539" s="98" t="s">
        <v>472</v>
      </c>
      <c r="B539" s="275">
        <v>466</v>
      </c>
      <c r="C539" s="277">
        <v>94.5</v>
      </c>
      <c r="D539" s="277">
        <v>3</v>
      </c>
      <c r="E539" s="278">
        <v>24998</v>
      </c>
      <c r="F539" s="279">
        <v>17669824</v>
      </c>
      <c r="G539" s="275">
        <v>230</v>
      </c>
      <c r="H539" s="277">
        <v>90.7</v>
      </c>
      <c r="I539" s="277">
        <v>3</v>
      </c>
      <c r="J539" s="278">
        <v>27543</v>
      </c>
      <c r="K539" s="280">
        <v>9431476</v>
      </c>
      <c r="L539" s="281">
        <v>236</v>
      </c>
      <c r="M539" s="277">
        <v>98.5</v>
      </c>
      <c r="N539" s="277">
        <v>3</v>
      </c>
      <c r="O539" s="278">
        <v>24201</v>
      </c>
      <c r="P539" s="280">
        <v>8238348</v>
      </c>
    </row>
    <row r="540" spans="1:16" ht="11.25" x14ac:dyDescent="0.2">
      <c r="A540" s="100" t="s">
        <v>473</v>
      </c>
      <c r="B540" s="275">
        <v>383</v>
      </c>
      <c r="C540" s="277">
        <v>77.7</v>
      </c>
      <c r="D540" s="277">
        <v>3</v>
      </c>
      <c r="E540" s="278">
        <v>24095</v>
      </c>
      <c r="F540" s="279">
        <v>14111214</v>
      </c>
      <c r="G540" s="275">
        <v>183</v>
      </c>
      <c r="H540" s="277">
        <v>72.2</v>
      </c>
      <c r="I540" s="277">
        <v>3</v>
      </c>
      <c r="J540" s="278">
        <v>24571</v>
      </c>
      <c r="K540" s="280">
        <v>7187538</v>
      </c>
      <c r="L540" s="281">
        <v>200</v>
      </c>
      <c r="M540" s="277">
        <v>83.5</v>
      </c>
      <c r="N540" s="277">
        <v>3</v>
      </c>
      <c r="O540" s="278">
        <v>23473</v>
      </c>
      <c r="P540" s="280">
        <v>6923676</v>
      </c>
    </row>
    <row r="541" spans="1:16" ht="11.25" x14ac:dyDescent="0.15">
      <c r="A541" s="98" t="s">
        <v>474</v>
      </c>
      <c r="B541" s="275">
        <v>623</v>
      </c>
      <c r="C541" s="277">
        <v>126.3</v>
      </c>
      <c r="D541" s="277">
        <v>2</v>
      </c>
      <c r="E541" s="278">
        <v>22847</v>
      </c>
      <c r="F541" s="279">
        <v>23440681</v>
      </c>
      <c r="G541" s="275">
        <v>242</v>
      </c>
      <c r="H541" s="277">
        <v>95.4</v>
      </c>
      <c r="I541" s="277">
        <v>2</v>
      </c>
      <c r="J541" s="278">
        <v>18018</v>
      </c>
      <c r="K541" s="280">
        <v>11108937</v>
      </c>
      <c r="L541" s="281">
        <v>381</v>
      </c>
      <c r="M541" s="277">
        <v>159</v>
      </c>
      <c r="N541" s="277">
        <v>2</v>
      </c>
      <c r="O541" s="278">
        <v>27245</v>
      </c>
      <c r="P541" s="280">
        <v>12331744</v>
      </c>
    </row>
    <row r="542" spans="1:16" ht="11.25" x14ac:dyDescent="0.2">
      <c r="A542" s="101" t="s">
        <v>475</v>
      </c>
      <c r="B542" s="275">
        <v>325</v>
      </c>
      <c r="C542" s="277">
        <v>65.900000000000006</v>
      </c>
      <c r="D542" s="277">
        <v>2</v>
      </c>
      <c r="E542" s="278">
        <v>17441</v>
      </c>
      <c r="F542" s="279">
        <v>6833781</v>
      </c>
      <c r="G542" s="275">
        <v>157</v>
      </c>
      <c r="H542" s="277">
        <v>61.9</v>
      </c>
      <c r="I542" s="277">
        <v>2</v>
      </c>
      <c r="J542" s="278">
        <v>16227</v>
      </c>
      <c r="K542" s="280">
        <v>3119631</v>
      </c>
      <c r="L542" s="281">
        <v>168</v>
      </c>
      <c r="M542" s="277">
        <v>70.099999999999994</v>
      </c>
      <c r="N542" s="277">
        <v>2</v>
      </c>
      <c r="O542" s="278">
        <v>18811</v>
      </c>
      <c r="P542" s="280">
        <v>3714150</v>
      </c>
    </row>
    <row r="543" spans="1:16" ht="11.25" x14ac:dyDescent="0.2">
      <c r="A543" s="101" t="s">
        <v>476</v>
      </c>
      <c r="B543" s="275">
        <v>129</v>
      </c>
      <c r="C543" s="277">
        <v>26.2</v>
      </c>
      <c r="D543" s="277">
        <v>2</v>
      </c>
      <c r="E543" s="278">
        <v>36477</v>
      </c>
      <c r="F543" s="279">
        <v>5058799</v>
      </c>
      <c r="G543" s="275">
        <v>15</v>
      </c>
      <c r="H543" s="277">
        <v>5.9</v>
      </c>
      <c r="I543" s="277">
        <v>2</v>
      </c>
      <c r="J543" s="278">
        <v>34516</v>
      </c>
      <c r="K543" s="280">
        <v>605632</v>
      </c>
      <c r="L543" s="281">
        <v>114</v>
      </c>
      <c r="M543" s="277">
        <v>47.6</v>
      </c>
      <c r="N543" s="277">
        <v>2</v>
      </c>
      <c r="O543" s="278">
        <v>36522</v>
      </c>
      <c r="P543" s="280">
        <v>4453167</v>
      </c>
    </row>
    <row r="544" spans="1:16" ht="11.25" x14ac:dyDescent="0.2">
      <c r="A544" s="101" t="s">
        <v>477</v>
      </c>
      <c r="B544" s="275">
        <v>31</v>
      </c>
      <c r="C544" s="277">
        <v>6.3</v>
      </c>
      <c r="D544" s="277">
        <v>2</v>
      </c>
      <c r="E544" s="278">
        <v>17938</v>
      </c>
      <c r="F544" s="279">
        <v>836547</v>
      </c>
      <c r="G544" s="275">
        <v>12</v>
      </c>
      <c r="H544" s="325">
        <v>4.7</v>
      </c>
      <c r="I544" s="277">
        <v>2</v>
      </c>
      <c r="J544" s="278">
        <v>19241</v>
      </c>
      <c r="K544" s="280">
        <v>377251</v>
      </c>
      <c r="L544" s="281">
        <v>19</v>
      </c>
      <c r="M544" s="277">
        <v>7.9</v>
      </c>
      <c r="N544" s="277">
        <v>2</v>
      </c>
      <c r="O544" s="278">
        <v>16462</v>
      </c>
      <c r="P544" s="280">
        <v>459296</v>
      </c>
    </row>
    <row r="545" spans="1:16" ht="11.25" x14ac:dyDescent="0.15">
      <c r="A545" s="98" t="s">
        <v>478</v>
      </c>
      <c r="B545" s="275">
        <v>5172</v>
      </c>
      <c r="C545" s="277">
        <v>1048.5999999999999</v>
      </c>
      <c r="D545" s="277">
        <v>6</v>
      </c>
      <c r="E545" s="278">
        <v>22229</v>
      </c>
      <c r="F545" s="279">
        <v>160397747</v>
      </c>
      <c r="G545" s="275">
        <v>2512</v>
      </c>
      <c r="H545" s="277">
        <v>990.7</v>
      </c>
      <c r="I545" s="277">
        <v>7</v>
      </c>
      <c r="J545" s="278">
        <v>23976</v>
      </c>
      <c r="K545" s="280">
        <v>83305092</v>
      </c>
      <c r="L545" s="281">
        <v>2660</v>
      </c>
      <c r="M545" s="277">
        <v>1110</v>
      </c>
      <c r="N545" s="277">
        <v>6</v>
      </c>
      <c r="O545" s="278">
        <v>20786</v>
      </c>
      <c r="P545" s="280">
        <v>77092655</v>
      </c>
    </row>
    <row r="546" spans="1:16" ht="11.25" x14ac:dyDescent="0.2">
      <c r="A546" s="101" t="s">
        <v>479</v>
      </c>
      <c r="B546" s="275">
        <v>105</v>
      </c>
      <c r="C546" s="277">
        <v>21.3</v>
      </c>
      <c r="D546" s="277">
        <v>3</v>
      </c>
      <c r="E546" s="278">
        <v>16529</v>
      </c>
      <c r="F546" s="279">
        <v>2082681</v>
      </c>
      <c r="G546" s="275">
        <v>75</v>
      </c>
      <c r="H546" s="277">
        <v>29.6</v>
      </c>
      <c r="I546" s="277">
        <v>4</v>
      </c>
      <c r="J546" s="278">
        <v>16670</v>
      </c>
      <c r="K546" s="280">
        <v>1509879</v>
      </c>
      <c r="L546" s="281">
        <v>30</v>
      </c>
      <c r="M546" s="277">
        <v>12.5</v>
      </c>
      <c r="N546" s="277">
        <v>3</v>
      </c>
      <c r="O546" s="278">
        <v>15612</v>
      </c>
      <c r="P546" s="280">
        <v>572802</v>
      </c>
    </row>
    <row r="547" spans="1:16" ht="11.25" x14ac:dyDescent="0.2">
      <c r="A547" s="101" t="s">
        <v>480</v>
      </c>
      <c r="B547" s="275">
        <v>61</v>
      </c>
      <c r="C547" s="277">
        <v>12.4</v>
      </c>
      <c r="D547" s="277">
        <v>3</v>
      </c>
      <c r="E547" s="278">
        <v>16725</v>
      </c>
      <c r="F547" s="279">
        <v>1265871</v>
      </c>
      <c r="G547" s="275">
        <v>47</v>
      </c>
      <c r="H547" s="277">
        <v>18.5</v>
      </c>
      <c r="I547" s="277">
        <v>3</v>
      </c>
      <c r="J547" s="278">
        <v>18406</v>
      </c>
      <c r="K547" s="280">
        <v>1032647</v>
      </c>
      <c r="L547" s="281">
        <v>14</v>
      </c>
      <c r="M547" s="325">
        <v>5.8</v>
      </c>
      <c r="N547" s="277">
        <v>2</v>
      </c>
      <c r="O547" s="278">
        <v>15133</v>
      </c>
      <c r="P547" s="280">
        <v>233224</v>
      </c>
    </row>
    <row r="548" spans="1:16" ht="11.25" x14ac:dyDescent="0.2">
      <c r="A548" s="101" t="s">
        <v>481</v>
      </c>
      <c r="B548" s="275">
        <v>203</v>
      </c>
      <c r="C548" s="277">
        <v>41.2</v>
      </c>
      <c r="D548" s="277">
        <v>5</v>
      </c>
      <c r="E548" s="278">
        <v>18939</v>
      </c>
      <c r="F548" s="279">
        <v>5046584</v>
      </c>
      <c r="G548" s="275">
        <v>130</v>
      </c>
      <c r="H548" s="277">
        <v>51.3</v>
      </c>
      <c r="I548" s="277">
        <v>5</v>
      </c>
      <c r="J548" s="278">
        <v>19222</v>
      </c>
      <c r="K548" s="280">
        <v>2994137</v>
      </c>
      <c r="L548" s="281">
        <v>73</v>
      </c>
      <c r="M548" s="277">
        <v>30.5</v>
      </c>
      <c r="N548" s="277">
        <v>5</v>
      </c>
      <c r="O548" s="278">
        <v>18399</v>
      </c>
      <c r="P548" s="280">
        <v>2052448</v>
      </c>
    </row>
    <row r="549" spans="1:16" ht="11.25" x14ac:dyDescent="0.2">
      <c r="A549" s="101" t="s">
        <v>482</v>
      </c>
      <c r="B549" s="275">
        <v>852</v>
      </c>
      <c r="C549" s="277">
        <v>172.7</v>
      </c>
      <c r="D549" s="277">
        <v>9</v>
      </c>
      <c r="E549" s="278">
        <v>30512</v>
      </c>
      <c r="F549" s="279">
        <v>38479839</v>
      </c>
      <c r="G549" s="275">
        <v>648</v>
      </c>
      <c r="H549" s="277">
        <v>255.6</v>
      </c>
      <c r="I549" s="277">
        <v>9</v>
      </c>
      <c r="J549" s="278">
        <v>31248</v>
      </c>
      <c r="K549" s="280">
        <v>29563848</v>
      </c>
      <c r="L549" s="281">
        <v>204</v>
      </c>
      <c r="M549" s="277">
        <v>85.1</v>
      </c>
      <c r="N549" s="277">
        <v>9</v>
      </c>
      <c r="O549" s="278">
        <v>29012</v>
      </c>
      <c r="P549" s="280">
        <v>8915991</v>
      </c>
    </row>
    <row r="550" spans="1:16" ht="11.25" x14ac:dyDescent="0.2">
      <c r="A550" s="101" t="s">
        <v>483</v>
      </c>
      <c r="B550" s="275">
        <v>3345</v>
      </c>
      <c r="C550" s="277">
        <v>678.2</v>
      </c>
      <c r="D550" s="277">
        <v>6</v>
      </c>
      <c r="E550" s="278">
        <v>20712</v>
      </c>
      <c r="F550" s="279">
        <v>92465971</v>
      </c>
      <c r="G550" s="275">
        <v>1388</v>
      </c>
      <c r="H550" s="277">
        <v>547.4</v>
      </c>
      <c r="I550" s="277">
        <v>7</v>
      </c>
      <c r="J550" s="278">
        <v>22028</v>
      </c>
      <c r="K550" s="280">
        <v>39288573</v>
      </c>
      <c r="L550" s="281">
        <v>1957</v>
      </c>
      <c r="M550" s="277">
        <v>816.6</v>
      </c>
      <c r="N550" s="277">
        <v>6</v>
      </c>
      <c r="O550" s="278">
        <v>19934</v>
      </c>
      <c r="P550" s="280">
        <v>53177398</v>
      </c>
    </row>
    <row r="551" spans="1:16" ht="11.25" x14ac:dyDescent="0.2">
      <c r="A551" s="103" t="s">
        <v>484</v>
      </c>
      <c r="B551" s="275">
        <v>692</v>
      </c>
      <c r="C551" s="277">
        <v>140.30000000000001</v>
      </c>
      <c r="D551" s="277">
        <v>7</v>
      </c>
      <c r="E551" s="278">
        <v>24752</v>
      </c>
      <c r="F551" s="279">
        <v>22778128</v>
      </c>
      <c r="G551" s="275">
        <v>363</v>
      </c>
      <c r="H551" s="277">
        <v>143.19999999999999</v>
      </c>
      <c r="I551" s="277">
        <v>7</v>
      </c>
      <c r="J551" s="278">
        <v>27352</v>
      </c>
      <c r="K551" s="280">
        <v>12564466</v>
      </c>
      <c r="L551" s="281">
        <v>329</v>
      </c>
      <c r="M551" s="277">
        <v>137.30000000000001</v>
      </c>
      <c r="N551" s="277">
        <v>7</v>
      </c>
      <c r="O551" s="278">
        <v>22939</v>
      </c>
      <c r="P551" s="280">
        <v>10213662</v>
      </c>
    </row>
    <row r="552" spans="1:16" ht="11.25" x14ac:dyDescent="0.2">
      <c r="A552" s="103" t="s">
        <v>485</v>
      </c>
      <c r="B552" s="275">
        <v>2251</v>
      </c>
      <c r="C552" s="277">
        <v>456.4</v>
      </c>
      <c r="D552" s="277">
        <v>6</v>
      </c>
      <c r="E552" s="278">
        <v>18780</v>
      </c>
      <c r="F552" s="279">
        <v>56649737</v>
      </c>
      <c r="G552" s="275">
        <v>839</v>
      </c>
      <c r="H552" s="277">
        <v>330.9</v>
      </c>
      <c r="I552" s="277">
        <v>6</v>
      </c>
      <c r="J552" s="278">
        <v>19647</v>
      </c>
      <c r="K552" s="280">
        <v>20834278</v>
      </c>
      <c r="L552" s="281">
        <v>1412</v>
      </c>
      <c r="M552" s="277">
        <v>589.20000000000005</v>
      </c>
      <c r="N552" s="277">
        <v>6</v>
      </c>
      <c r="O552" s="278">
        <v>18374</v>
      </c>
      <c r="P552" s="280">
        <v>35815459</v>
      </c>
    </row>
    <row r="553" spans="1:16" ht="11.25" x14ac:dyDescent="0.2">
      <c r="A553" s="69" t="s">
        <v>486</v>
      </c>
      <c r="B553" s="285">
        <v>332</v>
      </c>
      <c r="C553" s="287">
        <v>67.3</v>
      </c>
      <c r="D553" s="287">
        <v>5</v>
      </c>
      <c r="E553" s="288">
        <v>19215</v>
      </c>
      <c r="F553" s="289">
        <v>8173403</v>
      </c>
      <c r="G553" s="285">
        <v>113</v>
      </c>
      <c r="H553" s="287">
        <v>44.6</v>
      </c>
      <c r="I553" s="287">
        <v>5</v>
      </c>
      <c r="J553" s="288">
        <v>20608</v>
      </c>
      <c r="K553" s="290">
        <v>2898067</v>
      </c>
      <c r="L553" s="371">
        <v>219</v>
      </c>
      <c r="M553" s="287">
        <v>91.4</v>
      </c>
      <c r="N553" s="287">
        <v>5</v>
      </c>
      <c r="O553" s="288">
        <v>18930</v>
      </c>
      <c r="P553" s="290">
        <v>5275336</v>
      </c>
    </row>
    <row r="571" spans="1:16" ht="11.25" x14ac:dyDescent="0.2">
      <c r="A571" s="113" t="s">
        <v>562</v>
      </c>
      <c r="B571" s="562" t="s">
        <v>621</v>
      </c>
      <c r="C571" s="563"/>
      <c r="D571" s="563"/>
      <c r="E571" s="563"/>
      <c r="F571" s="564"/>
      <c r="G571" s="562" t="s">
        <v>294</v>
      </c>
      <c r="H571" s="563"/>
      <c r="I571" s="563"/>
      <c r="J571" s="563"/>
      <c r="K571" s="564"/>
      <c r="L571" s="562" t="s">
        <v>364</v>
      </c>
      <c r="M571" s="563"/>
      <c r="N571" s="563"/>
      <c r="O571" s="563"/>
      <c r="P571" s="564"/>
    </row>
    <row r="572" spans="1:16" ht="11.25" x14ac:dyDescent="0.2">
      <c r="A572" s="114"/>
      <c r="B572" s="262"/>
      <c r="C572" s="261"/>
      <c r="D572" s="117" t="s">
        <v>440</v>
      </c>
      <c r="E572" s="118" t="s">
        <v>440</v>
      </c>
      <c r="F572" s="119" t="s">
        <v>441</v>
      </c>
      <c r="G572" s="262"/>
      <c r="H572" s="261"/>
      <c r="I572" s="117" t="s">
        <v>440</v>
      </c>
      <c r="J572" s="118" t="s">
        <v>440</v>
      </c>
      <c r="K572" s="119" t="s">
        <v>441</v>
      </c>
      <c r="L572" s="262"/>
      <c r="M572" s="261"/>
      <c r="N572" s="117" t="s">
        <v>440</v>
      </c>
      <c r="O572" s="118" t="s">
        <v>440</v>
      </c>
      <c r="P572" s="119" t="s">
        <v>441</v>
      </c>
    </row>
    <row r="573" spans="1:16" ht="11.25" x14ac:dyDescent="0.2">
      <c r="A573" s="114"/>
      <c r="B573" s="560" t="s">
        <v>442</v>
      </c>
      <c r="C573" s="561"/>
      <c r="D573" s="117" t="s">
        <v>443</v>
      </c>
      <c r="E573" s="118" t="s">
        <v>444</v>
      </c>
      <c r="F573" s="119" t="s">
        <v>444</v>
      </c>
      <c r="G573" s="560" t="s">
        <v>442</v>
      </c>
      <c r="H573" s="561"/>
      <c r="I573" s="117" t="s">
        <v>443</v>
      </c>
      <c r="J573" s="118" t="s">
        <v>444</v>
      </c>
      <c r="K573" s="119" t="s">
        <v>444</v>
      </c>
      <c r="L573" s="560" t="s">
        <v>442</v>
      </c>
      <c r="M573" s="561"/>
      <c r="N573" s="117" t="s">
        <v>443</v>
      </c>
      <c r="O573" s="118" t="s">
        <v>444</v>
      </c>
      <c r="P573" s="119" t="s">
        <v>444</v>
      </c>
    </row>
    <row r="574" spans="1:16" ht="11.25" x14ac:dyDescent="0.2">
      <c r="A574" s="120" t="s">
        <v>445</v>
      </c>
      <c r="B574" s="177" t="s">
        <v>446</v>
      </c>
      <c r="C574" s="178" t="s">
        <v>447</v>
      </c>
      <c r="D574" s="179" t="s">
        <v>448</v>
      </c>
      <c r="E574" s="180" t="s">
        <v>449</v>
      </c>
      <c r="F574" s="180" t="s">
        <v>449</v>
      </c>
      <c r="G574" s="181" t="s">
        <v>446</v>
      </c>
      <c r="H574" s="178" t="s">
        <v>447</v>
      </c>
      <c r="I574" s="179" t="s">
        <v>448</v>
      </c>
      <c r="J574" s="180" t="s">
        <v>449</v>
      </c>
      <c r="K574" s="180" t="s">
        <v>449</v>
      </c>
      <c r="L574" s="177" t="s">
        <v>446</v>
      </c>
      <c r="M574" s="178" t="s">
        <v>447</v>
      </c>
      <c r="N574" s="182" t="s">
        <v>448</v>
      </c>
      <c r="O574" s="180" t="s">
        <v>449</v>
      </c>
      <c r="P574" s="180" t="s">
        <v>449</v>
      </c>
    </row>
    <row r="575" spans="1:16" ht="11.25" x14ac:dyDescent="0.15">
      <c r="A575" s="170" t="s">
        <v>488</v>
      </c>
      <c r="B575" s="363">
        <v>446</v>
      </c>
      <c r="C575" s="364">
        <v>90.4</v>
      </c>
      <c r="D575" s="364">
        <v>2</v>
      </c>
      <c r="E575" s="365">
        <v>24578</v>
      </c>
      <c r="F575" s="366">
        <v>19497053</v>
      </c>
      <c r="G575" s="363">
        <v>193</v>
      </c>
      <c r="H575" s="364">
        <v>76.099999999999994</v>
      </c>
      <c r="I575" s="364">
        <v>2</v>
      </c>
      <c r="J575" s="365">
        <v>22032</v>
      </c>
      <c r="K575" s="368">
        <v>7617106</v>
      </c>
      <c r="L575" s="369">
        <v>253</v>
      </c>
      <c r="M575" s="364">
        <v>105.6</v>
      </c>
      <c r="N575" s="364">
        <v>3</v>
      </c>
      <c r="O575" s="365">
        <v>25964</v>
      </c>
      <c r="P575" s="368">
        <v>11879946</v>
      </c>
    </row>
    <row r="576" spans="1:16" ht="11.25" x14ac:dyDescent="0.2">
      <c r="A576" s="171" t="s">
        <v>489</v>
      </c>
      <c r="B576" s="275">
        <v>13</v>
      </c>
      <c r="C576" s="325">
        <v>2.6</v>
      </c>
      <c r="D576" s="277">
        <v>2</v>
      </c>
      <c r="E576" s="278">
        <v>17159</v>
      </c>
      <c r="F576" s="279">
        <v>256055</v>
      </c>
      <c r="G576" s="284" t="s">
        <v>622</v>
      </c>
      <c r="H576" s="325" t="s">
        <v>622</v>
      </c>
      <c r="I576" s="277">
        <v>2</v>
      </c>
      <c r="J576" s="278">
        <v>16533</v>
      </c>
      <c r="K576" s="280">
        <v>156637</v>
      </c>
      <c r="L576" s="281" t="s">
        <v>542</v>
      </c>
      <c r="M576" s="277" t="s">
        <v>542</v>
      </c>
      <c r="N576" s="277" t="s">
        <v>542</v>
      </c>
      <c r="O576" s="278" t="s">
        <v>542</v>
      </c>
      <c r="P576" s="280" t="s">
        <v>542</v>
      </c>
    </row>
    <row r="577" spans="1:16" ht="11.25" x14ac:dyDescent="0.2">
      <c r="A577" s="171" t="s">
        <v>490</v>
      </c>
      <c r="B577" s="275" t="s">
        <v>556</v>
      </c>
      <c r="C577" s="277" t="s">
        <v>556</v>
      </c>
      <c r="D577" s="277" t="s">
        <v>556</v>
      </c>
      <c r="E577" s="278" t="s">
        <v>556</v>
      </c>
      <c r="F577" s="279" t="s">
        <v>556</v>
      </c>
      <c r="G577" s="275" t="s">
        <v>556</v>
      </c>
      <c r="H577" s="277" t="s">
        <v>556</v>
      </c>
      <c r="I577" s="277" t="s">
        <v>556</v>
      </c>
      <c r="J577" s="278" t="s">
        <v>556</v>
      </c>
      <c r="K577" s="280" t="s">
        <v>556</v>
      </c>
      <c r="L577" s="281" t="s">
        <v>556</v>
      </c>
      <c r="M577" s="277" t="s">
        <v>556</v>
      </c>
      <c r="N577" s="277" t="s">
        <v>556</v>
      </c>
      <c r="O577" s="278" t="s">
        <v>556</v>
      </c>
      <c r="P577" s="280" t="s">
        <v>556</v>
      </c>
    </row>
    <row r="578" spans="1:16" ht="11.25" x14ac:dyDescent="0.15">
      <c r="A578" s="172" t="s">
        <v>491</v>
      </c>
      <c r="B578" s="275">
        <v>23</v>
      </c>
      <c r="C578" s="277">
        <v>4.7</v>
      </c>
      <c r="D578" s="277">
        <v>2</v>
      </c>
      <c r="E578" s="278">
        <v>20503</v>
      </c>
      <c r="F578" s="279">
        <v>588697</v>
      </c>
      <c r="G578" s="275">
        <v>9</v>
      </c>
      <c r="H578" s="325">
        <v>3.5</v>
      </c>
      <c r="I578" s="277">
        <v>3</v>
      </c>
      <c r="J578" s="278">
        <v>17548</v>
      </c>
      <c r="K578" s="280">
        <v>250751</v>
      </c>
      <c r="L578" s="281">
        <v>14</v>
      </c>
      <c r="M578" s="325">
        <v>5.8</v>
      </c>
      <c r="N578" s="277">
        <v>2</v>
      </c>
      <c r="O578" s="278">
        <v>20827</v>
      </c>
      <c r="P578" s="280">
        <v>337945</v>
      </c>
    </row>
    <row r="579" spans="1:16" ht="11.25" x14ac:dyDescent="0.15">
      <c r="A579" s="172" t="s">
        <v>492</v>
      </c>
      <c r="B579" s="275">
        <v>11</v>
      </c>
      <c r="C579" s="325">
        <v>2.2000000000000002</v>
      </c>
      <c r="D579" s="277">
        <v>2</v>
      </c>
      <c r="E579" s="278">
        <v>24014</v>
      </c>
      <c r="F579" s="279">
        <v>307871</v>
      </c>
      <c r="G579" s="275" t="s">
        <v>542</v>
      </c>
      <c r="H579" s="277" t="s">
        <v>542</v>
      </c>
      <c r="I579" s="277" t="s">
        <v>542</v>
      </c>
      <c r="J579" s="278" t="s">
        <v>542</v>
      </c>
      <c r="K579" s="280" t="s">
        <v>542</v>
      </c>
      <c r="L579" s="282" t="s">
        <v>622</v>
      </c>
      <c r="M579" s="325" t="s">
        <v>622</v>
      </c>
      <c r="N579" s="277">
        <v>2</v>
      </c>
      <c r="O579" s="278">
        <v>24739</v>
      </c>
      <c r="P579" s="280">
        <v>253414</v>
      </c>
    </row>
    <row r="580" spans="1:16" ht="11.25" x14ac:dyDescent="0.2">
      <c r="A580" s="173" t="s">
        <v>493</v>
      </c>
      <c r="B580" s="275">
        <v>253</v>
      </c>
      <c r="C580" s="277">
        <v>51.3</v>
      </c>
      <c r="D580" s="277">
        <v>2</v>
      </c>
      <c r="E580" s="278">
        <v>27089</v>
      </c>
      <c r="F580" s="279">
        <v>13598656</v>
      </c>
      <c r="G580" s="275">
        <v>113</v>
      </c>
      <c r="H580" s="277">
        <v>44.6</v>
      </c>
      <c r="I580" s="277">
        <v>2</v>
      </c>
      <c r="J580" s="278">
        <v>30586</v>
      </c>
      <c r="K580" s="280">
        <v>6227556</v>
      </c>
      <c r="L580" s="281">
        <v>140</v>
      </c>
      <c r="M580" s="277">
        <v>58.4</v>
      </c>
      <c r="N580" s="277">
        <v>2</v>
      </c>
      <c r="O580" s="278">
        <v>26732</v>
      </c>
      <c r="P580" s="280">
        <v>7371101</v>
      </c>
    </row>
    <row r="581" spans="1:16" ht="11.25" x14ac:dyDescent="0.2">
      <c r="A581" s="173" t="s">
        <v>494</v>
      </c>
      <c r="B581" s="275">
        <v>209</v>
      </c>
      <c r="C581" s="277">
        <v>42.4</v>
      </c>
      <c r="D581" s="277">
        <v>2</v>
      </c>
      <c r="E581" s="278">
        <v>27467</v>
      </c>
      <c r="F581" s="279">
        <v>10567273</v>
      </c>
      <c r="G581" s="275">
        <v>101</v>
      </c>
      <c r="H581" s="277">
        <v>39.799999999999997</v>
      </c>
      <c r="I581" s="277">
        <v>2</v>
      </c>
      <c r="J581" s="278">
        <v>29780</v>
      </c>
      <c r="K581" s="280">
        <v>5556599</v>
      </c>
      <c r="L581" s="281">
        <v>108</v>
      </c>
      <c r="M581" s="277">
        <v>45.1</v>
      </c>
      <c r="N581" s="277">
        <v>2.5</v>
      </c>
      <c r="O581" s="278">
        <v>27278</v>
      </c>
      <c r="P581" s="280">
        <v>5010674</v>
      </c>
    </row>
    <row r="582" spans="1:16" ht="11.25" x14ac:dyDescent="0.15">
      <c r="A582" s="172" t="s">
        <v>495</v>
      </c>
      <c r="B582" s="275">
        <v>151</v>
      </c>
      <c r="C582" s="277">
        <v>30.6</v>
      </c>
      <c r="D582" s="277">
        <v>2</v>
      </c>
      <c r="E582" s="278">
        <v>25792</v>
      </c>
      <c r="F582" s="279">
        <v>6671098</v>
      </c>
      <c r="G582" s="275">
        <v>81</v>
      </c>
      <c r="H582" s="277">
        <v>31.9</v>
      </c>
      <c r="I582" s="277">
        <v>2</v>
      </c>
      <c r="J582" s="278">
        <v>24667</v>
      </c>
      <c r="K582" s="280">
        <v>3637648</v>
      </c>
      <c r="L582" s="281">
        <v>70</v>
      </c>
      <c r="M582" s="277">
        <v>29.2</v>
      </c>
      <c r="N582" s="277">
        <v>2</v>
      </c>
      <c r="O582" s="278">
        <v>26259</v>
      </c>
      <c r="P582" s="280">
        <v>3033450</v>
      </c>
    </row>
    <row r="583" spans="1:16" ht="11.25" x14ac:dyDescent="0.2">
      <c r="A583" s="171" t="s">
        <v>496</v>
      </c>
      <c r="B583" s="275">
        <v>16</v>
      </c>
      <c r="C583" s="277">
        <v>3.2</v>
      </c>
      <c r="D583" s="277">
        <v>6</v>
      </c>
      <c r="E583" s="278">
        <v>41765</v>
      </c>
      <c r="F583" s="279">
        <v>1007988</v>
      </c>
      <c r="G583" s="275" t="s">
        <v>542</v>
      </c>
      <c r="H583" s="277" t="s">
        <v>542</v>
      </c>
      <c r="I583" s="277" t="s">
        <v>542</v>
      </c>
      <c r="J583" s="278" t="s">
        <v>542</v>
      </c>
      <c r="K583" s="280" t="s">
        <v>542</v>
      </c>
      <c r="L583" s="282" t="s">
        <v>622</v>
      </c>
      <c r="M583" s="325" t="s">
        <v>622</v>
      </c>
      <c r="N583" s="277">
        <v>4.5</v>
      </c>
      <c r="O583" s="278">
        <v>31082</v>
      </c>
      <c r="P583" s="280">
        <v>493943</v>
      </c>
    </row>
    <row r="584" spans="1:16" ht="11.25" x14ac:dyDescent="0.2">
      <c r="A584" s="171" t="s">
        <v>497</v>
      </c>
      <c r="B584" s="275" t="s">
        <v>542</v>
      </c>
      <c r="C584" s="277" t="s">
        <v>542</v>
      </c>
      <c r="D584" s="277" t="s">
        <v>542</v>
      </c>
      <c r="E584" s="278" t="s">
        <v>542</v>
      </c>
      <c r="F584" s="279" t="s">
        <v>542</v>
      </c>
      <c r="G584" s="275" t="s">
        <v>542</v>
      </c>
      <c r="H584" s="277" t="s">
        <v>542</v>
      </c>
      <c r="I584" s="277" t="s">
        <v>542</v>
      </c>
      <c r="J584" s="278" t="s">
        <v>542</v>
      </c>
      <c r="K584" s="280" t="s">
        <v>542</v>
      </c>
      <c r="L584" s="281" t="s">
        <v>556</v>
      </c>
      <c r="M584" s="277" t="s">
        <v>556</v>
      </c>
      <c r="N584" s="277" t="s">
        <v>556</v>
      </c>
      <c r="O584" s="278" t="s">
        <v>556</v>
      </c>
      <c r="P584" s="280" t="s">
        <v>556</v>
      </c>
    </row>
    <row r="585" spans="1:16" ht="11.25" x14ac:dyDescent="0.2">
      <c r="A585" s="171" t="s">
        <v>498</v>
      </c>
      <c r="B585" s="275" t="s">
        <v>542</v>
      </c>
      <c r="C585" s="277" t="s">
        <v>542</v>
      </c>
      <c r="D585" s="277" t="s">
        <v>542</v>
      </c>
      <c r="E585" s="278" t="s">
        <v>542</v>
      </c>
      <c r="F585" s="279" t="s">
        <v>542</v>
      </c>
      <c r="G585" s="275" t="s">
        <v>542</v>
      </c>
      <c r="H585" s="277" t="s">
        <v>542</v>
      </c>
      <c r="I585" s="277" t="s">
        <v>542</v>
      </c>
      <c r="J585" s="278" t="s">
        <v>542</v>
      </c>
      <c r="K585" s="280" t="s">
        <v>542</v>
      </c>
      <c r="L585" s="281" t="s">
        <v>556</v>
      </c>
      <c r="M585" s="277" t="s">
        <v>556</v>
      </c>
      <c r="N585" s="277" t="s">
        <v>556</v>
      </c>
      <c r="O585" s="278" t="s">
        <v>556</v>
      </c>
      <c r="P585" s="280" t="s">
        <v>556</v>
      </c>
    </row>
    <row r="586" spans="1:16" ht="11.25" x14ac:dyDescent="0.2">
      <c r="A586" s="171" t="s">
        <v>499</v>
      </c>
      <c r="B586" s="275">
        <v>29</v>
      </c>
      <c r="C586" s="277">
        <v>5.9</v>
      </c>
      <c r="D586" s="277">
        <v>2</v>
      </c>
      <c r="E586" s="278">
        <v>24657</v>
      </c>
      <c r="F586" s="279">
        <v>1025004</v>
      </c>
      <c r="G586" s="275">
        <v>7</v>
      </c>
      <c r="H586" s="325">
        <v>2.8</v>
      </c>
      <c r="I586" s="277">
        <v>1</v>
      </c>
      <c r="J586" s="278">
        <v>24190</v>
      </c>
      <c r="K586" s="280">
        <v>184926</v>
      </c>
      <c r="L586" s="281">
        <v>22</v>
      </c>
      <c r="M586" s="277">
        <v>9.1999999999999993</v>
      </c>
      <c r="N586" s="277">
        <v>2.5</v>
      </c>
      <c r="O586" s="278">
        <v>25474</v>
      </c>
      <c r="P586" s="280">
        <v>840078</v>
      </c>
    </row>
    <row r="587" spans="1:16" ht="11.25" x14ac:dyDescent="0.2">
      <c r="A587" s="174" t="s">
        <v>500</v>
      </c>
      <c r="B587" s="275">
        <v>43</v>
      </c>
      <c r="C587" s="277">
        <v>8.6999999999999993</v>
      </c>
      <c r="D587" s="277">
        <v>1</v>
      </c>
      <c r="E587" s="278">
        <v>17027</v>
      </c>
      <c r="F587" s="279">
        <v>1945348</v>
      </c>
      <c r="G587" s="275">
        <v>23</v>
      </c>
      <c r="H587" s="277">
        <v>9.1</v>
      </c>
      <c r="I587" s="277">
        <v>1</v>
      </c>
      <c r="J587" s="278">
        <v>16349</v>
      </c>
      <c r="K587" s="280">
        <v>1110167</v>
      </c>
      <c r="L587" s="281">
        <v>20</v>
      </c>
      <c r="M587" s="277">
        <v>8.3000000000000007</v>
      </c>
      <c r="N587" s="277">
        <v>1</v>
      </c>
      <c r="O587" s="278">
        <v>18253</v>
      </c>
      <c r="P587" s="280">
        <v>835182</v>
      </c>
    </row>
    <row r="588" spans="1:16" ht="11.25" x14ac:dyDescent="0.2">
      <c r="A588" s="171" t="s">
        <v>501</v>
      </c>
      <c r="B588" s="275" t="s">
        <v>542</v>
      </c>
      <c r="C588" s="277" t="s">
        <v>542</v>
      </c>
      <c r="D588" s="277" t="s">
        <v>542</v>
      </c>
      <c r="E588" s="278" t="s">
        <v>542</v>
      </c>
      <c r="F588" s="279" t="s">
        <v>542</v>
      </c>
      <c r="G588" s="275" t="s">
        <v>542</v>
      </c>
      <c r="H588" s="277" t="s">
        <v>542</v>
      </c>
      <c r="I588" s="277" t="s">
        <v>542</v>
      </c>
      <c r="J588" s="278" t="s">
        <v>542</v>
      </c>
      <c r="K588" s="280" t="s">
        <v>542</v>
      </c>
      <c r="L588" s="281" t="s">
        <v>542</v>
      </c>
      <c r="M588" s="277" t="s">
        <v>542</v>
      </c>
      <c r="N588" s="277" t="s">
        <v>542</v>
      </c>
      <c r="O588" s="278" t="s">
        <v>542</v>
      </c>
      <c r="P588" s="280" t="s">
        <v>542</v>
      </c>
    </row>
    <row r="589" spans="1:16" ht="11.25" x14ac:dyDescent="0.15">
      <c r="A589" s="172" t="s">
        <v>502</v>
      </c>
      <c r="B589" s="275">
        <v>20</v>
      </c>
      <c r="C589" s="277">
        <v>4.0999999999999996</v>
      </c>
      <c r="D589" s="277">
        <v>6</v>
      </c>
      <c r="E589" s="278">
        <v>90065</v>
      </c>
      <c r="F589" s="279">
        <v>2023368</v>
      </c>
      <c r="G589" s="275">
        <v>12</v>
      </c>
      <c r="H589" s="325">
        <v>4.7</v>
      </c>
      <c r="I589" s="277">
        <v>9</v>
      </c>
      <c r="J589" s="278">
        <v>112700</v>
      </c>
      <c r="K589" s="280">
        <v>1383659</v>
      </c>
      <c r="L589" s="281">
        <v>8</v>
      </c>
      <c r="M589" s="325">
        <v>3.3</v>
      </c>
      <c r="N589" s="277">
        <v>3.5</v>
      </c>
      <c r="O589" s="278">
        <v>64985</v>
      </c>
      <c r="P589" s="280">
        <v>639709</v>
      </c>
    </row>
    <row r="590" spans="1:16" ht="11.25" x14ac:dyDescent="0.15">
      <c r="A590" s="175" t="s">
        <v>503</v>
      </c>
      <c r="B590" s="275">
        <v>597</v>
      </c>
      <c r="C590" s="277">
        <v>121</v>
      </c>
      <c r="D590" s="277">
        <v>2</v>
      </c>
      <c r="E590" s="278">
        <v>19309</v>
      </c>
      <c r="F590" s="279">
        <v>22314665</v>
      </c>
      <c r="G590" s="275">
        <v>312</v>
      </c>
      <c r="H590" s="277">
        <v>123</v>
      </c>
      <c r="I590" s="277">
        <v>2</v>
      </c>
      <c r="J590" s="278">
        <v>18763</v>
      </c>
      <c r="K590" s="280">
        <v>10657236</v>
      </c>
      <c r="L590" s="281">
        <v>285</v>
      </c>
      <c r="M590" s="277">
        <v>118.9</v>
      </c>
      <c r="N590" s="277">
        <v>2</v>
      </c>
      <c r="O590" s="278">
        <v>19688</v>
      </c>
      <c r="P590" s="280">
        <v>11657430</v>
      </c>
    </row>
    <row r="591" spans="1:16" ht="11.25" x14ac:dyDescent="0.2">
      <c r="A591" s="171" t="s">
        <v>504</v>
      </c>
      <c r="B591" s="275">
        <v>30</v>
      </c>
      <c r="C591" s="277">
        <v>6.1</v>
      </c>
      <c r="D591" s="277">
        <v>2</v>
      </c>
      <c r="E591" s="278">
        <v>16719</v>
      </c>
      <c r="F591" s="279">
        <v>1193855</v>
      </c>
      <c r="G591" s="275">
        <v>18</v>
      </c>
      <c r="H591" s="277">
        <v>7.1</v>
      </c>
      <c r="I591" s="277">
        <v>3</v>
      </c>
      <c r="J591" s="278">
        <v>16929</v>
      </c>
      <c r="K591" s="280">
        <v>926593</v>
      </c>
      <c r="L591" s="281">
        <v>12</v>
      </c>
      <c r="M591" s="325">
        <v>5</v>
      </c>
      <c r="N591" s="277">
        <v>1</v>
      </c>
      <c r="O591" s="278">
        <v>14689</v>
      </c>
      <c r="P591" s="280">
        <v>267262</v>
      </c>
    </row>
    <row r="592" spans="1:16" ht="11.25" x14ac:dyDescent="0.2">
      <c r="A592" s="171" t="s">
        <v>505</v>
      </c>
      <c r="B592" s="275">
        <v>83</v>
      </c>
      <c r="C592" s="277">
        <v>16.8</v>
      </c>
      <c r="D592" s="277">
        <v>3</v>
      </c>
      <c r="E592" s="278">
        <v>19309</v>
      </c>
      <c r="F592" s="279">
        <v>3612032</v>
      </c>
      <c r="G592" s="275">
        <v>36</v>
      </c>
      <c r="H592" s="277">
        <v>14.2</v>
      </c>
      <c r="I592" s="277">
        <v>2</v>
      </c>
      <c r="J592" s="278">
        <v>15581</v>
      </c>
      <c r="K592" s="280">
        <v>1438122</v>
      </c>
      <c r="L592" s="281">
        <v>47</v>
      </c>
      <c r="M592" s="277">
        <v>19.600000000000001</v>
      </c>
      <c r="N592" s="277">
        <v>3</v>
      </c>
      <c r="O592" s="278">
        <v>25389</v>
      </c>
      <c r="P592" s="280">
        <v>2173910</v>
      </c>
    </row>
    <row r="593" spans="1:16" ht="11.25" x14ac:dyDescent="0.2">
      <c r="A593" s="171" t="s">
        <v>506</v>
      </c>
      <c r="B593" s="275">
        <v>153</v>
      </c>
      <c r="C593" s="277">
        <v>31</v>
      </c>
      <c r="D593" s="277">
        <v>2</v>
      </c>
      <c r="E593" s="278">
        <v>15895</v>
      </c>
      <c r="F593" s="279">
        <v>3421238</v>
      </c>
      <c r="G593" s="275">
        <v>66</v>
      </c>
      <c r="H593" s="277">
        <v>26</v>
      </c>
      <c r="I593" s="277">
        <v>2</v>
      </c>
      <c r="J593" s="278">
        <v>14721</v>
      </c>
      <c r="K593" s="280">
        <v>1259492</v>
      </c>
      <c r="L593" s="281">
        <v>87</v>
      </c>
      <c r="M593" s="277">
        <v>36.299999999999997</v>
      </c>
      <c r="N593" s="277">
        <v>2</v>
      </c>
      <c r="O593" s="278">
        <v>16843</v>
      </c>
      <c r="P593" s="280">
        <v>2161746</v>
      </c>
    </row>
    <row r="594" spans="1:16" ht="11.25" x14ac:dyDescent="0.2">
      <c r="A594" s="171" t="s">
        <v>507</v>
      </c>
      <c r="B594" s="275">
        <v>142</v>
      </c>
      <c r="C594" s="277">
        <v>28.8</v>
      </c>
      <c r="D594" s="277">
        <v>2</v>
      </c>
      <c r="E594" s="278">
        <v>14721</v>
      </c>
      <c r="F594" s="279">
        <v>3100792</v>
      </c>
      <c r="G594" s="275">
        <v>58</v>
      </c>
      <c r="H594" s="277">
        <v>22.9</v>
      </c>
      <c r="I594" s="277">
        <v>1</v>
      </c>
      <c r="J594" s="278">
        <v>13842</v>
      </c>
      <c r="K594" s="280">
        <v>1003452</v>
      </c>
      <c r="L594" s="281">
        <v>84</v>
      </c>
      <c r="M594" s="277">
        <v>35.1</v>
      </c>
      <c r="N594" s="277">
        <v>2</v>
      </c>
      <c r="O594" s="278">
        <v>16369</v>
      </c>
      <c r="P594" s="280">
        <v>2097340</v>
      </c>
    </row>
    <row r="595" spans="1:16" ht="11.25" x14ac:dyDescent="0.2">
      <c r="A595" s="171" t="s">
        <v>508</v>
      </c>
      <c r="B595" s="275">
        <v>34</v>
      </c>
      <c r="C595" s="277">
        <v>6.9</v>
      </c>
      <c r="D595" s="277">
        <v>3.5</v>
      </c>
      <c r="E595" s="278">
        <v>34463</v>
      </c>
      <c r="F595" s="279">
        <v>2315423</v>
      </c>
      <c r="G595" s="275">
        <v>24</v>
      </c>
      <c r="H595" s="277">
        <v>9.5</v>
      </c>
      <c r="I595" s="277">
        <v>3</v>
      </c>
      <c r="J595" s="278">
        <v>29966</v>
      </c>
      <c r="K595" s="280">
        <v>1365526</v>
      </c>
      <c r="L595" s="281">
        <v>10</v>
      </c>
      <c r="M595" s="325">
        <v>4.2</v>
      </c>
      <c r="N595" s="277">
        <v>5.5</v>
      </c>
      <c r="O595" s="278">
        <v>67085</v>
      </c>
      <c r="P595" s="280">
        <v>949897</v>
      </c>
    </row>
    <row r="596" spans="1:16" ht="11.25" x14ac:dyDescent="0.15">
      <c r="A596" s="175" t="s">
        <v>509</v>
      </c>
      <c r="B596" s="275">
        <v>1068</v>
      </c>
      <c r="C596" s="277">
        <v>216.5</v>
      </c>
      <c r="D596" s="277">
        <v>3</v>
      </c>
      <c r="E596" s="278">
        <v>27644</v>
      </c>
      <c r="F596" s="279">
        <v>38886522</v>
      </c>
      <c r="G596" s="275">
        <v>472</v>
      </c>
      <c r="H596" s="277">
        <v>186.1</v>
      </c>
      <c r="I596" s="277">
        <v>3</v>
      </c>
      <c r="J596" s="278">
        <v>26636</v>
      </c>
      <c r="K596" s="280">
        <v>17095880</v>
      </c>
      <c r="L596" s="281">
        <v>596</v>
      </c>
      <c r="M596" s="277">
        <v>248.7</v>
      </c>
      <c r="N596" s="277">
        <v>3</v>
      </c>
      <c r="O596" s="278">
        <v>28538</v>
      </c>
      <c r="P596" s="280">
        <v>21790642</v>
      </c>
    </row>
    <row r="597" spans="1:16" ht="11.25" x14ac:dyDescent="0.2">
      <c r="A597" s="171" t="s">
        <v>510</v>
      </c>
      <c r="B597" s="275">
        <v>19</v>
      </c>
      <c r="C597" s="277">
        <v>3.9</v>
      </c>
      <c r="D597" s="277">
        <v>3</v>
      </c>
      <c r="E597" s="278">
        <v>26559</v>
      </c>
      <c r="F597" s="279">
        <v>775091</v>
      </c>
      <c r="G597" s="275">
        <v>10</v>
      </c>
      <c r="H597" s="325">
        <v>3.9</v>
      </c>
      <c r="I597" s="277">
        <v>4</v>
      </c>
      <c r="J597" s="278">
        <v>32259</v>
      </c>
      <c r="K597" s="280">
        <v>518779</v>
      </c>
      <c r="L597" s="281">
        <v>9</v>
      </c>
      <c r="M597" s="325">
        <v>3.8</v>
      </c>
      <c r="N597" s="277">
        <v>2</v>
      </c>
      <c r="O597" s="278">
        <v>18799</v>
      </c>
      <c r="P597" s="280">
        <v>256312</v>
      </c>
    </row>
    <row r="598" spans="1:16" ht="11.25" x14ac:dyDescent="0.2">
      <c r="A598" s="171" t="s">
        <v>511</v>
      </c>
      <c r="B598" s="275">
        <v>208</v>
      </c>
      <c r="C598" s="277">
        <v>42.2</v>
      </c>
      <c r="D598" s="277">
        <v>2</v>
      </c>
      <c r="E598" s="278">
        <v>30213</v>
      </c>
      <c r="F598" s="279">
        <v>7887204</v>
      </c>
      <c r="G598" s="275">
        <v>123</v>
      </c>
      <c r="H598" s="277">
        <v>48.5</v>
      </c>
      <c r="I598" s="277">
        <v>2</v>
      </c>
      <c r="J598" s="278">
        <v>31618</v>
      </c>
      <c r="K598" s="280">
        <v>4910793</v>
      </c>
      <c r="L598" s="281">
        <v>85</v>
      </c>
      <c r="M598" s="277">
        <v>35.5</v>
      </c>
      <c r="N598" s="277">
        <v>2</v>
      </c>
      <c r="O598" s="278">
        <v>29515</v>
      </c>
      <c r="P598" s="280">
        <v>2976411</v>
      </c>
    </row>
    <row r="599" spans="1:16" ht="11.25" x14ac:dyDescent="0.2">
      <c r="A599" s="171" t="s">
        <v>512</v>
      </c>
      <c r="B599" s="275">
        <v>7</v>
      </c>
      <c r="C599" s="325">
        <v>1.4</v>
      </c>
      <c r="D599" s="277">
        <v>2</v>
      </c>
      <c r="E599" s="278">
        <v>34879</v>
      </c>
      <c r="F599" s="279">
        <v>276054</v>
      </c>
      <c r="G599" s="275">
        <v>7</v>
      </c>
      <c r="H599" s="325">
        <v>2.8</v>
      </c>
      <c r="I599" s="277">
        <v>2</v>
      </c>
      <c r="J599" s="278">
        <v>34879</v>
      </c>
      <c r="K599" s="280">
        <v>276054</v>
      </c>
      <c r="L599" s="281" t="s">
        <v>556</v>
      </c>
      <c r="M599" s="277" t="s">
        <v>556</v>
      </c>
      <c r="N599" s="277" t="s">
        <v>556</v>
      </c>
      <c r="O599" s="278" t="s">
        <v>556</v>
      </c>
      <c r="P599" s="280" t="s">
        <v>556</v>
      </c>
    </row>
    <row r="600" spans="1:16" ht="11.25" x14ac:dyDescent="0.2">
      <c r="A600" s="171" t="s">
        <v>513</v>
      </c>
      <c r="B600" s="275">
        <v>220</v>
      </c>
      <c r="C600" s="277">
        <v>44.6</v>
      </c>
      <c r="D600" s="277">
        <v>3</v>
      </c>
      <c r="E600" s="278">
        <v>24287</v>
      </c>
      <c r="F600" s="279">
        <v>7548153</v>
      </c>
      <c r="G600" s="275">
        <v>108</v>
      </c>
      <c r="H600" s="277">
        <v>42.6</v>
      </c>
      <c r="I600" s="277">
        <v>3</v>
      </c>
      <c r="J600" s="278">
        <v>26844</v>
      </c>
      <c r="K600" s="280">
        <v>3908721</v>
      </c>
      <c r="L600" s="281">
        <v>112</v>
      </c>
      <c r="M600" s="277">
        <v>46.7</v>
      </c>
      <c r="N600" s="277">
        <v>3</v>
      </c>
      <c r="O600" s="278">
        <v>23681</v>
      </c>
      <c r="P600" s="280">
        <v>3639432</v>
      </c>
    </row>
    <row r="601" spans="1:16" ht="11.25" x14ac:dyDescent="0.2">
      <c r="A601" s="171" t="s">
        <v>514</v>
      </c>
      <c r="B601" s="275">
        <v>69</v>
      </c>
      <c r="C601" s="277">
        <v>14</v>
      </c>
      <c r="D601" s="277">
        <v>4</v>
      </c>
      <c r="E601" s="278">
        <v>36075</v>
      </c>
      <c r="F601" s="279">
        <v>3653803</v>
      </c>
      <c r="G601" s="275">
        <v>41</v>
      </c>
      <c r="H601" s="277">
        <v>16.2</v>
      </c>
      <c r="I601" s="277">
        <v>3</v>
      </c>
      <c r="J601" s="278">
        <v>31986</v>
      </c>
      <c r="K601" s="280">
        <v>1937692</v>
      </c>
      <c r="L601" s="281">
        <v>28</v>
      </c>
      <c r="M601" s="277">
        <v>11.7</v>
      </c>
      <c r="N601" s="277">
        <v>4</v>
      </c>
      <c r="O601" s="278">
        <v>41897</v>
      </c>
      <c r="P601" s="280">
        <v>1716111</v>
      </c>
    </row>
    <row r="602" spans="1:16" ht="11.25" x14ac:dyDescent="0.2">
      <c r="A602" s="171" t="s">
        <v>515</v>
      </c>
      <c r="B602" s="275">
        <v>12</v>
      </c>
      <c r="C602" s="325">
        <v>2.4</v>
      </c>
      <c r="D602" s="277">
        <v>3</v>
      </c>
      <c r="E602" s="278">
        <v>15295</v>
      </c>
      <c r="F602" s="279">
        <v>234452</v>
      </c>
      <c r="G602" s="275" t="s">
        <v>542</v>
      </c>
      <c r="H602" s="277" t="s">
        <v>542</v>
      </c>
      <c r="I602" s="277" t="s">
        <v>542</v>
      </c>
      <c r="J602" s="278" t="s">
        <v>542</v>
      </c>
      <c r="K602" s="280" t="s">
        <v>542</v>
      </c>
      <c r="L602" s="282" t="s">
        <v>622</v>
      </c>
      <c r="M602" s="325" t="s">
        <v>622</v>
      </c>
      <c r="N602" s="277">
        <v>4</v>
      </c>
      <c r="O602" s="278">
        <v>18087</v>
      </c>
      <c r="P602" s="280">
        <v>166666</v>
      </c>
    </row>
    <row r="603" spans="1:16" ht="11.25" x14ac:dyDescent="0.2">
      <c r="A603" s="171" t="s">
        <v>516</v>
      </c>
      <c r="B603" s="275" t="s">
        <v>542</v>
      </c>
      <c r="C603" s="277" t="s">
        <v>542</v>
      </c>
      <c r="D603" s="277" t="s">
        <v>542</v>
      </c>
      <c r="E603" s="278" t="s">
        <v>542</v>
      </c>
      <c r="F603" s="279" t="s">
        <v>542</v>
      </c>
      <c r="G603" s="275" t="s">
        <v>542</v>
      </c>
      <c r="H603" s="277" t="s">
        <v>542</v>
      </c>
      <c r="I603" s="277" t="s">
        <v>542</v>
      </c>
      <c r="J603" s="278" t="s">
        <v>542</v>
      </c>
      <c r="K603" s="280" t="s">
        <v>542</v>
      </c>
      <c r="L603" s="281" t="s">
        <v>556</v>
      </c>
      <c r="M603" s="277" t="s">
        <v>556</v>
      </c>
      <c r="N603" s="277" t="s">
        <v>556</v>
      </c>
      <c r="O603" s="278" t="s">
        <v>556</v>
      </c>
      <c r="P603" s="280" t="s">
        <v>556</v>
      </c>
    </row>
    <row r="604" spans="1:16" ht="11.25" x14ac:dyDescent="0.2">
      <c r="A604" s="176" t="s">
        <v>517</v>
      </c>
      <c r="B604" s="285">
        <v>147</v>
      </c>
      <c r="C604" s="287">
        <v>29.8</v>
      </c>
      <c r="D604" s="287">
        <v>2</v>
      </c>
      <c r="E604" s="288">
        <v>36538</v>
      </c>
      <c r="F604" s="289">
        <v>5644114</v>
      </c>
      <c r="G604" s="285">
        <v>21</v>
      </c>
      <c r="H604" s="287">
        <v>8.3000000000000007</v>
      </c>
      <c r="I604" s="287">
        <v>3</v>
      </c>
      <c r="J604" s="288">
        <v>36538</v>
      </c>
      <c r="K604" s="290">
        <v>929579</v>
      </c>
      <c r="L604" s="371">
        <v>126</v>
      </c>
      <c r="M604" s="287">
        <v>52.6</v>
      </c>
      <c r="N604" s="287">
        <v>2</v>
      </c>
      <c r="O604" s="288">
        <v>36507</v>
      </c>
      <c r="P604" s="290">
        <v>4714535</v>
      </c>
    </row>
    <row r="631" spans="1:16" ht="11.25" x14ac:dyDescent="0.2">
      <c r="A631" s="113" t="s">
        <v>562</v>
      </c>
      <c r="B631" s="562" t="s">
        <v>621</v>
      </c>
      <c r="C631" s="563"/>
      <c r="D631" s="563"/>
      <c r="E631" s="563"/>
      <c r="F631" s="564"/>
      <c r="G631" s="562" t="s">
        <v>294</v>
      </c>
      <c r="H631" s="563"/>
      <c r="I631" s="563"/>
      <c r="J631" s="563"/>
      <c r="K631" s="564"/>
      <c r="L631" s="562" t="s">
        <v>364</v>
      </c>
      <c r="M631" s="563"/>
      <c r="N631" s="563"/>
      <c r="O631" s="563"/>
      <c r="P631" s="564"/>
    </row>
    <row r="632" spans="1:16" ht="11.25" x14ac:dyDescent="0.2">
      <c r="A632" s="114"/>
      <c r="B632" s="262"/>
      <c r="C632" s="261"/>
      <c r="D632" s="117" t="s">
        <v>440</v>
      </c>
      <c r="E632" s="118" t="s">
        <v>440</v>
      </c>
      <c r="F632" s="119" t="s">
        <v>441</v>
      </c>
      <c r="G632" s="262"/>
      <c r="H632" s="261"/>
      <c r="I632" s="117" t="s">
        <v>440</v>
      </c>
      <c r="J632" s="118" t="s">
        <v>440</v>
      </c>
      <c r="K632" s="119" t="s">
        <v>441</v>
      </c>
      <c r="L632" s="262"/>
      <c r="M632" s="261"/>
      <c r="N632" s="117" t="s">
        <v>440</v>
      </c>
      <c r="O632" s="118" t="s">
        <v>440</v>
      </c>
      <c r="P632" s="119" t="s">
        <v>441</v>
      </c>
    </row>
    <row r="633" spans="1:16" ht="11.25" x14ac:dyDescent="0.2">
      <c r="A633" s="114"/>
      <c r="B633" s="560" t="s">
        <v>442</v>
      </c>
      <c r="C633" s="561"/>
      <c r="D633" s="117" t="s">
        <v>443</v>
      </c>
      <c r="E633" s="118" t="s">
        <v>444</v>
      </c>
      <c r="F633" s="119" t="s">
        <v>444</v>
      </c>
      <c r="G633" s="560" t="s">
        <v>442</v>
      </c>
      <c r="H633" s="561"/>
      <c r="I633" s="117" t="s">
        <v>443</v>
      </c>
      <c r="J633" s="118" t="s">
        <v>444</v>
      </c>
      <c r="K633" s="119" t="s">
        <v>444</v>
      </c>
      <c r="L633" s="560" t="s">
        <v>442</v>
      </c>
      <c r="M633" s="561"/>
      <c r="N633" s="117" t="s">
        <v>443</v>
      </c>
      <c r="O633" s="118" t="s">
        <v>444</v>
      </c>
      <c r="P633" s="119" t="s">
        <v>444</v>
      </c>
    </row>
    <row r="634" spans="1:16" ht="11.25" x14ac:dyDescent="0.2">
      <c r="A634" s="120" t="s">
        <v>558</v>
      </c>
      <c r="B634" s="177" t="s">
        <v>446</v>
      </c>
      <c r="C634" s="178" t="s">
        <v>447</v>
      </c>
      <c r="D634" s="179" t="s">
        <v>448</v>
      </c>
      <c r="E634" s="180" t="s">
        <v>449</v>
      </c>
      <c r="F634" s="180" t="s">
        <v>449</v>
      </c>
      <c r="G634" s="181" t="s">
        <v>446</v>
      </c>
      <c r="H634" s="178" t="s">
        <v>447</v>
      </c>
      <c r="I634" s="179" t="s">
        <v>448</v>
      </c>
      <c r="J634" s="180" t="s">
        <v>449</v>
      </c>
      <c r="K634" s="180" t="s">
        <v>449</v>
      </c>
      <c r="L634" s="177" t="s">
        <v>446</v>
      </c>
      <c r="M634" s="178" t="s">
        <v>447</v>
      </c>
      <c r="N634" s="182" t="s">
        <v>448</v>
      </c>
      <c r="O634" s="180" t="s">
        <v>449</v>
      </c>
      <c r="P634" s="180" t="s">
        <v>449</v>
      </c>
    </row>
    <row r="635" spans="1:16" ht="11.25" x14ac:dyDescent="0.15">
      <c r="A635" s="170" t="s">
        <v>518</v>
      </c>
      <c r="B635" s="363">
        <v>228</v>
      </c>
      <c r="C635" s="364">
        <v>46.2</v>
      </c>
      <c r="D635" s="364">
        <v>2</v>
      </c>
      <c r="E635" s="365">
        <v>16125</v>
      </c>
      <c r="F635" s="366">
        <v>5386982</v>
      </c>
      <c r="G635" s="363">
        <v>131</v>
      </c>
      <c r="H635" s="364">
        <v>51.7</v>
      </c>
      <c r="I635" s="364">
        <v>2</v>
      </c>
      <c r="J635" s="365">
        <v>16099</v>
      </c>
      <c r="K635" s="368">
        <v>2812857</v>
      </c>
      <c r="L635" s="369">
        <v>97</v>
      </c>
      <c r="M635" s="364">
        <v>40.5</v>
      </c>
      <c r="N635" s="364">
        <v>2</v>
      </c>
      <c r="O635" s="365">
        <v>16151</v>
      </c>
      <c r="P635" s="368">
        <v>2574125</v>
      </c>
    </row>
    <row r="636" spans="1:16" ht="11.25" x14ac:dyDescent="0.2">
      <c r="A636" s="171" t="s">
        <v>519</v>
      </c>
      <c r="B636" s="275">
        <v>193</v>
      </c>
      <c r="C636" s="277">
        <v>39.1</v>
      </c>
      <c r="D636" s="277">
        <v>2</v>
      </c>
      <c r="E636" s="278">
        <v>15571</v>
      </c>
      <c r="F636" s="279">
        <v>3721185</v>
      </c>
      <c r="G636" s="275">
        <v>118</v>
      </c>
      <c r="H636" s="277">
        <v>46.5</v>
      </c>
      <c r="I636" s="277">
        <v>2</v>
      </c>
      <c r="J636" s="278">
        <v>15888</v>
      </c>
      <c r="K636" s="280">
        <v>2196437</v>
      </c>
      <c r="L636" s="281">
        <v>75</v>
      </c>
      <c r="M636" s="277">
        <v>31.3</v>
      </c>
      <c r="N636" s="277">
        <v>2</v>
      </c>
      <c r="O636" s="278">
        <v>15348</v>
      </c>
      <c r="P636" s="280">
        <v>1524748</v>
      </c>
    </row>
    <row r="637" spans="1:16" ht="11.25" x14ac:dyDescent="0.15">
      <c r="A637" s="175" t="s">
        <v>520</v>
      </c>
      <c r="B637" s="275">
        <v>299</v>
      </c>
      <c r="C637" s="277">
        <v>60.6</v>
      </c>
      <c r="D637" s="277">
        <v>3</v>
      </c>
      <c r="E637" s="278">
        <v>45524</v>
      </c>
      <c r="F637" s="279">
        <v>20910374</v>
      </c>
      <c r="G637" s="275">
        <v>148</v>
      </c>
      <c r="H637" s="277">
        <v>58.4</v>
      </c>
      <c r="I637" s="277">
        <v>3</v>
      </c>
      <c r="J637" s="278">
        <v>43510</v>
      </c>
      <c r="K637" s="280">
        <v>10076568</v>
      </c>
      <c r="L637" s="281">
        <v>151</v>
      </c>
      <c r="M637" s="277">
        <v>63</v>
      </c>
      <c r="N637" s="277">
        <v>3</v>
      </c>
      <c r="O637" s="278">
        <v>56371</v>
      </c>
      <c r="P637" s="280">
        <v>10833806</v>
      </c>
    </row>
    <row r="638" spans="1:16" ht="11.25" x14ac:dyDescent="0.2">
      <c r="A638" s="183" t="s">
        <v>521</v>
      </c>
      <c r="B638" s="275">
        <v>40</v>
      </c>
      <c r="C638" s="277">
        <v>8.1</v>
      </c>
      <c r="D638" s="277">
        <v>2</v>
      </c>
      <c r="E638" s="278">
        <v>37557</v>
      </c>
      <c r="F638" s="279">
        <v>1748998</v>
      </c>
      <c r="G638" s="275">
        <v>23</v>
      </c>
      <c r="H638" s="277">
        <v>9.1</v>
      </c>
      <c r="I638" s="277">
        <v>2</v>
      </c>
      <c r="J638" s="278">
        <v>37960</v>
      </c>
      <c r="K638" s="280">
        <v>997368</v>
      </c>
      <c r="L638" s="281">
        <v>17</v>
      </c>
      <c r="M638" s="277">
        <v>7.1</v>
      </c>
      <c r="N638" s="277">
        <v>2</v>
      </c>
      <c r="O638" s="278">
        <v>37155</v>
      </c>
      <c r="P638" s="280">
        <v>751629</v>
      </c>
    </row>
    <row r="639" spans="1:16" ht="11.25" x14ac:dyDescent="0.2">
      <c r="A639" s="183" t="s">
        <v>522</v>
      </c>
      <c r="B639" s="275" t="s">
        <v>542</v>
      </c>
      <c r="C639" s="277" t="s">
        <v>542</v>
      </c>
      <c r="D639" s="277" t="s">
        <v>542</v>
      </c>
      <c r="E639" s="278" t="s">
        <v>542</v>
      </c>
      <c r="F639" s="279" t="s">
        <v>542</v>
      </c>
      <c r="G639" s="275" t="s">
        <v>542</v>
      </c>
      <c r="H639" s="277" t="s">
        <v>542</v>
      </c>
      <c r="I639" s="277" t="s">
        <v>542</v>
      </c>
      <c r="J639" s="278" t="s">
        <v>542</v>
      </c>
      <c r="K639" s="280" t="s">
        <v>542</v>
      </c>
      <c r="L639" s="281" t="s">
        <v>542</v>
      </c>
      <c r="M639" s="277" t="s">
        <v>542</v>
      </c>
      <c r="N639" s="277" t="s">
        <v>542</v>
      </c>
      <c r="O639" s="278" t="s">
        <v>542</v>
      </c>
      <c r="P639" s="280" t="s">
        <v>542</v>
      </c>
    </row>
    <row r="640" spans="1:16" ht="11.25" x14ac:dyDescent="0.2">
      <c r="A640" s="183" t="s">
        <v>523</v>
      </c>
      <c r="B640" s="275" t="s">
        <v>556</v>
      </c>
      <c r="C640" s="277" t="s">
        <v>556</v>
      </c>
      <c r="D640" s="277" t="s">
        <v>556</v>
      </c>
      <c r="E640" s="278" t="s">
        <v>556</v>
      </c>
      <c r="F640" s="279" t="s">
        <v>556</v>
      </c>
      <c r="G640" s="275" t="s">
        <v>556</v>
      </c>
      <c r="H640" s="277" t="s">
        <v>556</v>
      </c>
      <c r="I640" s="277" t="s">
        <v>556</v>
      </c>
      <c r="J640" s="278" t="s">
        <v>556</v>
      </c>
      <c r="K640" s="280" t="s">
        <v>556</v>
      </c>
      <c r="L640" s="281" t="s">
        <v>556</v>
      </c>
      <c r="M640" s="277" t="s">
        <v>556</v>
      </c>
      <c r="N640" s="277" t="s">
        <v>556</v>
      </c>
      <c r="O640" s="278" t="s">
        <v>556</v>
      </c>
      <c r="P640" s="280" t="s">
        <v>556</v>
      </c>
    </row>
    <row r="641" spans="1:16" ht="11.25" x14ac:dyDescent="0.2">
      <c r="A641" s="183" t="s">
        <v>524</v>
      </c>
      <c r="B641" s="275">
        <v>95</v>
      </c>
      <c r="C641" s="277">
        <v>19.3</v>
      </c>
      <c r="D641" s="277">
        <v>4</v>
      </c>
      <c r="E641" s="278">
        <v>102631</v>
      </c>
      <c r="F641" s="279">
        <v>10644334</v>
      </c>
      <c r="G641" s="275">
        <v>34</v>
      </c>
      <c r="H641" s="277">
        <v>13.4</v>
      </c>
      <c r="I641" s="277">
        <v>4</v>
      </c>
      <c r="J641" s="278">
        <v>103506</v>
      </c>
      <c r="K641" s="280">
        <v>4131911</v>
      </c>
      <c r="L641" s="281">
        <v>61</v>
      </c>
      <c r="M641" s="277">
        <v>25.5</v>
      </c>
      <c r="N641" s="277">
        <v>4</v>
      </c>
      <c r="O641" s="278">
        <v>102631</v>
      </c>
      <c r="P641" s="280">
        <v>6512422</v>
      </c>
    </row>
    <row r="642" spans="1:16" ht="11.25" x14ac:dyDescent="0.2">
      <c r="A642" s="183" t="s">
        <v>525</v>
      </c>
      <c r="B642" s="275">
        <v>26</v>
      </c>
      <c r="C642" s="277">
        <v>5.3</v>
      </c>
      <c r="D642" s="277">
        <v>2</v>
      </c>
      <c r="E642" s="278">
        <v>35012</v>
      </c>
      <c r="F642" s="279">
        <v>1155703</v>
      </c>
      <c r="G642" s="275">
        <v>10</v>
      </c>
      <c r="H642" s="325">
        <v>3.9</v>
      </c>
      <c r="I642" s="277">
        <v>2</v>
      </c>
      <c r="J642" s="278">
        <v>35598</v>
      </c>
      <c r="K642" s="280">
        <v>434487</v>
      </c>
      <c r="L642" s="281">
        <v>16</v>
      </c>
      <c r="M642" s="277">
        <v>6.7</v>
      </c>
      <c r="N642" s="277">
        <v>3</v>
      </c>
      <c r="O642" s="278">
        <v>34138</v>
      </c>
      <c r="P642" s="280">
        <v>721215</v>
      </c>
    </row>
    <row r="643" spans="1:16" ht="11.25" x14ac:dyDescent="0.15">
      <c r="A643" s="175" t="s">
        <v>526</v>
      </c>
      <c r="B643" s="275">
        <v>351</v>
      </c>
      <c r="C643" s="277">
        <v>71.2</v>
      </c>
      <c r="D643" s="277">
        <v>2</v>
      </c>
      <c r="E643" s="278">
        <v>18907</v>
      </c>
      <c r="F643" s="279">
        <v>9616760</v>
      </c>
      <c r="G643" s="275">
        <v>88</v>
      </c>
      <c r="H643" s="277">
        <v>34.700000000000003</v>
      </c>
      <c r="I643" s="277">
        <v>2</v>
      </c>
      <c r="J643" s="278">
        <v>22800</v>
      </c>
      <c r="K643" s="280">
        <v>3077723</v>
      </c>
      <c r="L643" s="281">
        <v>263</v>
      </c>
      <c r="M643" s="277">
        <v>109.7</v>
      </c>
      <c r="N643" s="277">
        <v>2</v>
      </c>
      <c r="O643" s="278">
        <v>18039</v>
      </c>
      <c r="P643" s="280">
        <v>6539037</v>
      </c>
    </row>
    <row r="644" spans="1:16" ht="11.25" x14ac:dyDescent="0.2">
      <c r="A644" s="171" t="s">
        <v>527</v>
      </c>
      <c r="B644" s="275">
        <v>54</v>
      </c>
      <c r="C644" s="277">
        <v>10.9</v>
      </c>
      <c r="D644" s="277">
        <v>3</v>
      </c>
      <c r="E644" s="278">
        <v>25829</v>
      </c>
      <c r="F644" s="279">
        <v>2569831</v>
      </c>
      <c r="G644" s="275">
        <v>33</v>
      </c>
      <c r="H644" s="277">
        <v>13</v>
      </c>
      <c r="I644" s="277">
        <v>3</v>
      </c>
      <c r="J644" s="278">
        <v>24246</v>
      </c>
      <c r="K644" s="280">
        <v>1412487</v>
      </c>
      <c r="L644" s="281">
        <v>21</v>
      </c>
      <c r="M644" s="277">
        <v>8.8000000000000007</v>
      </c>
      <c r="N644" s="277">
        <v>4</v>
      </c>
      <c r="O644" s="278">
        <v>38737</v>
      </c>
      <c r="P644" s="280">
        <v>1157344</v>
      </c>
    </row>
    <row r="645" spans="1:16" ht="11.25" x14ac:dyDescent="0.2">
      <c r="A645" s="171" t="s">
        <v>528</v>
      </c>
      <c r="B645" s="275">
        <v>16</v>
      </c>
      <c r="C645" s="277">
        <v>3.2</v>
      </c>
      <c r="D645" s="277">
        <v>2</v>
      </c>
      <c r="E645" s="278">
        <v>21945</v>
      </c>
      <c r="F645" s="279">
        <v>459682</v>
      </c>
      <c r="G645" s="275" t="s">
        <v>542</v>
      </c>
      <c r="H645" s="277" t="s">
        <v>542</v>
      </c>
      <c r="I645" s="277" t="s">
        <v>542</v>
      </c>
      <c r="J645" s="278" t="s">
        <v>542</v>
      </c>
      <c r="K645" s="280" t="s">
        <v>542</v>
      </c>
      <c r="L645" s="282" t="s">
        <v>622</v>
      </c>
      <c r="M645" s="325" t="s">
        <v>622</v>
      </c>
      <c r="N645" s="277">
        <v>1.5</v>
      </c>
      <c r="O645" s="278">
        <v>20260</v>
      </c>
      <c r="P645" s="280">
        <v>315816</v>
      </c>
    </row>
    <row r="646" spans="1:16" ht="11.25" x14ac:dyDescent="0.2">
      <c r="A646" s="171" t="s">
        <v>529</v>
      </c>
      <c r="B646" s="275" t="s">
        <v>556</v>
      </c>
      <c r="C646" s="277" t="s">
        <v>556</v>
      </c>
      <c r="D646" s="277" t="s">
        <v>556</v>
      </c>
      <c r="E646" s="278" t="s">
        <v>556</v>
      </c>
      <c r="F646" s="279" t="s">
        <v>556</v>
      </c>
      <c r="G646" s="275" t="s">
        <v>556</v>
      </c>
      <c r="H646" s="277" t="s">
        <v>556</v>
      </c>
      <c r="I646" s="277" t="s">
        <v>556</v>
      </c>
      <c r="J646" s="278" t="s">
        <v>556</v>
      </c>
      <c r="K646" s="280" t="s">
        <v>556</v>
      </c>
      <c r="L646" s="281" t="s">
        <v>556</v>
      </c>
      <c r="M646" s="277" t="s">
        <v>556</v>
      </c>
      <c r="N646" s="277" t="s">
        <v>556</v>
      </c>
      <c r="O646" s="278" t="s">
        <v>556</v>
      </c>
      <c r="P646" s="280" t="s">
        <v>556</v>
      </c>
    </row>
    <row r="647" spans="1:16" ht="11.25" x14ac:dyDescent="0.15">
      <c r="A647" s="172" t="s">
        <v>530</v>
      </c>
      <c r="B647" s="275">
        <v>6094</v>
      </c>
      <c r="C647" s="277">
        <v>1235.5999999999999</v>
      </c>
      <c r="D647" s="277">
        <v>3</v>
      </c>
      <c r="E647" s="278">
        <v>17106</v>
      </c>
      <c r="F647" s="279">
        <v>121433335</v>
      </c>
      <c r="G647" s="275" t="s">
        <v>556</v>
      </c>
      <c r="H647" s="277" t="s">
        <v>556</v>
      </c>
      <c r="I647" s="277" t="s">
        <v>556</v>
      </c>
      <c r="J647" s="278" t="s">
        <v>556</v>
      </c>
      <c r="K647" s="280" t="s">
        <v>556</v>
      </c>
      <c r="L647" s="281">
        <v>6094</v>
      </c>
      <c r="M647" s="277">
        <v>2542.9</v>
      </c>
      <c r="N647" s="277">
        <v>3</v>
      </c>
      <c r="O647" s="278">
        <v>17106</v>
      </c>
      <c r="P647" s="280">
        <v>121433335</v>
      </c>
    </row>
    <row r="648" spans="1:16" ht="11.25" x14ac:dyDescent="0.15">
      <c r="A648" s="172" t="s">
        <v>531</v>
      </c>
      <c r="B648" s="275" t="s">
        <v>556</v>
      </c>
      <c r="C648" s="277" t="s">
        <v>556</v>
      </c>
      <c r="D648" s="277" t="s">
        <v>556</v>
      </c>
      <c r="E648" s="278" t="s">
        <v>556</v>
      </c>
      <c r="F648" s="279" t="s">
        <v>556</v>
      </c>
      <c r="G648" s="275" t="s">
        <v>556</v>
      </c>
      <c r="H648" s="277" t="s">
        <v>556</v>
      </c>
      <c r="I648" s="277" t="s">
        <v>556</v>
      </c>
      <c r="J648" s="278" t="s">
        <v>556</v>
      </c>
      <c r="K648" s="280" t="s">
        <v>556</v>
      </c>
      <c r="L648" s="281" t="s">
        <v>556</v>
      </c>
      <c r="M648" s="277" t="s">
        <v>556</v>
      </c>
      <c r="N648" s="277" t="s">
        <v>556</v>
      </c>
      <c r="O648" s="278" t="s">
        <v>556</v>
      </c>
      <c r="P648" s="280" t="s">
        <v>556</v>
      </c>
    </row>
    <row r="649" spans="1:16" ht="11.25" x14ac:dyDescent="0.15">
      <c r="A649" s="172" t="s">
        <v>532</v>
      </c>
      <c r="B649" s="275">
        <v>76</v>
      </c>
      <c r="C649" s="277">
        <v>15.4</v>
      </c>
      <c r="D649" s="277">
        <v>3</v>
      </c>
      <c r="E649" s="278">
        <v>61780</v>
      </c>
      <c r="F649" s="279">
        <v>5578350</v>
      </c>
      <c r="G649" s="275">
        <v>46</v>
      </c>
      <c r="H649" s="277">
        <v>18.100000000000001</v>
      </c>
      <c r="I649" s="277">
        <v>3</v>
      </c>
      <c r="J649" s="278">
        <v>56881</v>
      </c>
      <c r="K649" s="280">
        <v>3494196</v>
      </c>
      <c r="L649" s="281">
        <v>30</v>
      </c>
      <c r="M649" s="277">
        <v>12.5</v>
      </c>
      <c r="N649" s="277">
        <v>4</v>
      </c>
      <c r="O649" s="278">
        <v>68176</v>
      </c>
      <c r="P649" s="280">
        <v>2084154</v>
      </c>
    </row>
    <row r="650" spans="1:16" ht="11.25" x14ac:dyDescent="0.15">
      <c r="A650" s="172" t="s">
        <v>533</v>
      </c>
      <c r="B650" s="275">
        <v>300</v>
      </c>
      <c r="C650" s="277">
        <v>60.8</v>
      </c>
      <c r="D650" s="277">
        <v>2</v>
      </c>
      <c r="E650" s="278">
        <v>17895</v>
      </c>
      <c r="F650" s="279">
        <v>7338071</v>
      </c>
      <c r="G650" s="275">
        <v>122</v>
      </c>
      <c r="H650" s="277">
        <v>48.1</v>
      </c>
      <c r="I650" s="277">
        <v>2</v>
      </c>
      <c r="J650" s="278">
        <v>17552</v>
      </c>
      <c r="K650" s="280">
        <v>2946185</v>
      </c>
      <c r="L650" s="281">
        <v>178</v>
      </c>
      <c r="M650" s="277">
        <v>74.3</v>
      </c>
      <c r="N650" s="277">
        <v>2</v>
      </c>
      <c r="O650" s="278">
        <v>18550</v>
      </c>
      <c r="P650" s="280">
        <v>4391886</v>
      </c>
    </row>
    <row r="651" spans="1:16" ht="11.25" x14ac:dyDescent="0.15">
      <c r="A651" s="175" t="s">
        <v>534</v>
      </c>
      <c r="B651" s="275">
        <v>1515</v>
      </c>
      <c r="C651" s="277">
        <v>307.2</v>
      </c>
      <c r="D651" s="277">
        <v>3</v>
      </c>
      <c r="E651" s="278">
        <v>33055</v>
      </c>
      <c r="F651" s="279">
        <v>89895688</v>
      </c>
      <c r="G651" s="275">
        <v>928</v>
      </c>
      <c r="H651" s="277">
        <v>366</v>
      </c>
      <c r="I651" s="277">
        <v>3</v>
      </c>
      <c r="J651" s="278">
        <v>38974</v>
      </c>
      <c r="K651" s="280">
        <v>63138266</v>
      </c>
      <c r="L651" s="281">
        <v>587</v>
      </c>
      <c r="M651" s="277">
        <v>244.9</v>
      </c>
      <c r="N651" s="277">
        <v>3</v>
      </c>
      <c r="O651" s="278">
        <v>25571</v>
      </c>
      <c r="P651" s="280">
        <v>26757422</v>
      </c>
    </row>
    <row r="652" spans="1:16" ht="11.25" x14ac:dyDescent="0.2">
      <c r="A652" s="171" t="s">
        <v>535</v>
      </c>
      <c r="B652" s="275">
        <v>188</v>
      </c>
      <c r="C652" s="277">
        <v>38.1</v>
      </c>
      <c r="D652" s="277">
        <v>2</v>
      </c>
      <c r="E652" s="278">
        <v>38564</v>
      </c>
      <c r="F652" s="279">
        <v>14178529</v>
      </c>
      <c r="G652" s="275">
        <v>150</v>
      </c>
      <c r="H652" s="277">
        <v>59.2</v>
      </c>
      <c r="I652" s="277">
        <v>2</v>
      </c>
      <c r="J652" s="278">
        <v>40302</v>
      </c>
      <c r="K652" s="280">
        <v>12470935</v>
      </c>
      <c r="L652" s="281">
        <v>38</v>
      </c>
      <c r="M652" s="277">
        <v>15.9</v>
      </c>
      <c r="N652" s="277">
        <v>2</v>
      </c>
      <c r="O652" s="278">
        <v>36294</v>
      </c>
      <c r="P652" s="280">
        <v>1707594</v>
      </c>
    </row>
    <row r="653" spans="1:16" ht="11.25" x14ac:dyDescent="0.2">
      <c r="A653" s="171" t="s">
        <v>536</v>
      </c>
      <c r="B653" s="275" t="s">
        <v>542</v>
      </c>
      <c r="C653" s="277" t="s">
        <v>542</v>
      </c>
      <c r="D653" s="277" t="s">
        <v>542</v>
      </c>
      <c r="E653" s="278" t="s">
        <v>542</v>
      </c>
      <c r="F653" s="279" t="s">
        <v>542</v>
      </c>
      <c r="G653" s="275" t="s">
        <v>542</v>
      </c>
      <c r="H653" s="277" t="s">
        <v>542</v>
      </c>
      <c r="I653" s="277" t="s">
        <v>542</v>
      </c>
      <c r="J653" s="278" t="s">
        <v>542</v>
      </c>
      <c r="K653" s="280" t="s">
        <v>542</v>
      </c>
      <c r="L653" s="281" t="s">
        <v>542</v>
      </c>
      <c r="M653" s="277" t="s">
        <v>542</v>
      </c>
      <c r="N653" s="277" t="s">
        <v>542</v>
      </c>
      <c r="O653" s="278" t="s">
        <v>542</v>
      </c>
      <c r="P653" s="280" t="s">
        <v>542</v>
      </c>
    </row>
    <row r="654" spans="1:16" ht="11.25" x14ac:dyDescent="0.2">
      <c r="A654" s="171" t="s">
        <v>537</v>
      </c>
      <c r="B654" s="275">
        <v>61</v>
      </c>
      <c r="C654" s="277">
        <v>12.4</v>
      </c>
      <c r="D654" s="277">
        <v>4</v>
      </c>
      <c r="E654" s="278">
        <v>70204</v>
      </c>
      <c r="F654" s="279">
        <v>5340133</v>
      </c>
      <c r="G654" s="275">
        <v>50</v>
      </c>
      <c r="H654" s="277">
        <v>19.7</v>
      </c>
      <c r="I654" s="277">
        <v>3.5</v>
      </c>
      <c r="J654" s="278">
        <v>65570</v>
      </c>
      <c r="K654" s="280">
        <v>4046274</v>
      </c>
      <c r="L654" s="281">
        <v>11</v>
      </c>
      <c r="M654" s="325">
        <v>4.5999999999999996</v>
      </c>
      <c r="N654" s="277">
        <v>5</v>
      </c>
      <c r="O654" s="278">
        <v>87603</v>
      </c>
      <c r="P654" s="280">
        <v>1293859</v>
      </c>
    </row>
    <row r="655" spans="1:16" ht="11.25" x14ac:dyDescent="0.2">
      <c r="A655" s="171" t="s">
        <v>538</v>
      </c>
      <c r="B655" s="275">
        <v>437</v>
      </c>
      <c r="C655" s="277">
        <v>88.6</v>
      </c>
      <c r="D655" s="277">
        <v>2</v>
      </c>
      <c r="E655" s="278">
        <v>18976</v>
      </c>
      <c r="F655" s="279">
        <v>13105066</v>
      </c>
      <c r="G655" s="275">
        <v>173</v>
      </c>
      <c r="H655" s="277">
        <v>68.2</v>
      </c>
      <c r="I655" s="277">
        <v>2</v>
      </c>
      <c r="J655" s="278">
        <v>19485</v>
      </c>
      <c r="K655" s="280">
        <v>6147202</v>
      </c>
      <c r="L655" s="281">
        <v>264</v>
      </c>
      <c r="M655" s="277">
        <v>110.2</v>
      </c>
      <c r="N655" s="277">
        <v>2</v>
      </c>
      <c r="O655" s="278">
        <v>18877</v>
      </c>
      <c r="P655" s="280">
        <v>6957864</v>
      </c>
    </row>
    <row r="656" spans="1:16" ht="11.25" x14ac:dyDescent="0.2">
      <c r="A656" s="171" t="s">
        <v>539</v>
      </c>
      <c r="B656" s="275">
        <v>93</v>
      </c>
      <c r="C656" s="277">
        <v>18.899999999999999</v>
      </c>
      <c r="D656" s="277">
        <v>3</v>
      </c>
      <c r="E656" s="278">
        <v>24241</v>
      </c>
      <c r="F656" s="279">
        <v>4756571</v>
      </c>
      <c r="G656" s="275">
        <v>59</v>
      </c>
      <c r="H656" s="277">
        <v>23.3</v>
      </c>
      <c r="I656" s="277">
        <v>2</v>
      </c>
      <c r="J656" s="278">
        <v>24733</v>
      </c>
      <c r="K656" s="280">
        <v>3136987</v>
      </c>
      <c r="L656" s="281">
        <v>34</v>
      </c>
      <c r="M656" s="277">
        <v>14.2</v>
      </c>
      <c r="N656" s="277">
        <v>3.5</v>
      </c>
      <c r="O656" s="278">
        <v>22423</v>
      </c>
      <c r="P656" s="280">
        <v>1619584</v>
      </c>
    </row>
    <row r="657" spans="1:19" ht="11.25" x14ac:dyDescent="0.2">
      <c r="A657" s="171" t="s">
        <v>540</v>
      </c>
      <c r="B657" s="275">
        <v>27</v>
      </c>
      <c r="C657" s="277">
        <v>5.5</v>
      </c>
      <c r="D657" s="277">
        <v>2</v>
      </c>
      <c r="E657" s="278">
        <v>23346</v>
      </c>
      <c r="F657" s="279">
        <v>1077385</v>
      </c>
      <c r="G657" s="275">
        <v>19</v>
      </c>
      <c r="H657" s="277">
        <v>7.5</v>
      </c>
      <c r="I657" s="277">
        <v>2</v>
      </c>
      <c r="J657" s="278">
        <v>23346</v>
      </c>
      <c r="K657" s="280">
        <v>796477</v>
      </c>
      <c r="L657" s="281">
        <v>8</v>
      </c>
      <c r="M657" s="325">
        <v>3.3</v>
      </c>
      <c r="N657" s="277">
        <v>2.5</v>
      </c>
      <c r="O657" s="278">
        <v>23911</v>
      </c>
      <c r="P657" s="280">
        <v>280908</v>
      </c>
    </row>
    <row r="658" spans="1:19" ht="11.25" x14ac:dyDescent="0.2">
      <c r="A658" s="171" t="s">
        <v>541</v>
      </c>
      <c r="B658" s="275" t="s">
        <v>542</v>
      </c>
      <c r="C658" s="277" t="s">
        <v>542</v>
      </c>
      <c r="D658" s="277" t="s">
        <v>542</v>
      </c>
      <c r="E658" s="278" t="s">
        <v>542</v>
      </c>
      <c r="F658" s="279" t="s">
        <v>542</v>
      </c>
      <c r="G658" s="275" t="s">
        <v>542</v>
      </c>
      <c r="H658" s="277" t="s">
        <v>542</v>
      </c>
      <c r="I658" s="277" t="s">
        <v>542</v>
      </c>
      <c r="J658" s="278" t="s">
        <v>542</v>
      </c>
      <c r="K658" s="280" t="s">
        <v>542</v>
      </c>
      <c r="L658" s="281" t="s">
        <v>556</v>
      </c>
      <c r="M658" s="277" t="s">
        <v>556</v>
      </c>
      <c r="N658" s="277" t="s">
        <v>556</v>
      </c>
      <c r="O658" s="278" t="s">
        <v>556</v>
      </c>
      <c r="P658" s="280" t="s">
        <v>556</v>
      </c>
    </row>
    <row r="659" spans="1:19" ht="11.25" x14ac:dyDescent="0.2">
      <c r="A659" s="184"/>
      <c r="B659" s="378"/>
      <c r="C659" s="379"/>
      <c r="D659" s="380"/>
      <c r="E659" s="381"/>
      <c r="F659" s="381"/>
      <c r="G659" s="378"/>
      <c r="H659" s="379"/>
      <c r="I659" s="380"/>
      <c r="J659" s="381"/>
      <c r="K659" s="382"/>
      <c r="L659" s="381"/>
      <c r="M659" s="379"/>
      <c r="N659" s="380"/>
      <c r="O659" s="381"/>
      <c r="P659" s="382"/>
    </row>
    <row r="660" spans="1:19" ht="11.25" x14ac:dyDescent="0.15">
      <c r="A660" s="185" t="s">
        <v>543</v>
      </c>
      <c r="B660" s="275">
        <v>325</v>
      </c>
      <c r="C660" s="277">
        <v>65.900000000000006</v>
      </c>
      <c r="D660" s="277">
        <v>4</v>
      </c>
      <c r="E660" s="278">
        <v>36281</v>
      </c>
      <c r="F660" s="279">
        <v>20578213</v>
      </c>
      <c r="G660" s="275">
        <v>193</v>
      </c>
      <c r="H660" s="277">
        <v>76.099999999999994</v>
      </c>
      <c r="I660" s="277">
        <v>4</v>
      </c>
      <c r="J660" s="278">
        <v>37690</v>
      </c>
      <c r="K660" s="280">
        <v>14668833</v>
      </c>
      <c r="L660" s="281">
        <v>132</v>
      </c>
      <c r="M660" s="277">
        <v>55.1</v>
      </c>
      <c r="N660" s="277">
        <v>4</v>
      </c>
      <c r="O660" s="278">
        <v>34097</v>
      </c>
      <c r="P660" s="280">
        <v>5909380</v>
      </c>
    </row>
    <row r="661" spans="1:19" ht="11.25" x14ac:dyDescent="0.2">
      <c r="A661" s="186" t="s">
        <v>544</v>
      </c>
      <c r="B661" s="285" t="s">
        <v>556</v>
      </c>
      <c r="C661" s="287" t="s">
        <v>556</v>
      </c>
      <c r="D661" s="287" t="s">
        <v>556</v>
      </c>
      <c r="E661" s="288" t="s">
        <v>556</v>
      </c>
      <c r="F661" s="289" t="s">
        <v>556</v>
      </c>
      <c r="G661" s="285" t="s">
        <v>556</v>
      </c>
      <c r="H661" s="287" t="s">
        <v>556</v>
      </c>
      <c r="I661" s="287" t="s">
        <v>556</v>
      </c>
      <c r="J661" s="288" t="s">
        <v>556</v>
      </c>
      <c r="K661" s="290" t="s">
        <v>556</v>
      </c>
      <c r="L661" s="371" t="s">
        <v>556</v>
      </c>
      <c r="M661" s="287" t="s">
        <v>556</v>
      </c>
      <c r="N661" s="287" t="s">
        <v>556</v>
      </c>
      <c r="O661" s="288" t="s">
        <v>556</v>
      </c>
      <c r="P661" s="290" t="s">
        <v>556</v>
      </c>
    </row>
    <row r="663" spans="1:19" ht="11.25" x14ac:dyDescent="0.2">
      <c r="A663" s="108" t="s">
        <v>609</v>
      </c>
    </row>
    <row r="664" spans="1:19" ht="11.25" x14ac:dyDescent="0.2">
      <c r="A664" s="158" t="s">
        <v>545</v>
      </c>
    </row>
    <row r="665" spans="1:19" ht="11.25" x14ac:dyDescent="0.2">
      <c r="A665" s="108" t="s">
        <v>642</v>
      </c>
      <c r="S665" s="474"/>
    </row>
    <row r="666" spans="1:19" ht="11.25" x14ac:dyDescent="0.2">
      <c r="A666" s="108" t="s">
        <v>611</v>
      </c>
    </row>
    <row r="667" spans="1:19" ht="11.25" x14ac:dyDescent="0.2">
      <c r="A667" s="158" t="s">
        <v>547</v>
      </c>
    </row>
    <row r="668" spans="1:19" ht="11.25" x14ac:dyDescent="0.2">
      <c r="A668" s="158" t="s">
        <v>548</v>
      </c>
    </row>
    <row r="669" spans="1:19" ht="11.25" x14ac:dyDescent="0.2">
      <c r="A669" s="159" t="s">
        <v>549</v>
      </c>
    </row>
    <row r="670" spans="1:19" ht="11.25" x14ac:dyDescent="0.2">
      <c r="A670" s="108" t="s">
        <v>550</v>
      </c>
    </row>
    <row r="671" spans="1:19" ht="11.25" x14ac:dyDescent="0.2">
      <c r="A671" s="159" t="s">
        <v>551</v>
      </c>
    </row>
    <row r="672" spans="1:19" ht="11.25" x14ac:dyDescent="0.2">
      <c r="A672" s="108" t="s">
        <v>552</v>
      </c>
    </row>
    <row r="673" spans="1:1" ht="11.25" x14ac:dyDescent="0.2">
      <c r="A673" s="160" t="s">
        <v>553</v>
      </c>
    </row>
    <row r="674" spans="1:1" ht="11.25" x14ac:dyDescent="0.2">
      <c r="A674" s="158" t="s">
        <v>554</v>
      </c>
    </row>
    <row r="689" spans="1:16" ht="11.25" x14ac:dyDescent="0.2">
      <c r="A689" s="58" t="s">
        <v>563</v>
      </c>
      <c r="B689" s="562" t="s">
        <v>621</v>
      </c>
      <c r="C689" s="563"/>
      <c r="D689" s="563"/>
      <c r="E689" s="563"/>
      <c r="F689" s="564"/>
      <c r="G689" s="562" t="s">
        <v>294</v>
      </c>
      <c r="H689" s="563"/>
      <c r="I689" s="563"/>
      <c r="J689" s="563"/>
      <c r="K689" s="564"/>
      <c r="L689" s="562" t="s">
        <v>364</v>
      </c>
      <c r="M689" s="563"/>
      <c r="N689" s="563"/>
      <c r="O689" s="563"/>
      <c r="P689" s="564"/>
    </row>
    <row r="690" spans="1:16" ht="11.25" x14ac:dyDescent="0.2">
      <c r="A690" s="114"/>
      <c r="B690" s="262"/>
      <c r="C690" s="261"/>
      <c r="D690" s="116" t="s">
        <v>440</v>
      </c>
      <c r="E690" s="118" t="s">
        <v>440</v>
      </c>
      <c r="F690" s="119" t="s">
        <v>441</v>
      </c>
      <c r="G690" s="260"/>
      <c r="H690" s="261"/>
      <c r="I690" s="117" t="s">
        <v>440</v>
      </c>
      <c r="J690" s="118" t="s">
        <v>440</v>
      </c>
      <c r="K690" s="119" t="s">
        <v>441</v>
      </c>
      <c r="L690" s="262"/>
      <c r="M690" s="261"/>
      <c r="N690" s="117" t="s">
        <v>440</v>
      </c>
      <c r="O690" s="118" t="s">
        <v>440</v>
      </c>
      <c r="P690" s="119" t="s">
        <v>441</v>
      </c>
    </row>
    <row r="691" spans="1:16" ht="11.25" x14ac:dyDescent="0.2">
      <c r="A691" s="114"/>
      <c r="B691" s="560" t="s">
        <v>442</v>
      </c>
      <c r="C691" s="561"/>
      <c r="D691" s="116" t="s">
        <v>443</v>
      </c>
      <c r="E691" s="118" t="s">
        <v>444</v>
      </c>
      <c r="F691" s="119" t="s">
        <v>444</v>
      </c>
      <c r="G691" s="560" t="s">
        <v>442</v>
      </c>
      <c r="H691" s="561"/>
      <c r="I691" s="117" t="s">
        <v>443</v>
      </c>
      <c r="J691" s="118" t="s">
        <v>444</v>
      </c>
      <c r="K691" s="119" t="s">
        <v>444</v>
      </c>
      <c r="L691" s="560" t="s">
        <v>442</v>
      </c>
      <c r="M691" s="561"/>
      <c r="N691" s="117" t="s">
        <v>443</v>
      </c>
      <c r="O691" s="118" t="s">
        <v>444</v>
      </c>
      <c r="P691" s="119" t="s">
        <v>444</v>
      </c>
    </row>
    <row r="692" spans="1:16" ht="11.25" x14ac:dyDescent="0.2">
      <c r="A692" s="120" t="s">
        <v>445</v>
      </c>
      <c r="B692" s="121" t="s">
        <v>446</v>
      </c>
      <c r="C692" s="122" t="s">
        <v>447</v>
      </c>
      <c r="D692" s="116" t="s">
        <v>448</v>
      </c>
      <c r="E692" s="118" t="s">
        <v>449</v>
      </c>
      <c r="F692" s="118" t="s">
        <v>449</v>
      </c>
      <c r="G692" s="123" t="s">
        <v>446</v>
      </c>
      <c r="H692" s="122" t="s">
        <v>447</v>
      </c>
      <c r="I692" s="116" t="s">
        <v>448</v>
      </c>
      <c r="J692" s="118" t="s">
        <v>449</v>
      </c>
      <c r="K692" s="118" t="s">
        <v>449</v>
      </c>
      <c r="L692" s="121" t="s">
        <v>446</v>
      </c>
      <c r="M692" s="122" t="s">
        <v>447</v>
      </c>
      <c r="N692" s="117" t="s">
        <v>448</v>
      </c>
      <c r="O692" s="118" t="s">
        <v>449</v>
      </c>
      <c r="P692" s="118" t="s">
        <v>449</v>
      </c>
    </row>
    <row r="693" spans="1:16" ht="11.25" x14ac:dyDescent="0.2">
      <c r="A693" s="76" t="s">
        <v>450</v>
      </c>
      <c r="B693" s="363">
        <v>68489</v>
      </c>
      <c r="C693" s="364">
        <v>7900.2</v>
      </c>
      <c r="D693" s="364">
        <v>3</v>
      </c>
      <c r="E693" s="365">
        <v>21564</v>
      </c>
      <c r="F693" s="366">
        <v>2207015262</v>
      </c>
      <c r="G693" s="363">
        <v>18979</v>
      </c>
      <c r="H693" s="364">
        <v>4376.8</v>
      </c>
      <c r="I693" s="364">
        <v>3</v>
      </c>
      <c r="J693" s="365">
        <v>24722</v>
      </c>
      <c r="K693" s="368">
        <v>808950252</v>
      </c>
      <c r="L693" s="369">
        <v>49510</v>
      </c>
      <c r="M693" s="364">
        <v>11426.2</v>
      </c>
      <c r="N693" s="364">
        <v>3</v>
      </c>
      <c r="O693" s="365">
        <v>20803</v>
      </c>
      <c r="P693" s="368">
        <v>1398065010</v>
      </c>
    </row>
    <row r="694" spans="1:16" ht="11.25" x14ac:dyDescent="0.2">
      <c r="A694" s="83" t="s">
        <v>451</v>
      </c>
      <c r="B694" s="275">
        <v>38399</v>
      </c>
      <c r="C694" s="277">
        <v>4429.3</v>
      </c>
      <c r="D694" s="277">
        <v>3</v>
      </c>
      <c r="E694" s="278">
        <v>25271</v>
      </c>
      <c r="F694" s="279">
        <v>1566891399</v>
      </c>
      <c r="G694" s="275">
        <v>18979</v>
      </c>
      <c r="H694" s="277">
        <v>4376.8</v>
      </c>
      <c r="I694" s="277">
        <v>3</v>
      </c>
      <c r="J694" s="278">
        <v>24722</v>
      </c>
      <c r="K694" s="280">
        <v>808950252</v>
      </c>
      <c r="L694" s="281">
        <v>19420</v>
      </c>
      <c r="M694" s="277">
        <v>4481.8</v>
      </c>
      <c r="N694" s="277">
        <v>3</v>
      </c>
      <c r="O694" s="278">
        <v>25745</v>
      </c>
      <c r="P694" s="280">
        <v>757941147</v>
      </c>
    </row>
    <row r="695" spans="1:16" ht="11.25" x14ac:dyDescent="0.2">
      <c r="A695" s="88"/>
      <c r="B695" s="385"/>
      <c r="C695" s="386"/>
      <c r="D695" s="386"/>
      <c r="E695" s="387"/>
      <c r="F695" s="387"/>
      <c r="G695" s="385"/>
      <c r="H695" s="386"/>
      <c r="I695" s="386"/>
      <c r="J695" s="387"/>
      <c r="K695" s="388"/>
      <c r="L695" s="387"/>
      <c r="M695" s="386"/>
      <c r="N695" s="389"/>
      <c r="O695" s="390"/>
      <c r="P695" s="391"/>
    </row>
    <row r="696" spans="1:16" ht="11.25" x14ac:dyDescent="0.15">
      <c r="A696" s="98" t="s">
        <v>452</v>
      </c>
      <c r="B696" s="275">
        <v>2706</v>
      </c>
      <c r="C696" s="277">
        <v>312.10000000000002</v>
      </c>
      <c r="D696" s="277">
        <v>4</v>
      </c>
      <c r="E696" s="278">
        <v>26790</v>
      </c>
      <c r="F696" s="279">
        <v>139384181</v>
      </c>
      <c r="G696" s="275">
        <v>1264</v>
      </c>
      <c r="H696" s="277">
        <v>291.5</v>
      </c>
      <c r="I696" s="277">
        <v>4</v>
      </c>
      <c r="J696" s="278">
        <v>28418</v>
      </c>
      <c r="K696" s="280">
        <v>69057781</v>
      </c>
      <c r="L696" s="281">
        <v>1442</v>
      </c>
      <c r="M696" s="277">
        <v>332.8</v>
      </c>
      <c r="N696" s="277">
        <v>3</v>
      </c>
      <c r="O696" s="278">
        <v>25542</v>
      </c>
      <c r="P696" s="280">
        <v>70326399</v>
      </c>
    </row>
    <row r="697" spans="1:16" ht="11.25" x14ac:dyDescent="0.2">
      <c r="A697" s="99" t="s">
        <v>453</v>
      </c>
      <c r="B697" s="275">
        <v>349</v>
      </c>
      <c r="C697" s="277">
        <v>40.299999999999997</v>
      </c>
      <c r="D697" s="277">
        <v>2</v>
      </c>
      <c r="E697" s="278">
        <v>19030</v>
      </c>
      <c r="F697" s="279">
        <v>8023575</v>
      </c>
      <c r="G697" s="275">
        <v>131</v>
      </c>
      <c r="H697" s="277">
        <v>30.2</v>
      </c>
      <c r="I697" s="277">
        <v>2</v>
      </c>
      <c r="J697" s="278">
        <v>18980</v>
      </c>
      <c r="K697" s="280">
        <v>3079646</v>
      </c>
      <c r="L697" s="281">
        <v>218</v>
      </c>
      <c r="M697" s="277">
        <v>50.3</v>
      </c>
      <c r="N697" s="277">
        <v>2</v>
      </c>
      <c r="O697" s="278">
        <v>19242</v>
      </c>
      <c r="P697" s="280">
        <v>4943929</v>
      </c>
    </row>
    <row r="698" spans="1:16" ht="11.25" x14ac:dyDescent="0.2">
      <c r="A698" s="100" t="s">
        <v>454</v>
      </c>
      <c r="B698" s="275">
        <v>1980</v>
      </c>
      <c r="C698" s="277">
        <v>228.4</v>
      </c>
      <c r="D698" s="277">
        <v>4</v>
      </c>
      <c r="E698" s="278">
        <v>30055</v>
      </c>
      <c r="F698" s="279">
        <v>112310093</v>
      </c>
      <c r="G698" s="275">
        <v>943</v>
      </c>
      <c r="H698" s="277">
        <v>217.5</v>
      </c>
      <c r="I698" s="277">
        <v>4</v>
      </c>
      <c r="J698" s="278">
        <v>32504</v>
      </c>
      <c r="K698" s="280">
        <v>55582893</v>
      </c>
      <c r="L698" s="281">
        <v>1037</v>
      </c>
      <c r="M698" s="277">
        <v>239.3</v>
      </c>
      <c r="N698" s="277">
        <v>4</v>
      </c>
      <c r="O698" s="278">
        <v>28829</v>
      </c>
      <c r="P698" s="280">
        <v>56727201</v>
      </c>
    </row>
    <row r="699" spans="1:16" ht="11.25" x14ac:dyDescent="0.2">
      <c r="A699" s="100" t="s">
        <v>455</v>
      </c>
      <c r="B699" s="275">
        <v>67</v>
      </c>
      <c r="C699" s="277">
        <v>7.7</v>
      </c>
      <c r="D699" s="277">
        <v>6</v>
      </c>
      <c r="E699" s="278">
        <v>40645</v>
      </c>
      <c r="F699" s="279">
        <v>7056414</v>
      </c>
      <c r="G699" s="275">
        <v>38</v>
      </c>
      <c r="H699" s="277">
        <v>8.8000000000000007</v>
      </c>
      <c r="I699" s="277">
        <v>5.5</v>
      </c>
      <c r="J699" s="278">
        <v>28285</v>
      </c>
      <c r="K699" s="280">
        <v>3572182</v>
      </c>
      <c r="L699" s="281">
        <v>29</v>
      </c>
      <c r="M699" s="277">
        <v>6.7</v>
      </c>
      <c r="N699" s="277">
        <v>6</v>
      </c>
      <c r="O699" s="278">
        <v>46370</v>
      </c>
      <c r="P699" s="280">
        <v>3484232</v>
      </c>
    </row>
    <row r="700" spans="1:16" ht="11.25" x14ac:dyDescent="0.15">
      <c r="A700" s="98" t="s">
        <v>456</v>
      </c>
      <c r="B700" s="275">
        <v>1475</v>
      </c>
      <c r="C700" s="277">
        <v>170.1</v>
      </c>
      <c r="D700" s="277">
        <v>2</v>
      </c>
      <c r="E700" s="278">
        <v>43807</v>
      </c>
      <c r="F700" s="279">
        <v>100597472</v>
      </c>
      <c r="G700" s="275">
        <v>362</v>
      </c>
      <c r="H700" s="277">
        <v>83.5</v>
      </c>
      <c r="I700" s="277">
        <v>4</v>
      </c>
      <c r="J700" s="278">
        <v>58921</v>
      </c>
      <c r="K700" s="280">
        <v>32503279</v>
      </c>
      <c r="L700" s="281">
        <v>1113</v>
      </c>
      <c r="M700" s="277">
        <v>256.89999999999998</v>
      </c>
      <c r="N700" s="277">
        <v>2</v>
      </c>
      <c r="O700" s="278">
        <v>40533</v>
      </c>
      <c r="P700" s="280">
        <v>68094193</v>
      </c>
    </row>
    <row r="701" spans="1:16" ht="11.25" x14ac:dyDescent="0.2">
      <c r="A701" s="100" t="s">
        <v>457</v>
      </c>
      <c r="B701" s="275">
        <v>786</v>
      </c>
      <c r="C701" s="277">
        <v>90.7</v>
      </c>
      <c r="D701" s="277">
        <v>3</v>
      </c>
      <c r="E701" s="278">
        <v>57134</v>
      </c>
      <c r="F701" s="279">
        <v>68159339</v>
      </c>
      <c r="G701" s="275">
        <v>298</v>
      </c>
      <c r="H701" s="277">
        <v>68.7</v>
      </c>
      <c r="I701" s="277">
        <v>5</v>
      </c>
      <c r="J701" s="278">
        <v>57944</v>
      </c>
      <c r="K701" s="280">
        <v>27428918</v>
      </c>
      <c r="L701" s="281">
        <v>488</v>
      </c>
      <c r="M701" s="277">
        <v>112.6</v>
      </c>
      <c r="N701" s="277">
        <v>3</v>
      </c>
      <c r="O701" s="278">
        <v>56336</v>
      </c>
      <c r="P701" s="280">
        <v>40730421</v>
      </c>
    </row>
    <row r="702" spans="1:16" ht="11.25" x14ac:dyDescent="0.2">
      <c r="A702" s="101" t="s">
        <v>458</v>
      </c>
      <c r="B702" s="275">
        <v>64</v>
      </c>
      <c r="C702" s="277">
        <v>7.4</v>
      </c>
      <c r="D702" s="277">
        <v>4.5</v>
      </c>
      <c r="E702" s="278">
        <v>53713</v>
      </c>
      <c r="F702" s="279">
        <v>4174231</v>
      </c>
      <c r="G702" s="275">
        <v>38</v>
      </c>
      <c r="H702" s="277">
        <v>8.8000000000000007</v>
      </c>
      <c r="I702" s="277">
        <v>5</v>
      </c>
      <c r="J702" s="278">
        <v>53311</v>
      </c>
      <c r="K702" s="280">
        <v>2144239</v>
      </c>
      <c r="L702" s="281">
        <v>26</v>
      </c>
      <c r="M702" s="277">
        <v>6</v>
      </c>
      <c r="N702" s="277">
        <v>4</v>
      </c>
      <c r="O702" s="278">
        <v>67223</v>
      </c>
      <c r="P702" s="280">
        <v>2029992</v>
      </c>
    </row>
    <row r="703" spans="1:16" ht="11.25" x14ac:dyDescent="0.2">
      <c r="A703" s="101" t="s">
        <v>459</v>
      </c>
      <c r="B703" s="275">
        <v>8</v>
      </c>
      <c r="C703" s="325">
        <v>0.9</v>
      </c>
      <c r="D703" s="277">
        <v>7.5</v>
      </c>
      <c r="E703" s="278">
        <v>79976</v>
      </c>
      <c r="F703" s="279">
        <v>700479</v>
      </c>
      <c r="G703" s="275">
        <v>7</v>
      </c>
      <c r="H703" s="325">
        <v>1.6</v>
      </c>
      <c r="I703" s="277">
        <v>8</v>
      </c>
      <c r="J703" s="278">
        <v>81065</v>
      </c>
      <c r="K703" s="280">
        <v>621594</v>
      </c>
      <c r="L703" s="281" t="s">
        <v>542</v>
      </c>
      <c r="M703" s="277">
        <v>0.2</v>
      </c>
      <c r="N703" s="277">
        <v>7</v>
      </c>
      <c r="O703" s="278">
        <v>78886</v>
      </c>
      <c r="P703" s="280">
        <v>78886</v>
      </c>
    </row>
    <row r="704" spans="1:16" ht="11.25" x14ac:dyDescent="0.2">
      <c r="A704" s="101" t="s">
        <v>460</v>
      </c>
      <c r="B704" s="275">
        <v>11</v>
      </c>
      <c r="C704" s="325">
        <v>1.3</v>
      </c>
      <c r="D704" s="277">
        <v>4</v>
      </c>
      <c r="E704" s="278">
        <v>36138</v>
      </c>
      <c r="F704" s="279">
        <v>635640</v>
      </c>
      <c r="G704" s="275" t="s">
        <v>542</v>
      </c>
      <c r="H704" s="277" t="s">
        <v>542</v>
      </c>
      <c r="I704" s="277" t="s">
        <v>542</v>
      </c>
      <c r="J704" s="278" t="s">
        <v>542</v>
      </c>
      <c r="K704" s="280" t="s">
        <v>542</v>
      </c>
      <c r="L704" s="282" t="s">
        <v>622</v>
      </c>
      <c r="M704" s="325" t="s">
        <v>622</v>
      </c>
      <c r="N704" s="277">
        <v>4</v>
      </c>
      <c r="O704" s="278">
        <v>40143</v>
      </c>
      <c r="P704" s="280">
        <v>587758</v>
      </c>
    </row>
    <row r="705" spans="1:16" ht="11.25" x14ac:dyDescent="0.2">
      <c r="A705" s="101" t="s">
        <v>461</v>
      </c>
      <c r="B705" s="275" t="s">
        <v>622</v>
      </c>
      <c r="C705" s="277" t="s">
        <v>622</v>
      </c>
      <c r="D705" s="277">
        <v>2</v>
      </c>
      <c r="E705" s="278">
        <v>64103</v>
      </c>
      <c r="F705" s="279">
        <v>10137831</v>
      </c>
      <c r="G705" s="275" t="s">
        <v>542</v>
      </c>
      <c r="H705" s="277" t="s">
        <v>542</v>
      </c>
      <c r="I705" s="277" t="s">
        <v>542</v>
      </c>
      <c r="J705" s="278" t="s">
        <v>542</v>
      </c>
      <c r="K705" s="280" t="s">
        <v>542</v>
      </c>
      <c r="L705" s="281">
        <v>144</v>
      </c>
      <c r="M705" s="277">
        <v>33.200000000000003</v>
      </c>
      <c r="N705" s="277">
        <v>2</v>
      </c>
      <c r="O705" s="278">
        <v>64850</v>
      </c>
      <c r="P705" s="280">
        <v>10104573</v>
      </c>
    </row>
    <row r="706" spans="1:16" ht="11.25" x14ac:dyDescent="0.2">
      <c r="A706" s="101" t="s">
        <v>463</v>
      </c>
      <c r="B706" s="275" t="s">
        <v>542</v>
      </c>
      <c r="C706" s="277" t="s">
        <v>542</v>
      </c>
      <c r="D706" s="277" t="s">
        <v>542</v>
      </c>
      <c r="E706" s="278" t="s">
        <v>542</v>
      </c>
      <c r="F706" s="279" t="s">
        <v>542</v>
      </c>
      <c r="G706" s="275" t="s">
        <v>542</v>
      </c>
      <c r="H706" s="277" t="s">
        <v>542</v>
      </c>
      <c r="I706" s="277" t="s">
        <v>542</v>
      </c>
      <c r="J706" s="278" t="s">
        <v>542</v>
      </c>
      <c r="K706" s="280" t="s">
        <v>542</v>
      </c>
      <c r="L706" s="281" t="s">
        <v>556</v>
      </c>
      <c r="M706" s="277" t="s">
        <v>556</v>
      </c>
      <c r="N706" s="277" t="s">
        <v>556</v>
      </c>
      <c r="O706" s="278" t="s">
        <v>556</v>
      </c>
      <c r="P706" s="280" t="s">
        <v>556</v>
      </c>
    </row>
    <row r="707" spans="1:16" ht="11.25" x14ac:dyDescent="0.2">
      <c r="A707" s="101" t="s">
        <v>464</v>
      </c>
      <c r="B707" s="275">
        <v>29</v>
      </c>
      <c r="C707" s="277">
        <v>3.3</v>
      </c>
      <c r="D707" s="277">
        <v>3</v>
      </c>
      <c r="E707" s="278">
        <v>49432</v>
      </c>
      <c r="F707" s="279">
        <v>2004778</v>
      </c>
      <c r="G707" s="275">
        <v>12</v>
      </c>
      <c r="H707" s="325">
        <v>2.8</v>
      </c>
      <c r="I707" s="277">
        <v>2.5</v>
      </c>
      <c r="J707" s="278">
        <v>45708</v>
      </c>
      <c r="K707" s="280">
        <v>964544</v>
      </c>
      <c r="L707" s="281">
        <v>17</v>
      </c>
      <c r="M707" s="277">
        <v>3.9</v>
      </c>
      <c r="N707" s="277">
        <v>3</v>
      </c>
      <c r="O707" s="278">
        <v>55499</v>
      </c>
      <c r="P707" s="280">
        <v>1040234</v>
      </c>
    </row>
    <row r="708" spans="1:16" ht="11.25" x14ac:dyDescent="0.2">
      <c r="A708" s="101" t="s">
        <v>465</v>
      </c>
      <c r="B708" s="275" t="s">
        <v>542</v>
      </c>
      <c r="C708" s="277" t="s">
        <v>542</v>
      </c>
      <c r="D708" s="277" t="s">
        <v>542</v>
      </c>
      <c r="E708" s="278" t="s">
        <v>542</v>
      </c>
      <c r="F708" s="279" t="s">
        <v>542</v>
      </c>
      <c r="G708" s="275" t="s">
        <v>542</v>
      </c>
      <c r="H708" s="277" t="s">
        <v>542</v>
      </c>
      <c r="I708" s="277" t="s">
        <v>542</v>
      </c>
      <c r="J708" s="278" t="s">
        <v>542</v>
      </c>
      <c r="K708" s="280" t="s">
        <v>542</v>
      </c>
      <c r="L708" s="281" t="s">
        <v>542</v>
      </c>
      <c r="M708" s="277" t="s">
        <v>542</v>
      </c>
      <c r="N708" s="277" t="s">
        <v>542</v>
      </c>
      <c r="O708" s="278" t="s">
        <v>542</v>
      </c>
      <c r="P708" s="280" t="s">
        <v>542</v>
      </c>
    </row>
    <row r="709" spans="1:16" ht="11.25" x14ac:dyDescent="0.2">
      <c r="A709" s="101" t="s">
        <v>466</v>
      </c>
      <c r="B709" s="275">
        <v>72</v>
      </c>
      <c r="C709" s="277">
        <v>8.3000000000000007</v>
      </c>
      <c r="D709" s="277">
        <v>4</v>
      </c>
      <c r="E709" s="278">
        <v>58006</v>
      </c>
      <c r="F709" s="279">
        <v>5977513</v>
      </c>
      <c r="G709" s="275">
        <v>39</v>
      </c>
      <c r="H709" s="277">
        <v>9</v>
      </c>
      <c r="I709" s="277">
        <v>4</v>
      </c>
      <c r="J709" s="278">
        <v>79268</v>
      </c>
      <c r="K709" s="280">
        <v>3477492</v>
      </c>
      <c r="L709" s="281">
        <v>33</v>
      </c>
      <c r="M709" s="277">
        <v>7.6</v>
      </c>
      <c r="N709" s="277">
        <v>4</v>
      </c>
      <c r="O709" s="278">
        <v>56107</v>
      </c>
      <c r="P709" s="280">
        <v>2500022</v>
      </c>
    </row>
    <row r="710" spans="1:16" ht="11.25" x14ac:dyDescent="0.2">
      <c r="A710" s="101" t="s">
        <v>467</v>
      </c>
      <c r="B710" s="275">
        <v>45</v>
      </c>
      <c r="C710" s="277">
        <v>5.2</v>
      </c>
      <c r="D710" s="277">
        <v>4</v>
      </c>
      <c r="E710" s="278">
        <v>57163</v>
      </c>
      <c r="F710" s="279">
        <v>3628837</v>
      </c>
      <c r="G710" s="275">
        <v>28</v>
      </c>
      <c r="H710" s="277">
        <v>6.5</v>
      </c>
      <c r="I710" s="277">
        <v>3</v>
      </c>
      <c r="J710" s="278">
        <v>68216</v>
      </c>
      <c r="K710" s="280">
        <v>2256641</v>
      </c>
      <c r="L710" s="281">
        <v>17</v>
      </c>
      <c r="M710" s="277">
        <v>3.9</v>
      </c>
      <c r="N710" s="277">
        <v>4</v>
      </c>
      <c r="O710" s="278">
        <v>56107</v>
      </c>
      <c r="P710" s="280">
        <v>1372196</v>
      </c>
    </row>
    <row r="711" spans="1:16" ht="11.25" x14ac:dyDescent="0.2">
      <c r="A711" s="101" t="s">
        <v>468</v>
      </c>
      <c r="B711" s="275">
        <v>34</v>
      </c>
      <c r="C711" s="277">
        <v>3.9</v>
      </c>
      <c r="D711" s="277">
        <v>7</v>
      </c>
      <c r="E711" s="278">
        <v>63429</v>
      </c>
      <c r="F711" s="279">
        <v>4530919</v>
      </c>
      <c r="G711" s="275">
        <v>25</v>
      </c>
      <c r="H711" s="277">
        <v>5.8</v>
      </c>
      <c r="I711" s="277">
        <v>7</v>
      </c>
      <c r="J711" s="278">
        <v>90681</v>
      </c>
      <c r="K711" s="280">
        <v>3202687</v>
      </c>
      <c r="L711" s="281">
        <v>9</v>
      </c>
      <c r="M711" s="325">
        <v>2.1</v>
      </c>
      <c r="N711" s="277">
        <v>5</v>
      </c>
      <c r="O711" s="278">
        <v>46463</v>
      </c>
      <c r="P711" s="280">
        <v>1328232</v>
      </c>
    </row>
    <row r="712" spans="1:16" ht="11.25" x14ac:dyDescent="0.2">
      <c r="A712" s="101" t="s">
        <v>469</v>
      </c>
      <c r="B712" s="275">
        <v>54</v>
      </c>
      <c r="C712" s="277">
        <v>6.2</v>
      </c>
      <c r="D712" s="277">
        <v>17</v>
      </c>
      <c r="E712" s="278">
        <v>194627</v>
      </c>
      <c r="F712" s="279">
        <v>12437172</v>
      </c>
      <c r="G712" s="275">
        <v>21</v>
      </c>
      <c r="H712" s="277">
        <v>4.8</v>
      </c>
      <c r="I712" s="277">
        <v>7</v>
      </c>
      <c r="J712" s="278">
        <v>85190</v>
      </c>
      <c r="K712" s="280">
        <v>4073045</v>
      </c>
      <c r="L712" s="281">
        <v>33</v>
      </c>
      <c r="M712" s="277">
        <v>7.6</v>
      </c>
      <c r="N712" s="277">
        <v>21</v>
      </c>
      <c r="O712" s="278">
        <v>225148</v>
      </c>
      <c r="P712" s="280">
        <v>8364127</v>
      </c>
    </row>
    <row r="713" spans="1:16" ht="11.25" x14ac:dyDescent="0.2">
      <c r="A713" s="101" t="s">
        <v>470</v>
      </c>
      <c r="B713" s="275">
        <v>50</v>
      </c>
      <c r="C713" s="277">
        <v>5.8</v>
      </c>
      <c r="D713" s="277">
        <v>2</v>
      </c>
      <c r="E713" s="278">
        <v>55934</v>
      </c>
      <c r="F713" s="279">
        <v>3225892</v>
      </c>
      <c r="G713" s="275" t="s">
        <v>542</v>
      </c>
      <c r="H713" s="277" t="s">
        <v>542</v>
      </c>
      <c r="I713" s="277" t="s">
        <v>542</v>
      </c>
      <c r="J713" s="278" t="s">
        <v>542</v>
      </c>
      <c r="K713" s="280" t="s">
        <v>542</v>
      </c>
      <c r="L713" s="281" t="s">
        <v>622</v>
      </c>
      <c r="M713" s="277" t="s">
        <v>622</v>
      </c>
      <c r="N713" s="277">
        <v>2</v>
      </c>
      <c r="O713" s="278">
        <v>57066</v>
      </c>
      <c r="P713" s="280">
        <v>3064672</v>
      </c>
    </row>
    <row r="714" spans="1:16" ht="11.25" x14ac:dyDescent="0.2">
      <c r="A714" s="100" t="s">
        <v>471</v>
      </c>
      <c r="B714" s="275">
        <v>607</v>
      </c>
      <c r="C714" s="277">
        <v>70</v>
      </c>
      <c r="D714" s="277">
        <v>2</v>
      </c>
      <c r="E714" s="278">
        <v>34197</v>
      </c>
      <c r="F714" s="279">
        <v>26695532</v>
      </c>
      <c r="G714" s="275">
        <v>48</v>
      </c>
      <c r="H714" s="277">
        <v>11.1</v>
      </c>
      <c r="I714" s="277">
        <v>4</v>
      </c>
      <c r="J714" s="278">
        <v>67336</v>
      </c>
      <c r="K714" s="280">
        <v>3847216</v>
      </c>
      <c r="L714" s="281">
        <v>559</v>
      </c>
      <c r="M714" s="277">
        <v>129</v>
      </c>
      <c r="N714" s="277">
        <v>2</v>
      </c>
      <c r="O714" s="278">
        <v>33132</v>
      </c>
      <c r="P714" s="280">
        <v>22848316</v>
      </c>
    </row>
    <row r="715" spans="1:16" ht="11.25" x14ac:dyDescent="0.15">
      <c r="A715" s="98" t="s">
        <v>472</v>
      </c>
      <c r="B715" s="275">
        <v>772</v>
      </c>
      <c r="C715" s="277">
        <v>89</v>
      </c>
      <c r="D715" s="277">
        <v>3</v>
      </c>
      <c r="E715" s="278">
        <v>22138</v>
      </c>
      <c r="F715" s="279">
        <v>26907246</v>
      </c>
      <c r="G715" s="275">
        <v>288</v>
      </c>
      <c r="H715" s="277">
        <v>66.400000000000006</v>
      </c>
      <c r="I715" s="277">
        <v>3</v>
      </c>
      <c r="J715" s="278">
        <v>23104</v>
      </c>
      <c r="K715" s="280">
        <v>11856561</v>
      </c>
      <c r="L715" s="281">
        <v>484</v>
      </c>
      <c r="M715" s="277">
        <v>111.7</v>
      </c>
      <c r="N715" s="277">
        <v>2</v>
      </c>
      <c r="O715" s="278">
        <v>21554</v>
      </c>
      <c r="P715" s="280">
        <v>15050685</v>
      </c>
    </row>
    <row r="716" spans="1:16" ht="11.25" x14ac:dyDescent="0.2">
      <c r="A716" s="100" t="s">
        <v>473</v>
      </c>
      <c r="B716" s="275">
        <v>614</v>
      </c>
      <c r="C716" s="277">
        <v>70.8</v>
      </c>
      <c r="D716" s="277">
        <v>3</v>
      </c>
      <c r="E716" s="278">
        <v>20723</v>
      </c>
      <c r="F716" s="279">
        <v>18345036</v>
      </c>
      <c r="G716" s="275">
        <v>217</v>
      </c>
      <c r="H716" s="277">
        <v>50</v>
      </c>
      <c r="I716" s="277">
        <v>3</v>
      </c>
      <c r="J716" s="278">
        <v>21762</v>
      </c>
      <c r="K716" s="280">
        <v>7063933</v>
      </c>
      <c r="L716" s="281">
        <v>397</v>
      </c>
      <c r="M716" s="277">
        <v>91.6</v>
      </c>
      <c r="N716" s="277">
        <v>2</v>
      </c>
      <c r="O716" s="278">
        <v>20434</v>
      </c>
      <c r="P716" s="280">
        <v>11281103</v>
      </c>
    </row>
    <row r="717" spans="1:16" ht="11.25" x14ac:dyDescent="0.15">
      <c r="A717" s="98" t="s">
        <v>474</v>
      </c>
      <c r="B717" s="275">
        <v>2902</v>
      </c>
      <c r="C717" s="277">
        <v>334.7</v>
      </c>
      <c r="D717" s="277">
        <v>2</v>
      </c>
      <c r="E717" s="278">
        <v>30337</v>
      </c>
      <c r="F717" s="279">
        <v>108223699</v>
      </c>
      <c r="G717" s="275">
        <v>1011</v>
      </c>
      <c r="H717" s="277">
        <v>233.2</v>
      </c>
      <c r="I717" s="277">
        <v>2</v>
      </c>
      <c r="J717" s="278">
        <v>23673</v>
      </c>
      <c r="K717" s="280">
        <v>34942719</v>
      </c>
      <c r="L717" s="281">
        <v>1891</v>
      </c>
      <c r="M717" s="277">
        <v>436.4</v>
      </c>
      <c r="N717" s="277">
        <v>2</v>
      </c>
      <c r="O717" s="278">
        <v>32566</v>
      </c>
      <c r="P717" s="280">
        <v>73280980</v>
      </c>
    </row>
    <row r="718" spans="1:16" ht="11.25" x14ac:dyDescent="0.2">
      <c r="A718" s="101" t="s">
        <v>475</v>
      </c>
      <c r="B718" s="275">
        <v>1108</v>
      </c>
      <c r="C718" s="277">
        <v>127.8</v>
      </c>
      <c r="D718" s="277">
        <v>3</v>
      </c>
      <c r="E718" s="278">
        <v>20375</v>
      </c>
      <c r="F718" s="279">
        <v>33015561</v>
      </c>
      <c r="G718" s="275">
        <v>636</v>
      </c>
      <c r="H718" s="277">
        <v>146.69999999999999</v>
      </c>
      <c r="I718" s="277">
        <v>3</v>
      </c>
      <c r="J718" s="278">
        <v>19581</v>
      </c>
      <c r="K718" s="280">
        <v>20000122</v>
      </c>
      <c r="L718" s="281">
        <v>472</v>
      </c>
      <c r="M718" s="277">
        <v>108.9</v>
      </c>
      <c r="N718" s="277">
        <v>3</v>
      </c>
      <c r="O718" s="278">
        <v>21469</v>
      </c>
      <c r="P718" s="280">
        <v>13015439</v>
      </c>
    </row>
    <row r="719" spans="1:16" ht="11.25" x14ac:dyDescent="0.2">
      <c r="A719" s="101" t="s">
        <v>476</v>
      </c>
      <c r="B719" s="275">
        <v>1275</v>
      </c>
      <c r="C719" s="277">
        <v>147.1</v>
      </c>
      <c r="D719" s="277">
        <v>2</v>
      </c>
      <c r="E719" s="278">
        <v>36819</v>
      </c>
      <c r="F719" s="279">
        <v>51373419</v>
      </c>
      <c r="G719" s="275">
        <v>183</v>
      </c>
      <c r="H719" s="277">
        <v>42.2</v>
      </c>
      <c r="I719" s="277">
        <v>2</v>
      </c>
      <c r="J719" s="278">
        <v>38577</v>
      </c>
      <c r="K719" s="280">
        <v>7807347</v>
      </c>
      <c r="L719" s="281">
        <v>1092</v>
      </c>
      <c r="M719" s="277">
        <v>252</v>
      </c>
      <c r="N719" s="277">
        <v>2</v>
      </c>
      <c r="O719" s="278">
        <v>36356</v>
      </c>
      <c r="P719" s="280">
        <v>43566071</v>
      </c>
    </row>
    <row r="720" spans="1:16" ht="11.25" x14ac:dyDescent="0.2">
      <c r="A720" s="101" t="s">
        <v>477</v>
      </c>
      <c r="B720" s="275">
        <v>39</v>
      </c>
      <c r="C720" s="277">
        <v>4.5</v>
      </c>
      <c r="D720" s="277">
        <v>2</v>
      </c>
      <c r="E720" s="278">
        <v>17302</v>
      </c>
      <c r="F720" s="279">
        <v>884558</v>
      </c>
      <c r="G720" s="275">
        <v>15</v>
      </c>
      <c r="H720" s="277">
        <v>3.5</v>
      </c>
      <c r="I720" s="277">
        <v>2</v>
      </c>
      <c r="J720" s="278">
        <v>17130</v>
      </c>
      <c r="K720" s="280">
        <v>291290</v>
      </c>
      <c r="L720" s="281">
        <v>24</v>
      </c>
      <c r="M720" s="277">
        <v>5.5</v>
      </c>
      <c r="N720" s="277">
        <v>2</v>
      </c>
      <c r="O720" s="278">
        <v>18623</v>
      </c>
      <c r="P720" s="280">
        <v>593268</v>
      </c>
    </row>
    <row r="721" spans="1:16" ht="11.25" x14ac:dyDescent="0.15">
      <c r="A721" s="98" t="s">
        <v>478</v>
      </c>
      <c r="B721" s="275">
        <v>10027</v>
      </c>
      <c r="C721" s="277">
        <v>1156.5999999999999</v>
      </c>
      <c r="D721" s="277">
        <v>6</v>
      </c>
      <c r="E721" s="278">
        <v>20229</v>
      </c>
      <c r="F721" s="279">
        <v>291015794</v>
      </c>
      <c r="G721" s="275">
        <v>5773</v>
      </c>
      <c r="H721" s="277">
        <v>1331.3</v>
      </c>
      <c r="I721" s="277">
        <v>6</v>
      </c>
      <c r="J721" s="278">
        <v>20701</v>
      </c>
      <c r="K721" s="280">
        <v>174117624</v>
      </c>
      <c r="L721" s="281">
        <v>4254</v>
      </c>
      <c r="M721" s="277">
        <v>981.8</v>
      </c>
      <c r="N721" s="277">
        <v>6</v>
      </c>
      <c r="O721" s="278">
        <v>19710</v>
      </c>
      <c r="P721" s="280">
        <v>116898169</v>
      </c>
    </row>
    <row r="722" spans="1:16" ht="11.25" x14ac:dyDescent="0.2">
      <c r="A722" s="101" t="s">
        <v>479</v>
      </c>
      <c r="B722" s="275">
        <v>1938</v>
      </c>
      <c r="C722" s="277">
        <v>223.5</v>
      </c>
      <c r="D722" s="277">
        <v>3</v>
      </c>
      <c r="E722" s="278">
        <v>18499</v>
      </c>
      <c r="F722" s="279">
        <v>47476306</v>
      </c>
      <c r="G722" s="275">
        <v>1389</v>
      </c>
      <c r="H722" s="277">
        <v>320.3</v>
      </c>
      <c r="I722" s="277">
        <v>3</v>
      </c>
      <c r="J722" s="278">
        <v>18815</v>
      </c>
      <c r="K722" s="280">
        <v>35507034</v>
      </c>
      <c r="L722" s="281">
        <v>549</v>
      </c>
      <c r="M722" s="277">
        <v>126.7</v>
      </c>
      <c r="N722" s="277">
        <v>3</v>
      </c>
      <c r="O722" s="278">
        <v>17630</v>
      </c>
      <c r="P722" s="280">
        <v>11969272</v>
      </c>
    </row>
    <row r="723" spans="1:16" ht="11.25" x14ac:dyDescent="0.2">
      <c r="A723" s="101" t="s">
        <v>480</v>
      </c>
      <c r="B723" s="275">
        <v>1570</v>
      </c>
      <c r="C723" s="277">
        <v>181.1</v>
      </c>
      <c r="D723" s="277">
        <v>3</v>
      </c>
      <c r="E723" s="278">
        <v>19186</v>
      </c>
      <c r="F723" s="279">
        <v>40149307</v>
      </c>
      <c r="G723" s="275">
        <v>1133</v>
      </c>
      <c r="H723" s="277">
        <v>261.3</v>
      </c>
      <c r="I723" s="277">
        <v>3</v>
      </c>
      <c r="J723" s="278">
        <v>19650</v>
      </c>
      <c r="K723" s="280">
        <v>30394260</v>
      </c>
      <c r="L723" s="281">
        <v>437</v>
      </c>
      <c r="M723" s="277">
        <v>100.9</v>
      </c>
      <c r="N723" s="277">
        <v>3</v>
      </c>
      <c r="O723" s="278">
        <v>18060</v>
      </c>
      <c r="P723" s="280">
        <v>9755047</v>
      </c>
    </row>
    <row r="724" spans="1:16" ht="11.25" x14ac:dyDescent="0.2">
      <c r="A724" s="101" t="s">
        <v>481</v>
      </c>
      <c r="B724" s="275">
        <v>653</v>
      </c>
      <c r="C724" s="277">
        <v>75.3</v>
      </c>
      <c r="D724" s="277">
        <v>4</v>
      </c>
      <c r="E724" s="278">
        <v>17548</v>
      </c>
      <c r="F724" s="279">
        <v>14949786</v>
      </c>
      <c r="G724" s="275">
        <v>416</v>
      </c>
      <c r="H724" s="277">
        <v>95.9</v>
      </c>
      <c r="I724" s="277">
        <v>4</v>
      </c>
      <c r="J724" s="278">
        <v>17256</v>
      </c>
      <c r="K724" s="280">
        <v>9622688</v>
      </c>
      <c r="L724" s="281">
        <v>237</v>
      </c>
      <c r="M724" s="277">
        <v>54.7</v>
      </c>
      <c r="N724" s="277">
        <v>4</v>
      </c>
      <c r="O724" s="278">
        <v>18234</v>
      </c>
      <c r="P724" s="280">
        <v>5327098</v>
      </c>
    </row>
    <row r="725" spans="1:16" ht="11.25" x14ac:dyDescent="0.2">
      <c r="A725" s="101" t="s">
        <v>482</v>
      </c>
      <c r="B725" s="275">
        <v>2203</v>
      </c>
      <c r="C725" s="277">
        <v>254.1</v>
      </c>
      <c r="D725" s="277">
        <v>8</v>
      </c>
      <c r="E725" s="278">
        <v>27663</v>
      </c>
      <c r="F725" s="279">
        <v>91730039</v>
      </c>
      <c r="G725" s="275">
        <v>1501</v>
      </c>
      <c r="H725" s="277">
        <v>346.2</v>
      </c>
      <c r="I725" s="277">
        <v>8</v>
      </c>
      <c r="J725" s="278">
        <v>27678</v>
      </c>
      <c r="K725" s="280">
        <v>64456359</v>
      </c>
      <c r="L725" s="281">
        <v>702</v>
      </c>
      <c r="M725" s="277">
        <v>162</v>
      </c>
      <c r="N725" s="277">
        <v>8</v>
      </c>
      <c r="O725" s="278">
        <v>27587</v>
      </c>
      <c r="P725" s="280">
        <v>27273680</v>
      </c>
    </row>
    <row r="726" spans="1:16" ht="11.25" x14ac:dyDescent="0.2">
      <c r="A726" s="101" t="s">
        <v>483</v>
      </c>
      <c r="B726" s="275">
        <v>4640</v>
      </c>
      <c r="C726" s="277">
        <v>535.20000000000005</v>
      </c>
      <c r="D726" s="277">
        <v>6</v>
      </c>
      <c r="E726" s="278">
        <v>18728</v>
      </c>
      <c r="F726" s="279">
        <v>118875421</v>
      </c>
      <c r="G726" s="275">
        <v>2213</v>
      </c>
      <c r="H726" s="277">
        <v>510.3</v>
      </c>
      <c r="I726" s="277">
        <v>6</v>
      </c>
      <c r="J726" s="278">
        <v>18766</v>
      </c>
      <c r="K726" s="280">
        <v>57656313</v>
      </c>
      <c r="L726" s="281">
        <v>2427</v>
      </c>
      <c r="M726" s="277">
        <v>560.1</v>
      </c>
      <c r="N726" s="277">
        <v>6</v>
      </c>
      <c r="O726" s="278">
        <v>18674</v>
      </c>
      <c r="P726" s="280">
        <v>61219108</v>
      </c>
    </row>
    <row r="727" spans="1:16" ht="11.25" x14ac:dyDescent="0.2">
      <c r="A727" s="103" t="s">
        <v>484</v>
      </c>
      <c r="B727" s="275">
        <v>1807</v>
      </c>
      <c r="C727" s="277">
        <v>208.4</v>
      </c>
      <c r="D727" s="277">
        <v>7</v>
      </c>
      <c r="E727" s="278">
        <v>21303</v>
      </c>
      <c r="F727" s="279">
        <v>52308382</v>
      </c>
      <c r="G727" s="275">
        <v>842</v>
      </c>
      <c r="H727" s="277">
        <v>194.2</v>
      </c>
      <c r="I727" s="277">
        <v>7</v>
      </c>
      <c r="J727" s="278">
        <v>21604</v>
      </c>
      <c r="K727" s="280">
        <v>25344651</v>
      </c>
      <c r="L727" s="281">
        <v>965</v>
      </c>
      <c r="M727" s="277">
        <v>222.7</v>
      </c>
      <c r="N727" s="277">
        <v>6</v>
      </c>
      <c r="O727" s="278">
        <v>20936</v>
      </c>
      <c r="P727" s="280">
        <v>26963730</v>
      </c>
    </row>
    <row r="728" spans="1:16" ht="11.25" x14ac:dyDescent="0.2">
      <c r="A728" s="103" t="s">
        <v>485</v>
      </c>
      <c r="B728" s="275">
        <v>2542</v>
      </c>
      <c r="C728" s="277">
        <v>293.2</v>
      </c>
      <c r="D728" s="277">
        <v>6</v>
      </c>
      <c r="E728" s="278">
        <v>16988</v>
      </c>
      <c r="F728" s="279">
        <v>58003152</v>
      </c>
      <c r="G728" s="275">
        <v>1209</v>
      </c>
      <c r="H728" s="277">
        <v>278.8</v>
      </c>
      <c r="I728" s="277">
        <v>6</v>
      </c>
      <c r="J728" s="278">
        <v>17489</v>
      </c>
      <c r="K728" s="280">
        <v>28370729</v>
      </c>
      <c r="L728" s="281">
        <v>1333</v>
      </c>
      <c r="M728" s="277">
        <v>307.60000000000002</v>
      </c>
      <c r="N728" s="277">
        <v>6</v>
      </c>
      <c r="O728" s="278">
        <v>16765</v>
      </c>
      <c r="P728" s="280">
        <v>29632422</v>
      </c>
    </row>
    <row r="729" spans="1:16" ht="11.25" x14ac:dyDescent="0.2">
      <c r="A729" s="69" t="s">
        <v>486</v>
      </c>
      <c r="B729" s="285">
        <v>362</v>
      </c>
      <c r="C729" s="287">
        <v>41.8</v>
      </c>
      <c r="D729" s="287">
        <v>4</v>
      </c>
      <c r="E729" s="288">
        <v>16923</v>
      </c>
      <c r="F729" s="289">
        <v>8377541</v>
      </c>
      <c r="G729" s="285">
        <v>164</v>
      </c>
      <c r="H729" s="287">
        <v>37.799999999999997</v>
      </c>
      <c r="I729" s="287">
        <v>4</v>
      </c>
      <c r="J729" s="288">
        <v>15759</v>
      </c>
      <c r="K729" s="290">
        <v>3364839</v>
      </c>
      <c r="L729" s="371">
        <v>198</v>
      </c>
      <c r="M729" s="287">
        <v>45.7</v>
      </c>
      <c r="N729" s="287">
        <v>4</v>
      </c>
      <c r="O729" s="288">
        <v>18410</v>
      </c>
      <c r="P729" s="290">
        <v>5012702</v>
      </c>
    </row>
    <row r="747" spans="1:16" ht="11.25" x14ac:dyDescent="0.2">
      <c r="A747" s="113" t="s">
        <v>564</v>
      </c>
      <c r="B747" s="562" t="s">
        <v>621</v>
      </c>
      <c r="C747" s="563"/>
      <c r="D747" s="563"/>
      <c r="E747" s="563"/>
      <c r="F747" s="564"/>
      <c r="G747" s="562" t="s">
        <v>294</v>
      </c>
      <c r="H747" s="563"/>
      <c r="I747" s="563"/>
      <c r="J747" s="563"/>
      <c r="K747" s="564"/>
      <c r="L747" s="562" t="s">
        <v>364</v>
      </c>
      <c r="M747" s="563"/>
      <c r="N747" s="563"/>
      <c r="O747" s="563"/>
      <c r="P747" s="564"/>
    </row>
    <row r="748" spans="1:16" ht="11.25" x14ac:dyDescent="0.2">
      <c r="A748" s="114"/>
      <c r="B748" s="262"/>
      <c r="C748" s="261"/>
      <c r="D748" s="117" t="s">
        <v>440</v>
      </c>
      <c r="E748" s="118" t="s">
        <v>440</v>
      </c>
      <c r="F748" s="119" t="s">
        <v>441</v>
      </c>
      <c r="G748" s="262"/>
      <c r="H748" s="261"/>
      <c r="I748" s="117" t="s">
        <v>440</v>
      </c>
      <c r="J748" s="118" t="s">
        <v>440</v>
      </c>
      <c r="K748" s="119" t="s">
        <v>441</v>
      </c>
      <c r="L748" s="262"/>
      <c r="M748" s="261"/>
      <c r="N748" s="117" t="s">
        <v>440</v>
      </c>
      <c r="O748" s="118" t="s">
        <v>440</v>
      </c>
      <c r="P748" s="119" t="s">
        <v>441</v>
      </c>
    </row>
    <row r="749" spans="1:16" ht="11.25" x14ac:dyDescent="0.2">
      <c r="A749" s="114"/>
      <c r="B749" s="560" t="s">
        <v>442</v>
      </c>
      <c r="C749" s="561"/>
      <c r="D749" s="117" t="s">
        <v>443</v>
      </c>
      <c r="E749" s="118" t="s">
        <v>444</v>
      </c>
      <c r="F749" s="119" t="s">
        <v>444</v>
      </c>
      <c r="G749" s="560" t="s">
        <v>442</v>
      </c>
      <c r="H749" s="561"/>
      <c r="I749" s="117" t="s">
        <v>443</v>
      </c>
      <c r="J749" s="118" t="s">
        <v>444</v>
      </c>
      <c r="K749" s="119" t="s">
        <v>444</v>
      </c>
      <c r="L749" s="560" t="s">
        <v>442</v>
      </c>
      <c r="M749" s="561"/>
      <c r="N749" s="117" t="s">
        <v>443</v>
      </c>
      <c r="O749" s="118" t="s">
        <v>444</v>
      </c>
      <c r="P749" s="119" t="s">
        <v>444</v>
      </c>
    </row>
    <row r="750" spans="1:16" ht="11.25" x14ac:dyDescent="0.2">
      <c r="A750" s="120" t="s">
        <v>445</v>
      </c>
      <c r="B750" s="177" t="s">
        <v>446</v>
      </c>
      <c r="C750" s="178" t="s">
        <v>447</v>
      </c>
      <c r="D750" s="179" t="s">
        <v>448</v>
      </c>
      <c r="E750" s="180" t="s">
        <v>449</v>
      </c>
      <c r="F750" s="180" t="s">
        <v>449</v>
      </c>
      <c r="G750" s="181" t="s">
        <v>446</v>
      </c>
      <c r="H750" s="178" t="s">
        <v>447</v>
      </c>
      <c r="I750" s="179" t="s">
        <v>448</v>
      </c>
      <c r="J750" s="180" t="s">
        <v>449</v>
      </c>
      <c r="K750" s="180" t="s">
        <v>449</v>
      </c>
      <c r="L750" s="177" t="s">
        <v>446</v>
      </c>
      <c r="M750" s="178" t="s">
        <v>447</v>
      </c>
      <c r="N750" s="182" t="s">
        <v>448</v>
      </c>
      <c r="O750" s="180" t="s">
        <v>449</v>
      </c>
      <c r="P750" s="180" t="s">
        <v>449</v>
      </c>
    </row>
    <row r="751" spans="1:16" ht="11.25" x14ac:dyDescent="0.15">
      <c r="A751" s="170" t="s">
        <v>488</v>
      </c>
      <c r="B751" s="363">
        <v>1162</v>
      </c>
      <c r="C751" s="364">
        <v>134</v>
      </c>
      <c r="D751" s="364">
        <v>3</v>
      </c>
      <c r="E751" s="365">
        <v>26420</v>
      </c>
      <c r="F751" s="366">
        <v>51530499</v>
      </c>
      <c r="G751" s="363">
        <v>506</v>
      </c>
      <c r="H751" s="364">
        <v>116.7</v>
      </c>
      <c r="I751" s="364">
        <v>3</v>
      </c>
      <c r="J751" s="365">
        <v>26209</v>
      </c>
      <c r="K751" s="368">
        <v>22750210</v>
      </c>
      <c r="L751" s="369">
        <v>656</v>
      </c>
      <c r="M751" s="364">
        <v>151.4</v>
      </c>
      <c r="N751" s="364">
        <v>2</v>
      </c>
      <c r="O751" s="365">
        <v>26441</v>
      </c>
      <c r="P751" s="368">
        <v>28780289</v>
      </c>
    </row>
    <row r="752" spans="1:16" ht="11.25" x14ac:dyDescent="0.2">
      <c r="A752" s="171" t="s">
        <v>489</v>
      </c>
      <c r="B752" s="275">
        <v>39</v>
      </c>
      <c r="C752" s="277">
        <v>4.5</v>
      </c>
      <c r="D752" s="277">
        <v>3</v>
      </c>
      <c r="E752" s="278">
        <v>24075</v>
      </c>
      <c r="F752" s="279">
        <v>1589088</v>
      </c>
      <c r="G752" s="275">
        <v>23</v>
      </c>
      <c r="H752" s="277">
        <v>5.3</v>
      </c>
      <c r="I752" s="277">
        <v>3</v>
      </c>
      <c r="J752" s="278">
        <v>24952</v>
      </c>
      <c r="K752" s="280">
        <v>1081044</v>
      </c>
      <c r="L752" s="281">
        <v>16</v>
      </c>
      <c r="M752" s="277">
        <v>3.7</v>
      </c>
      <c r="N752" s="277">
        <v>3</v>
      </c>
      <c r="O752" s="278">
        <v>22360</v>
      </c>
      <c r="P752" s="280">
        <v>508045</v>
      </c>
    </row>
    <row r="753" spans="1:16" ht="11.25" x14ac:dyDescent="0.2">
      <c r="A753" s="171" t="s">
        <v>490</v>
      </c>
      <c r="B753" s="275" t="s">
        <v>556</v>
      </c>
      <c r="C753" s="277" t="s">
        <v>556</v>
      </c>
      <c r="D753" s="277" t="s">
        <v>556</v>
      </c>
      <c r="E753" s="278" t="s">
        <v>556</v>
      </c>
      <c r="F753" s="279" t="s">
        <v>556</v>
      </c>
      <c r="G753" s="275" t="s">
        <v>556</v>
      </c>
      <c r="H753" s="277" t="s">
        <v>556</v>
      </c>
      <c r="I753" s="277" t="s">
        <v>556</v>
      </c>
      <c r="J753" s="278" t="s">
        <v>556</v>
      </c>
      <c r="K753" s="280" t="s">
        <v>556</v>
      </c>
      <c r="L753" s="281" t="s">
        <v>556</v>
      </c>
      <c r="M753" s="277" t="s">
        <v>556</v>
      </c>
      <c r="N753" s="277" t="s">
        <v>556</v>
      </c>
      <c r="O753" s="278" t="s">
        <v>556</v>
      </c>
      <c r="P753" s="280" t="s">
        <v>556</v>
      </c>
    </row>
    <row r="754" spans="1:16" ht="11.25" x14ac:dyDescent="0.15">
      <c r="A754" s="172" t="s">
        <v>491</v>
      </c>
      <c r="B754" s="275">
        <v>34</v>
      </c>
      <c r="C754" s="277">
        <v>3.9</v>
      </c>
      <c r="D754" s="277">
        <v>2</v>
      </c>
      <c r="E754" s="278">
        <v>20455</v>
      </c>
      <c r="F754" s="279">
        <v>860115</v>
      </c>
      <c r="G754" s="275">
        <v>13</v>
      </c>
      <c r="H754" s="325">
        <v>3</v>
      </c>
      <c r="I754" s="277">
        <v>2</v>
      </c>
      <c r="J754" s="278">
        <v>42307</v>
      </c>
      <c r="K754" s="280">
        <v>463200</v>
      </c>
      <c r="L754" s="281">
        <v>21</v>
      </c>
      <c r="M754" s="277">
        <v>4.8</v>
      </c>
      <c r="N754" s="277">
        <v>2</v>
      </c>
      <c r="O754" s="278">
        <v>17159</v>
      </c>
      <c r="P754" s="280">
        <v>396915</v>
      </c>
    </row>
    <row r="755" spans="1:16" ht="11.25" x14ac:dyDescent="0.15">
      <c r="A755" s="172" t="s">
        <v>492</v>
      </c>
      <c r="B755" s="275">
        <v>45</v>
      </c>
      <c r="C755" s="277">
        <v>5.2</v>
      </c>
      <c r="D755" s="277">
        <v>2</v>
      </c>
      <c r="E755" s="278">
        <v>18030</v>
      </c>
      <c r="F755" s="279">
        <v>904236</v>
      </c>
      <c r="G755" s="275">
        <v>19</v>
      </c>
      <c r="H755" s="277">
        <v>4.4000000000000004</v>
      </c>
      <c r="I755" s="277">
        <v>2</v>
      </c>
      <c r="J755" s="278">
        <v>18038</v>
      </c>
      <c r="K755" s="280">
        <v>365963</v>
      </c>
      <c r="L755" s="281">
        <v>26</v>
      </c>
      <c r="M755" s="277">
        <v>6</v>
      </c>
      <c r="N755" s="277">
        <v>2</v>
      </c>
      <c r="O755" s="278">
        <v>17211</v>
      </c>
      <c r="P755" s="280">
        <v>538273</v>
      </c>
    </row>
    <row r="756" spans="1:16" ht="11.25" x14ac:dyDescent="0.2">
      <c r="A756" s="173" t="s">
        <v>493</v>
      </c>
      <c r="B756" s="275">
        <v>2178</v>
      </c>
      <c r="C756" s="277">
        <v>251.2</v>
      </c>
      <c r="D756" s="277">
        <v>3</v>
      </c>
      <c r="E756" s="278">
        <v>35171</v>
      </c>
      <c r="F756" s="279">
        <v>139679201</v>
      </c>
      <c r="G756" s="275">
        <v>1278</v>
      </c>
      <c r="H756" s="277">
        <v>294.7</v>
      </c>
      <c r="I756" s="277">
        <v>3</v>
      </c>
      <c r="J756" s="278">
        <v>34955</v>
      </c>
      <c r="K756" s="280">
        <v>82515347</v>
      </c>
      <c r="L756" s="281">
        <v>900</v>
      </c>
      <c r="M756" s="277">
        <v>207.7</v>
      </c>
      <c r="N756" s="277">
        <v>3</v>
      </c>
      <c r="O756" s="278">
        <v>35749</v>
      </c>
      <c r="P756" s="280">
        <v>57163855</v>
      </c>
    </row>
    <row r="757" spans="1:16" ht="11.25" x14ac:dyDescent="0.2">
      <c r="A757" s="173" t="s">
        <v>494</v>
      </c>
      <c r="B757" s="275">
        <v>1976</v>
      </c>
      <c r="C757" s="277">
        <v>227.9</v>
      </c>
      <c r="D757" s="277">
        <v>3</v>
      </c>
      <c r="E757" s="278">
        <v>36920</v>
      </c>
      <c r="F757" s="279">
        <v>131022422</v>
      </c>
      <c r="G757" s="275">
        <v>1177</v>
      </c>
      <c r="H757" s="277">
        <v>271.39999999999998</v>
      </c>
      <c r="I757" s="277">
        <v>3</v>
      </c>
      <c r="J757" s="278">
        <v>36361</v>
      </c>
      <c r="K757" s="280">
        <v>78285982</v>
      </c>
      <c r="L757" s="281">
        <v>799</v>
      </c>
      <c r="M757" s="277">
        <v>184.4</v>
      </c>
      <c r="N757" s="277">
        <v>3</v>
      </c>
      <c r="O757" s="278">
        <v>37710</v>
      </c>
      <c r="P757" s="280">
        <v>52736439</v>
      </c>
    </row>
    <row r="758" spans="1:16" ht="11.25" x14ac:dyDescent="0.15">
      <c r="A758" s="172" t="s">
        <v>495</v>
      </c>
      <c r="B758" s="275">
        <v>1307</v>
      </c>
      <c r="C758" s="277">
        <v>150.80000000000001</v>
      </c>
      <c r="D758" s="277">
        <v>3</v>
      </c>
      <c r="E758" s="278">
        <v>34506</v>
      </c>
      <c r="F758" s="279">
        <v>75059679</v>
      </c>
      <c r="G758" s="275">
        <v>843</v>
      </c>
      <c r="H758" s="277">
        <v>194.4</v>
      </c>
      <c r="I758" s="277">
        <v>3</v>
      </c>
      <c r="J758" s="278">
        <v>35485</v>
      </c>
      <c r="K758" s="280">
        <v>50576894</v>
      </c>
      <c r="L758" s="281">
        <v>464</v>
      </c>
      <c r="M758" s="277">
        <v>107.1</v>
      </c>
      <c r="N758" s="277">
        <v>3</v>
      </c>
      <c r="O758" s="278">
        <v>32613</v>
      </c>
      <c r="P758" s="280">
        <v>24482785</v>
      </c>
    </row>
    <row r="759" spans="1:16" ht="11.25" x14ac:dyDescent="0.2">
      <c r="A759" s="171" t="s">
        <v>496</v>
      </c>
      <c r="B759" s="275">
        <v>183</v>
      </c>
      <c r="C759" s="277">
        <v>21.1</v>
      </c>
      <c r="D759" s="277">
        <v>4</v>
      </c>
      <c r="E759" s="278">
        <v>33548</v>
      </c>
      <c r="F759" s="279">
        <v>9986360</v>
      </c>
      <c r="G759" s="275">
        <v>126</v>
      </c>
      <c r="H759" s="277">
        <v>29.1</v>
      </c>
      <c r="I759" s="277">
        <v>4</v>
      </c>
      <c r="J759" s="278">
        <v>35793</v>
      </c>
      <c r="K759" s="280">
        <v>7548784</v>
      </c>
      <c r="L759" s="281">
        <v>57</v>
      </c>
      <c r="M759" s="277">
        <v>13.2</v>
      </c>
      <c r="N759" s="277">
        <v>4</v>
      </c>
      <c r="O759" s="278">
        <v>30522</v>
      </c>
      <c r="P759" s="280">
        <v>2437576</v>
      </c>
    </row>
    <row r="760" spans="1:16" ht="11.25" x14ac:dyDescent="0.2">
      <c r="A760" s="171" t="s">
        <v>497</v>
      </c>
      <c r="B760" s="275">
        <v>329</v>
      </c>
      <c r="C760" s="277">
        <v>38</v>
      </c>
      <c r="D760" s="277">
        <v>2</v>
      </c>
      <c r="E760" s="278">
        <v>55842</v>
      </c>
      <c r="F760" s="279">
        <v>22382912</v>
      </c>
      <c r="G760" s="275">
        <v>230</v>
      </c>
      <c r="H760" s="277">
        <v>53</v>
      </c>
      <c r="I760" s="277">
        <v>2</v>
      </c>
      <c r="J760" s="278">
        <v>55706</v>
      </c>
      <c r="K760" s="280">
        <v>16437387</v>
      </c>
      <c r="L760" s="281">
        <v>99</v>
      </c>
      <c r="M760" s="277">
        <v>22.8</v>
      </c>
      <c r="N760" s="277">
        <v>3</v>
      </c>
      <c r="O760" s="278">
        <v>56030</v>
      </c>
      <c r="P760" s="280">
        <v>5945525</v>
      </c>
    </row>
    <row r="761" spans="1:16" ht="11.25" x14ac:dyDescent="0.2">
      <c r="A761" s="171" t="s">
        <v>498</v>
      </c>
      <c r="B761" s="275">
        <v>244</v>
      </c>
      <c r="C761" s="277">
        <v>28.1</v>
      </c>
      <c r="D761" s="277">
        <v>3</v>
      </c>
      <c r="E761" s="278">
        <v>57258</v>
      </c>
      <c r="F761" s="279">
        <v>16745129</v>
      </c>
      <c r="G761" s="275">
        <v>164</v>
      </c>
      <c r="H761" s="277">
        <v>37.799999999999997</v>
      </c>
      <c r="I761" s="277">
        <v>2</v>
      </c>
      <c r="J761" s="278">
        <v>58310</v>
      </c>
      <c r="K761" s="280">
        <v>11793950</v>
      </c>
      <c r="L761" s="281">
        <v>80</v>
      </c>
      <c r="M761" s="277">
        <v>18.5</v>
      </c>
      <c r="N761" s="277">
        <v>3</v>
      </c>
      <c r="O761" s="278">
        <v>56881</v>
      </c>
      <c r="P761" s="280">
        <v>4951179</v>
      </c>
    </row>
    <row r="762" spans="1:16" ht="11.25" x14ac:dyDescent="0.2">
      <c r="A762" s="171" t="s">
        <v>499</v>
      </c>
      <c r="B762" s="275">
        <v>263</v>
      </c>
      <c r="C762" s="277">
        <v>30.3</v>
      </c>
      <c r="D762" s="277">
        <v>3</v>
      </c>
      <c r="E762" s="278">
        <v>23806</v>
      </c>
      <c r="F762" s="279">
        <v>10115630</v>
      </c>
      <c r="G762" s="275">
        <v>114</v>
      </c>
      <c r="H762" s="277">
        <v>26.3</v>
      </c>
      <c r="I762" s="277">
        <v>3</v>
      </c>
      <c r="J762" s="278">
        <v>23652</v>
      </c>
      <c r="K762" s="280">
        <v>4403385</v>
      </c>
      <c r="L762" s="281">
        <v>149</v>
      </c>
      <c r="M762" s="277">
        <v>34.4</v>
      </c>
      <c r="N762" s="277">
        <v>3</v>
      </c>
      <c r="O762" s="278">
        <v>23806</v>
      </c>
      <c r="P762" s="280">
        <v>5712244</v>
      </c>
    </row>
    <row r="763" spans="1:16" ht="11.25" x14ac:dyDescent="0.2">
      <c r="A763" s="174" t="s">
        <v>500</v>
      </c>
      <c r="B763" s="275">
        <v>259</v>
      </c>
      <c r="C763" s="277">
        <v>29.9</v>
      </c>
      <c r="D763" s="277">
        <v>2</v>
      </c>
      <c r="E763" s="278">
        <v>22857</v>
      </c>
      <c r="F763" s="279">
        <v>12469905</v>
      </c>
      <c r="G763" s="275">
        <v>184</v>
      </c>
      <c r="H763" s="277">
        <v>42.4</v>
      </c>
      <c r="I763" s="277">
        <v>2</v>
      </c>
      <c r="J763" s="278">
        <v>23090</v>
      </c>
      <c r="K763" s="280">
        <v>8556383</v>
      </c>
      <c r="L763" s="281">
        <v>75</v>
      </c>
      <c r="M763" s="277">
        <v>17.3</v>
      </c>
      <c r="N763" s="277">
        <v>2</v>
      </c>
      <c r="O763" s="278">
        <v>21568</v>
      </c>
      <c r="P763" s="280">
        <v>3913522</v>
      </c>
    </row>
    <row r="764" spans="1:16" ht="11.25" x14ac:dyDescent="0.2">
      <c r="A764" s="171" t="s">
        <v>501</v>
      </c>
      <c r="B764" s="275">
        <v>66</v>
      </c>
      <c r="C764" s="277">
        <v>7.6</v>
      </c>
      <c r="D764" s="277">
        <v>4</v>
      </c>
      <c r="E764" s="278">
        <v>35086</v>
      </c>
      <c r="F764" s="279">
        <v>5232486</v>
      </c>
      <c r="G764" s="275">
        <v>43</v>
      </c>
      <c r="H764" s="277">
        <v>9.9</v>
      </c>
      <c r="I764" s="277">
        <v>5</v>
      </c>
      <c r="J764" s="278">
        <v>42177</v>
      </c>
      <c r="K764" s="280">
        <v>4286511</v>
      </c>
      <c r="L764" s="281">
        <v>23</v>
      </c>
      <c r="M764" s="277">
        <v>5.3</v>
      </c>
      <c r="N764" s="277">
        <v>4</v>
      </c>
      <c r="O764" s="278">
        <v>32800</v>
      </c>
      <c r="P764" s="280">
        <v>945975</v>
      </c>
    </row>
    <row r="765" spans="1:16" ht="11.25" x14ac:dyDescent="0.15">
      <c r="A765" s="172" t="s">
        <v>502</v>
      </c>
      <c r="B765" s="275">
        <v>315</v>
      </c>
      <c r="C765" s="277">
        <v>36.299999999999997</v>
      </c>
      <c r="D765" s="277">
        <v>4</v>
      </c>
      <c r="E765" s="278">
        <v>54326</v>
      </c>
      <c r="F765" s="279">
        <v>33379637</v>
      </c>
      <c r="G765" s="275">
        <v>151</v>
      </c>
      <c r="H765" s="277">
        <v>34.799999999999997</v>
      </c>
      <c r="I765" s="277">
        <v>4</v>
      </c>
      <c r="J765" s="278">
        <v>56716</v>
      </c>
      <c r="K765" s="280">
        <v>16468509</v>
      </c>
      <c r="L765" s="281">
        <v>164</v>
      </c>
      <c r="M765" s="277">
        <v>37.799999999999997</v>
      </c>
      <c r="N765" s="277">
        <v>4</v>
      </c>
      <c r="O765" s="278">
        <v>53809</v>
      </c>
      <c r="P765" s="280">
        <v>16911128</v>
      </c>
    </row>
    <row r="766" spans="1:16" ht="11.25" x14ac:dyDescent="0.15">
      <c r="A766" s="175" t="s">
        <v>503</v>
      </c>
      <c r="B766" s="275">
        <v>1785</v>
      </c>
      <c r="C766" s="277">
        <v>205.9</v>
      </c>
      <c r="D766" s="277">
        <v>3</v>
      </c>
      <c r="E766" s="278">
        <v>19193</v>
      </c>
      <c r="F766" s="279">
        <v>55804707</v>
      </c>
      <c r="G766" s="275">
        <v>778</v>
      </c>
      <c r="H766" s="277">
        <v>179.4</v>
      </c>
      <c r="I766" s="277">
        <v>2</v>
      </c>
      <c r="J766" s="278">
        <v>18102</v>
      </c>
      <c r="K766" s="280">
        <v>24695605</v>
      </c>
      <c r="L766" s="281">
        <v>1007</v>
      </c>
      <c r="M766" s="277">
        <v>232.4</v>
      </c>
      <c r="N766" s="277">
        <v>3</v>
      </c>
      <c r="O766" s="278">
        <v>20224</v>
      </c>
      <c r="P766" s="280">
        <v>31109102</v>
      </c>
    </row>
    <row r="767" spans="1:16" ht="11.25" x14ac:dyDescent="0.2">
      <c r="A767" s="171" t="s">
        <v>504</v>
      </c>
      <c r="B767" s="275">
        <v>69</v>
      </c>
      <c r="C767" s="277">
        <v>8</v>
      </c>
      <c r="D767" s="277">
        <v>2</v>
      </c>
      <c r="E767" s="278">
        <v>19465</v>
      </c>
      <c r="F767" s="279">
        <v>1713595</v>
      </c>
      <c r="G767" s="275">
        <v>34</v>
      </c>
      <c r="H767" s="277">
        <v>7.8</v>
      </c>
      <c r="I767" s="277">
        <v>2</v>
      </c>
      <c r="J767" s="278">
        <v>15618</v>
      </c>
      <c r="K767" s="280">
        <v>871048</v>
      </c>
      <c r="L767" s="281">
        <v>35</v>
      </c>
      <c r="M767" s="277">
        <v>8.1</v>
      </c>
      <c r="N767" s="277">
        <v>3</v>
      </c>
      <c r="O767" s="278">
        <v>21807</v>
      </c>
      <c r="P767" s="280">
        <v>842547</v>
      </c>
    </row>
    <row r="768" spans="1:16" ht="11.25" x14ac:dyDescent="0.2">
      <c r="A768" s="171" t="s">
        <v>505</v>
      </c>
      <c r="B768" s="275">
        <v>368</v>
      </c>
      <c r="C768" s="277">
        <v>42.4</v>
      </c>
      <c r="D768" s="277">
        <v>3</v>
      </c>
      <c r="E768" s="278">
        <v>18835</v>
      </c>
      <c r="F768" s="279">
        <v>10906336</v>
      </c>
      <c r="G768" s="275">
        <v>152</v>
      </c>
      <c r="H768" s="277">
        <v>35.1</v>
      </c>
      <c r="I768" s="277">
        <v>3</v>
      </c>
      <c r="J768" s="278">
        <v>19538</v>
      </c>
      <c r="K768" s="280">
        <v>4204548</v>
      </c>
      <c r="L768" s="281">
        <v>216</v>
      </c>
      <c r="M768" s="277">
        <v>49.8</v>
      </c>
      <c r="N768" s="277">
        <v>3</v>
      </c>
      <c r="O768" s="278">
        <v>18344</v>
      </c>
      <c r="P768" s="280">
        <v>6701788</v>
      </c>
    </row>
    <row r="769" spans="1:16" ht="11.25" x14ac:dyDescent="0.2">
      <c r="A769" s="171" t="s">
        <v>506</v>
      </c>
      <c r="B769" s="275">
        <v>661</v>
      </c>
      <c r="C769" s="277">
        <v>76.2</v>
      </c>
      <c r="D769" s="277">
        <v>2</v>
      </c>
      <c r="E769" s="278">
        <v>16734</v>
      </c>
      <c r="F769" s="279">
        <v>14768857</v>
      </c>
      <c r="G769" s="275">
        <v>223</v>
      </c>
      <c r="H769" s="277">
        <v>51.4</v>
      </c>
      <c r="I769" s="277">
        <v>2</v>
      </c>
      <c r="J769" s="278">
        <v>14255</v>
      </c>
      <c r="K769" s="280">
        <v>4715762</v>
      </c>
      <c r="L769" s="281">
        <v>438</v>
      </c>
      <c r="M769" s="277">
        <v>101.1</v>
      </c>
      <c r="N769" s="277">
        <v>3</v>
      </c>
      <c r="O769" s="278">
        <v>18367</v>
      </c>
      <c r="P769" s="280">
        <v>10053095</v>
      </c>
    </row>
    <row r="770" spans="1:16" ht="11.25" x14ac:dyDescent="0.2">
      <c r="A770" s="171" t="s">
        <v>507</v>
      </c>
      <c r="B770" s="275">
        <v>539</v>
      </c>
      <c r="C770" s="277">
        <v>62.2</v>
      </c>
      <c r="D770" s="277">
        <v>2</v>
      </c>
      <c r="E770" s="278">
        <v>16412</v>
      </c>
      <c r="F770" s="279">
        <v>11565052</v>
      </c>
      <c r="G770" s="275">
        <v>183</v>
      </c>
      <c r="H770" s="277">
        <v>42.2</v>
      </c>
      <c r="I770" s="277">
        <v>2</v>
      </c>
      <c r="J770" s="278">
        <v>14189</v>
      </c>
      <c r="K770" s="280">
        <v>3954893</v>
      </c>
      <c r="L770" s="281">
        <v>356</v>
      </c>
      <c r="M770" s="277">
        <v>82.2</v>
      </c>
      <c r="N770" s="277">
        <v>2</v>
      </c>
      <c r="O770" s="278">
        <v>17648</v>
      </c>
      <c r="P770" s="280">
        <v>7610159</v>
      </c>
    </row>
    <row r="771" spans="1:16" ht="11.25" x14ac:dyDescent="0.2">
      <c r="A771" s="171" t="s">
        <v>508</v>
      </c>
      <c r="B771" s="275">
        <v>102</v>
      </c>
      <c r="C771" s="277">
        <v>11.8</v>
      </c>
      <c r="D771" s="277">
        <v>3.5</v>
      </c>
      <c r="E771" s="278">
        <v>27952</v>
      </c>
      <c r="F771" s="279">
        <v>6600128</v>
      </c>
      <c r="G771" s="275">
        <v>61</v>
      </c>
      <c r="H771" s="277">
        <v>14.1</v>
      </c>
      <c r="I771" s="277">
        <v>3</v>
      </c>
      <c r="J771" s="278">
        <v>27060</v>
      </c>
      <c r="K771" s="280">
        <v>2982259</v>
      </c>
      <c r="L771" s="281">
        <v>41</v>
      </c>
      <c r="M771" s="277">
        <v>9.5</v>
      </c>
      <c r="N771" s="277">
        <v>4</v>
      </c>
      <c r="O771" s="278">
        <v>29846</v>
      </c>
      <c r="P771" s="280">
        <v>3617869</v>
      </c>
    </row>
    <row r="772" spans="1:16" ht="11.25" x14ac:dyDescent="0.15">
      <c r="A772" s="175" t="s">
        <v>509</v>
      </c>
      <c r="B772" s="275">
        <v>5358</v>
      </c>
      <c r="C772" s="277">
        <v>618</v>
      </c>
      <c r="D772" s="277">
        <v>3</v>
      </c>
      <c r="E772" s="278">
        <v>25392</v>
      </c>
      <c r="F772" s="279">
        <v>195754030</v>
      </c>
      <c r="G772" s="275">
        <v>2557</v>
      </c>
      <c r="H772" s="277">
        <v>589.70000000000005</v>
      </c>
      <c r="I772" s="277">
        <v>3</v>
      </c>
      <c r="J772" s="278">
        <v>23543</v>
      </c>
      <c r="K772" s="280">
        <v>96298159</v>
      </c>
      <c r="L772" s="281">
        <v>2801</v>
      </c>
      <c r="M772" s="277">
        <v>646.4</v>
      </c>
      <c r="N772" s="277">
        <v>3</v>
      </c>
      <c r="O772" s="278">
        <v>27056</v>
      </c>
      <c r="P772" s="280">
        <v>99455870</v>
      </c>
    </row>
    <row r="773" spans="1:16" ht="11.25" x14ac:dyDescent="0.2">
      <c r="A773" s="171" t="s">
        <v>510</v>
      </c>
      <c r="B773" s="275">
        <v>149</v>
      </c>
      <c r="C773" s="277">
        <v>17.2</v>
      </c>
      <c r="D773" s="277">
        <v>3</v>
      </c>
      <c r="E773" s="278">
        <v>27333</v>
      </c>
      <c r="F773" s="279">
        <v>5290586</v>
      </c>
      <c r="G773" s="275">
        <v>76</v>
      </c>
      <c r="H773" s="277">
        <v>17.5</v>
      </c>
      <c r="I773" s="277">
        <v>2.5</v>
      </c>
      <c r="J773" s="278">
        <v>24715</v>
      </c>
      <c r="K773" s="280">
        <v>2661882</v>
      </c>
      <c r="L773" s="281">
        <v>73</v>
      </c>
      <c r="M773" s="277">
        <v>16.8</v>
      </c>
      <c r="N773" s="277">
        <v>3</v>
      </c>
      <c r="O773" s="278">
        <v>29386</v>
      </c>
      <c r="P773" s="280">
        <v>2628704</v>
      </c>
    </row>
    <row r="774" spans="1:16" ht="11.25" x14ac:dyDescent="0.2">
      <c r="A774" s="171" t="s">
        <v>511</v>
      </c>
      <c r="B774" s="275">
        <v>339</v>
      </c>
      <c r="C774" s="277">
        <v>39.1</v>
      </c>
      <c r="D774" s="277">
        <v>2</v>
      </c>
      <c r="E774" s="278">
        <v>29292</v>
      </c>
      <c r="F774" s="279">
        <v>11441266</v>
      </c>
      <c r="G774" s="275">
        <v>181</v>
      </c>
      <c r="H774" s="277">
        <v>41.7</v>
      </c>
      <c r="I774" s="277">
        <v>1</v>
      </c>
      <c r="J774" s="278">
        <v>29292</v>
      </c>
      <c r="K774" s="280">
        <v>6197335</v>
      </c>
      <c r="L774" s="281">
        <v>158</v>
      </c>
      <c r="M774" s="277">
        <v>36.5</v>
      </c>
      <c r="N774" s="277">
        <v>2</v>
      </c>
      <c r="O774" s="278">
        <v>29225</v>
      </c>
      <c r="P774" s="280">
        <v>5243931</v>
      </c>
    </row>
    <row r="775" spans="1:16" ht="11.25" x14ac:dyDescent="0.2">
      <c r="A775" s="171" t="s">
        <v>512</v>
      </c>
      <c r="B775" s="275">
        <v>164</v>
      </c>
      <c r="C775" s="277">
        <v>18.899999999999999</v>
      </c>
      <c r="D775" s="277">
        <v>2</v>
      </c>
      <c r="E775" s="278">
        <v>38168</v>
      </c>
      <c r="F775" s="279">
        <v>7282275</v>
      </c>
      <c r="G775" s="275">
        <v>69</v>
      </c>
      <c r="H775" s="277">
        <v>15.9</v>
      </c>
      <c r="I775" s="277">
        <v>3</v>
      </c>
      <c r="J775" s="278">
        <v>38568</v>
      </c>
      <c r="K775" s="280">
        <v>3499915</v>
      </c>
      <c r="L775" s="281">
        <v>95</v>
      </c>
      <c r="M775" s="277">
        <v>21.9</v>
      </c>
      <c r="N775" s="277">
        <v>2</v>
      </c>
      <c r="O775" s="278">
        <v>36869</v>
      </c>
      <c r="P775" s="280">
        <v>3782360</v>
      </c>
    </row>
    <row r="776" spans="1:16" ht="11.25" x14ac:dyDescent="0.2">
      <c r="A776" s="171" t="s">
        <v>513</v>
      </c>
      <c r="B776" s="275">
        <v>589</v>
      </c>
      <c r="C776" s="277">
        <v>67.900000000000006</v>
      </c>
      <c r="D776" s="277">
        <v>3</v>
      </c>
      <c r="E776" s="278">
        <v>22504</v>
      </c>
      <c r="F776" s="279">
        <v>18814328</v>
      </c>
      <c r="G776" s="275">
        <v>265</v>
      </c>
      <c r="H776" s="277">
        <v>61.1</v>
      </c>
      <c r="I776" s="277">
        <v>3</v>
      </c>
      <c r="J776" s="278">
        <v>22015</v>
      </c>
      <c r="K776" s="280">
        <v>8332174</v>
      </c>
      <c r="L776" s="281">
        <v>324</v>
      </c>
      <c r="M776" s="277">
        <v>74.8</v>
      </c>
      <c r="N776" s="277">
        <v>3</v>
      </c>
      <c r="O776" s="278">
        <v>23134</v>
      </c>
      <c r="P776" s="280">
        <v>10482153</v>
      </c>
    </row>
    <row r="777" spans="1:16" ht="11.25" x14ac:dyDescent="0.2">
      <c r="A777" s="171" t="s">
        <v>514</v>
      </c>
      <c r="B777" s="275">
        <v>390</v>
      </c>
      <c r="C777" s="277">
        <v>45</v>
      </c>
      <c r="D777" s="277">
        <v>3</v>
      </c>
      <c r="E777" s="278">
        <v>20116</v>
      </c>
      <c r="F777" s="279">
        <v>13602813</v>
      </c>
      <c r="G777" s="275">
        <v>198</v>
      </c>
      <c r="H777" s="277">
        <v>45.7</v>
      </c>
      <c r="I777" s="277">
        <v>2</v>
      </c>
      <c r="J777" s="278">
        <v>17375</v>
      </c>
      <c r="K777" s="280">
        <v>6695145</v>
      </c>
      <c r="L777" s="281">
        <v>192</v>
      </c>
      <c r="M777" s="277">
        <v>44.3</v>
      </c>
      <c r="N777" s="277">
        <v>3</v>
      </c>
      <c r="O777" s="278">
        <v>24077</v>
      </c>
      <c r="P777" s="280">
        <v>6907668</v>
      </c>
    </row>
    <row r="778" spans="1:16" ht="11.25" x14ac:dyDescent="0.2">
      <c r="A778" s="171" t="s">
        <v>515</v>
      </c>
      <c r="B778" s="275">
        <v>377</v>
      </c>
      <c r="C778" s="277">
        <v>43.5</v>
      </c>
      <c r="D778" s="277">
        <v>3</v>
      </c>
      <c r="E778" s="278">
        <v>20473</v>
      </c>
      <c r="F778" s="279">
        <v>11109361</v>
      </c>
      <c r="G778" s="275">
        <v>235</v>
      </c>
      <c r="H778" s="277">
        <v>54.2</v>
      </c>
      <c r="I778" s="277">
        <v>3</v>
      </c>
      <c r="J778" s="278">
        <v>21019</v>
      </c>
      <c r="K778" s="280">
        <v>7299862</v>
      </c>
      <c r="L778" s="281">
        <v>142</v>
      </c>
      <c r="M778" s="277">
        <v>32.799999999999997</v>
      </c>
      <c r="N778" s="277">
        <v>3</v>
      </c>
      <c r="O778" s="278">
        <v>19827</v>
      </c>
      <c r="P778" s="280">
        <v>3809499</v>
      </c>
    </row>
    <row r="779" spans="1:16" ht="11.25" x14ac:dyDescent="0.2">
      <c r="A779" s="171" t="s">
        <v>516</v>
      </c>
      <c r="B779" s="275">
        <v>243</v>
      </c>
      <c r="C779" s="277">
        <v>28</v>
      </c>
      <c r="D779" s="277">
        <v>5</v>
      </c>
      <c r="E779" s="278">
        <v>34900</v>
      </c>
      <c r="F779" s="279">
        <v>16232331</v>
      </c>
      <c r="G779" s="275">
        <v>132</v>
      </c>
      <c r="H779" s="277">
        <v>30.4</v>
      </c>
      <c r="I779" s="277">
        <v>4</v>
      </c>
      <c r="J779" s="278">
        <v>32630</v>
      </c>
      <c r="K779" s="280">
        <v>9676505</v>
      </c>
      <c r="L779" s="281">
        <v>111</v>
      </c>
      <c r="M779" s="277">
        <v>25.6</v>
      </c>
      <c r="N779" s="277">
        <v>5</v>
      </c>
      <c r="O779" s="278">
        <v>36219</v>
      </c>
      <c r="P779" s="280">
        <v>6555826</v>
      </c>
    </row>
    <row r="780" spans="1:16" ht="11.25" x14ac:dyDescent="0.2">
      <c r="A780" s="176" t="s">
        <v>517</v>
      </c>
      <c r="B780" s="285">
        <v>771</v>
      </c>
      <c r="C780" s="287">
        <v>88.9</v>
      </c>
      <c r="D780" s="287">
        <v>2</v>
      </c>
      <c r="E780" s="288">
        <v>32852</v>
      </c>
      <c r="F780" s="289">
        <v>29037412</v>
      </c>
      <c r="G780" s="285">
        <v>236</v>
      </c>
      <c r="H780" s="287">
        <v>54.4</v>
      </c>
      <c r="I780" s="287">
        <v>3</v>
      </c>
      <c r="J780" s="288">
        <v>37603</v>
      </c>
      <c r="K780" s="290">
        <v>10340239</v>
      </c>
      <c r="L780" s="371">
        <v>535</v>
      </c>
      <c r="M780" s="287">
        <v>123.5</v>
      </c>
      <c r="N780" s="287">
        <v>2</v>
      </c>
      <c r="O780" s="288">
        <v>31905</v>
      </c>
      <c r="P780" s="290">
        <v>18697173</v>
      </c>
    </row>
    <row r="807" spans="1:16" ht="11.25" x14ac:dyDescent="0.2">
      <c r="A807" s="113" t="s">
        <v>564</v>
      </c>
      <c r="B807" s="562" t="s">
        <v>621</v>
      </c>
      <c r="C807" s="563"/>
      <c r="D807" s="563"/>
      <c r="E807" s="563"/>
      <c r="F807" s="564"/>
      <c r="G807" s="562" t="s">
        <v>294</v>
      </c>
      <c r="H807" s="563"/>
      <c r="I807" s="563"/>
      <c r="J807" s="563"/>
      <c r="K807" s="564"/>
      <c r="L807" s="562" t="s">
        <v>364</v>
      </c>
      <c r="M807" s="563"/>
      <c r="N807" s="563"/>
      <c r="O807" s="563"/>
      <c r="P807" s="564"/>
    </row>
    <row r="808" spans="1:16" ht="11.25" x14ac:dyDescent="0.2">
      <c r="A808" s="114"/>
      <c r="B808" s="262"/>
      <c r="C808" s="261"/>
      <c r="D808" s="117" t="s">
        <v>440</v>
      </c>
      <c r="E808" s="118" t="s">
        <v>440</v>
      </c>
      <c r="F808" s="119" t="s">
        <v>441</v>
      </c>
      <c r="G808" s="262"/>
      <c r="H808" s="261"/>
      <c r="I808" s="117" t="s">
        <v>440</v>
      </c>
      <c r="J808" s="118" t="s">
        <v>440</v>
      </c>
      <c r="K808" s="119" t="s">
        <v>441</v>
      </c>
      <c r="L808" s="262"/>
      <c r="M808" s="261"/>
      <c r="N808" s="117" t="s">
        <v>440</v>
      </c>
      <c r="O808" s="118" t="s">
        <v>440</v>
      </c>
      <c r="P808" s="119" t="s">
        <v>441</v>
      </c>
    </row>
    <row r="809" spans="1:16" ht="11.25" x14ac:dyDescent="0.2">
      <c r="A809" s="114"/>
      <c r="B809" s="560" t="s">
        <v>442</v>
      </c>
      <c r="C809" s="561"/>
      <c r="D809" s="117" t="s">
        <v>443</v>
      </c>
      <c r="E809" s="118" t="s">
        <v>444</v>
      </c>
      <c r="F809" s="119" t="s">
        <v>444</v>
      </c>
      <c r="G809" s="560" t="s">
        <v>442</v>
      </c>
      <c r="H809" s="561"/>
      <c r="I809" s="117" t="s">
        <v>443</v>
      </c>
      <c r="J809" s="118" t="s">
        <v>444</v>
      </c>
      <c r="K809" s="119" t="s">
        <v>444</v>
      </c>
      <c r="L809" s="560" t="s">
        <v>442</v>
      </c>
      <c r="M809" s="561"/>
      <c r="N809" s="117" t="s">
        <v>443</v>
      </c>
      <c r="O809" s="118" t="s">
        <v>444</v>
      </c>
      <c r="P809" s="119" t="s">
        <v>444</v>
      </c>
    </row>
    <row r="810" spans="1:16" ht="11.25" x14ac:dyDescent="0.2">
      <c r="A810" s="120" t="s">
        <v>558</v>
      </c>
      <c r="B810" s="177" t="s">
        <v>446</v>
      </c>
      <c r="C810" s="178" t="s">
        <v>447</v>
      </c>
      <c r="D810" s="179" t="s">
        <v>448</v>
      </c>
      <c r="E810" s="180" t="s">
        <v>449</v>
      </c>
      <c r="F810" s="180" t="s">
        <v>449</v>
      </c>
      <c r="G810" s="181" t="s">
        <v>446</v>
      </c>
      <c r="H810" s="178" t="s">
        <v>447</v>
      </c>
      <c r="I810" s="179" t="s">
        <v>448</v>
      </c>
      <c r="J810" s="180" t="s">
        <v>449</v>
      </c>
      <c r="K810" s="180" t="s">
        <v>449</v>
      </c>
      <c r="L810" s="177" t="s">
        <v>446</v>
      </c>
      <c r="M810" s="178" t="s">
        <v>447</v>
      </c>
      <c r="N810" s="182" t="s">
        <v>448</v>
      </c>
      <c r="O810" s="180" t="s">
        <v>449</v>
      </c>
      <c r="P810" s="180" t="s">
        <v>449</v>
      </c>
    </row>
    <row r="811" spans="1:16" ht="11.25" x14ac:dyDescent="0.15">
      <c r="A811" s="170" t="s">
        <v>518</v>
      </c>
      <c r="B811" s="363">
        <v>1302</v>
      </c>
      <c r="C811" s="364">
        <v>150.19999999999999</v>
      </c>
      <c r="D811" s="364">
        <v>3</v>
      </c>
      <c r="E811" s="365">
        <v>16964</v>
      </c>
      <c r="F811" s="366">
        <v>28522365</v>
      </c>
      <c r="G811" s="363">
        <v>722</v>
      </c>
      <c r="H811" s="364">
        <v>166.5</v>
      </c>
      <c r="I811" s="364">
        <v>3</v>
      </c>
      <c r="J811" s="365">
        <v>16211</v>
      </c>
      <c r="K811" s="368">
        <v>15278167</v>
      </c>
      <c r="L811" s="369">
        <v>580</v>
      </c>
      <c r="M811" s="364">
        <v>133.9</v>
      </c>
      <c r="N811" s="364">
        <v>3</v>
      </c>
      <c r="O811" s="365">
        <v>17382</v>
      </c>
      <c r="P811" s="368">
        <v>13244197</v>
      </c>
    </row>
    <row r="812" spans="1:16" ht="11.25" x14ac:dyDescent="0.2">
      <c r="A812" s="171" t="s">
        <v>519</v>
      </c>
      <c r="B812" s="275">
        <v>1149</v>
      </c>
      <c r="C812" s="277">
        <v>132.5</v>
      </c>
      <c r="D812" s="277">
        <v>3</v>
      </c>
      <c r="E812" s="278">
        <v>16131</v>
      </c>
      <c r="F812" s="279">
        <v>22995094</v>
      </c>
      <c r="G812" s="275">
        <v>655</v>
      </c>
      <c r="H812" s="277">
        <v>151.1</v>
      </c>
      <c r="I812" s="277">
        <v>3</v>
      </c>
      <c r="J812" s="278">
        <v>15807</v>
      </c>
      <c r="K812" s="280">
        <v>12689535</v>
      </c>
      <c r="L812" s="281">
        <v>494</v>
      </c>
      <c r="M812" s="277">
        <v>114</v>
      </c>
      <c r="N812" s="277">
        <v>3</v>
      </c>
      <c r="O812" s="278">
        <v>16807</v>
      </c>
      <c r="P812" s="280">
        <v>10305559</v>
      </c>
    </row>
    <row r="813" spans="1:16" ht="11.25" x14ac:dyDescent="0.15">
      <c r="A813" s="175" t="s">
        <v>520</v>
      </c>
      <c r="B813" s="275">
        <v>1601</v>
      </c>
      <c r="C813" s="277">
        <v>184.7</v>
      </c>
      <c r="D813" s="277">
        <v>2</v>
      </c>
      <c r="E813" s="278">
        <v>41320</v>
      </c>
      <c r="F813" s="279">
        <v>87777157</v>
      </c>
      <c r="G813" s="275">
        <v>830</v>
      </c>
      <c r="H813" s="277">
        <v>191.4</v>
      </c>
      <c r="I813" s="277">
        <v>2</v>
      </c>
      <c r="J813" s="278">
        <v>38639</v>
      </c>
      <c r="K813" s="280">
        <v>44068808</v>
      </c>
      <c r="L813" s="281">
        <v>771</v>
      </c>
      <c r="M813" s="277">
        <v>177.9</v>
      </c>
      <c r="N813" s="277">
        <v>2</v>
      </c>
      <c r="O813" s="278">
        <v>43933</v>
      </c>
      <c r="P813" s="280">
        <v>43708350</v>
      </c>
    </row>
    <row r="814" spans="1:16" ht="11.25" x14ac:dyDescent="0.2">
      <c r="A814" s="183" t="s">
        <v>521</v>
      </c>
      <c r="B814" s="275">
        <v>319</v>
      </c>
      <c r="C814" s="277">
        <v>36.799999999999997</v>
      </c>
      <c r="D814" s="277">
        <v>2</v>
      </c>
      <c r="E814" s="278">
        <v>38380</v>
      </c>
      <c r="F814" s="279">
        <v>14094013</v>
      </c>
      <c r="G814" s="275">
        <v>172</v>
      </c>
      <c r="H814" s="277">
        <v>39.700000000000003</v>
      </c>
      <c r="I814" s="277">
        <v>2</v>
      </c>
      <c r="J814" s="278">
        <v>36402</v>
      </c>
      <c r="K814" s="280">
        <v>7396718</v>
      </c>
      <c r="L814" s="281">
        <v>147</v>
      </c>
      <c r="M814" s="277">
        <v>33.9</v>
      </c>
      <c r="N814" s="277">
        <v>2</v>
      </c>
      <c r="O814" s="278">
        <v>40457</v>
      </c>
      <c r="P814" s="280">
        <v>6697295</v>
      </c>
    </row>
    <row r="815" spans="1:16" ht="11.25" x14ac:dyDescent="0.2">
      <c r="A815" s="183" t="s">
        <v>522</v>
      </c>
      <c r="B815" s="275">
        <v>105</v>
      </c>
      <c r="C815" s="277">
        <v>12.1</v>
      </c>
      <c r="D815" s="277">
        <v>2</v>
      </c>
      <c r="E815" s="278">
        <v>40457</v>
      </c>
      <c r="F815" s="279">
        <v>4929855</v>
      </c>
      <c r="G815" s="275">
        <v>61</v>
      </c>
      <c r="H815" s="277">
        <v>14.1</v>
      </c>
      <c r="I815" s="277">
        <v>2</v>
      </c>
      <c r="J815" s="278">
        <v>38866</v>
      </c>
      <c r="K815" s="280">
        <v>2739466</v>
      </c>
      <c r="L815" s="281">
        <v>44</v>
      </c>
      <c r="M815" s="277">
        <v>10.199999999999999</v>
      </c>
      <c r="N815" s="277">
        <v>2</v>
      </c>
      <c r="O815" s="278">
        <v>43572</v>
      </c>
      <c r="P815" s="280">
        <v>2190389</v>
      </c>
    </row>
    <row r="816" spans="1:16" ht="11.25" x14ac:dyDescent="0.2">
      <c r="A816" s="183" t="s">
        <v>523</v>
      </c>
      <c r="B816" s="275">
        <v>66</v>
      </c>
      <c r="C816" s="277">
        <v>7.6</v>
      </c>
      <c r="D816" s="277">
        <v>2</v>
      </c>
      <c r="E816" s="278">
        <v>45658</v>
      </c>
      <c r="F816" s="279">
        <v>3110043</v>
      </c>
      <c r="G816" s="275">
        <v>19</v>
      </c>
      <c r="H816" s="277">
        <v>4.4000000000000004</v>
      </c>
      <c r="I816" s="277">
        <v>2</v>
      </c>
      <c r="J816" s="278">
        <v>49117</v>
      </c>
      <c r="K816" s="280">
        <v>974406</v>
      </c>
      <c r="L816" s="281">
        <v>47</v>
      </c>
      <c r="M816" s="277">
        <v>10.8</v>
      </c>
      <c r="N816" s="277">
        <v>2</v>
      </c>
      <c r="O816" s="278">
        <v>43313</v>
      </c>
      <c r="P816" s="280">
        <v>2135637</v>
      </c>
    </row>
    <row r="817" spans="1:16" ht="11.25" x14ac:dyDescent="0.2">
      <c r="A817" s="183" t="s">
        <v>524</v>
      </c>
      <c r="B817" s="275">
        <v>723</v>
      </c>
      <c r="C817" s="277">
        <v>83.4</v>
      </c>
      <c r="D817" s="277">
        <v>2</v>
      </c>
      <c r="E817" s="278">
        <v>51815</v>
      </c>
      <c r="F817" s="279">
        <v>44898217</v>
      </c>
      <c r="G817" s="275">
        <v>347</v>
      </c>
      <c r="H817" s="277">
        <v>80</v>
      </c>
      <c r="I817" s="277">
        <v>2</v>
      </c>
      <c r="J817" s="278">
        <v>52220</v>
      </c>
      <c r="K817" s="280">
        <v>21928566</v>
      </c>
      <c r="L817" s="281">
        <v>376</v>
      </c>
      <c r="M817" s="277">
        <v>86.8</v>
      </c>
      <c r="N817" s="277">
        <v>2</v>
      </c>
      <c r="O817" s="278">
        <v>51363</v>
      </c>
      <c r="P817" s="280">
        <v>22969652</v>
      </c>
    </row>
    <row r="818" spans="1:16" ht="11.25" x14ac:dyDescent="0.2">
      <c r="A818" s="183" t="s">
        <v>525</v>
      </c>
      <c r="B818" s="275">
        <v>382</v>
      </c>
      <c r="C818" s="277">
        <v>44.1</v>
      </c>
      <c r="D818" s="277">
        <v>2</v>
      </c>
      <c r="E818" s="278">
        <v>51203</v>
      </c>
      <c r="F818" s="279">
        <v>22819202</v>
      </c>
      <c r="G818" s="275">
        <v>188</v>
      </c>
      <c r="H818" s="277">
        <v>43.4</v>
      </c>
      <c r="I818" s="277">
        <v>2</v>
      </c>
      <c r="J818" s="278">
        <v>51042</v>
      </c>
      <c r="K818" s="280">
        <v>11378720</v>
      </c>
      <c r="L818" s="281">
        <v>194</v>
      </c>
      <c r="M818" s="277">
        <v>44.8</v>
      </c>
      <c r="N818" s="277">
        <v>2</v>
      </c>
      <c r="O818" s="278">
        <v>51203</v>
      </c>
      <c r="P818" s="280">
        <v>11440482</v>
      </c>
    </row>
    <row r="819" spans="1:16" ht="11.25" x14ac:dyDescent="0.15">
      <c r="A819" s="175" t="s">
        <v>526</v>
      </c>
      <c r="B819" s="275">
        <v>1587</v>
      </c>
      <c r="C819" s="277">
        <v>183.1</v>
      </c>
      <c r="D819" s="277">
        <v>2</v>
      </c>
      <c r="E819" s="278">
        <v>22136</v>
      </c>
      <c r="F819" s="279">
        <v>49399123</v>
      </c>
      <c r="G819" s="275">
        <v>499</v>
      </c>
      <c r="H819" s="277">
        <v>115.1</v>
      </c>
      <c r="I819" s="277">
        <v>2</v>
      </c>
      <c r="J819" s="278">
        <v>22072</v>
      </c>
      <c r="K819" s="280">
        <v>17058506</v>
      </c>
      <c r="L819" s="281">
        <v>1088</v>
      </c>
      <c r="M819" s="277">
        <v>251.1</v>
      </c>
      <c r="N819" s="277">
        <v>2</v>
      </c>
      <c r="O819" s="278">
        <v>22137</v>
      </c>
      <c r="P819" s="280">
        <v>32340617</v>
      </c>
    </row>
    <row r="820" spans="1:16" ht="11.25" x14ac:dyDescent="0.2">
      <c r="A820" s="171" t="s">
        <v>527</v>
      </c>
      <c r="B820" s="275">
        <v>337</v>
      </c>
      <c r="C820" s="277">
        <v>38.9</v>
      </c>
      <c r="D820" s="277">
        <v>3</v>
      </c>
      <c r="E820" s="278">
        <v>20873</v>
      </c>
      <c r="F820" s="279">
        <v>14036453</v>
      </c>
      <c r="G820" s="275">
        <v>207</v>
      </c>
      <c r="H820" s="277">
        <v>47.7</v>
      </c>
      <c r="I820" s="277">
        <v>3</v>
      </c>
      <c r="J820" s="278">
        <v>19949</v>
      </c>
      <c r="K820" s="280">
        <v>7540590</v>
      </c>
      <c r="L820" s="281">
        <v>130</v>
      </c>
      <c r="M820" s="277">
        <v>30</v>
      </c>
      <c r="N820" s="277">
        <v>3</v>
      </c>
      <c r="O820" s="278">
        <v>23276</v>
      </c>
      <c r="P820" s="280">
        <v>6495863</v>
      </c>
    </row>
    <row r="821" spans="1:16" ht="11.25" x14ac:dyDescent="0.2">
      <c r="A821" s="171" t="s">
        <v>528</v>
      </c>
      <c r="B821" s="275">
        <v>88</v>
      </c>
      <c r="C821" s="277">
        <v>10.199999999999999</v>
      </c>
      <c r="D821" s="277">
        <v>1</v>
      </c>
      <c r="E821" s="278">
        <v>20392</v>
      </c>
      <c r="F821" s="279">
        <v>2407352</v>
      </c>
      <c r="G821" s="275">
        <v>42</v>
      </c>
      <c r="H821" s="277">
        <v>9.6999999999999993</v>
      </c>
      <c r="I821" s="277">
        <v>1</v>
      </c>
      <c r="J821" s="278">
        <v>21427</v>
      </c>
      <c r="K821" s="280">
        <v>1217347</v>
      </c>
      <c r="L821" s="281">
        <v>46</v>
      </c>
      <c r="M821" s="277">
        <v>10.6</v>
      </c>
      <c r="N821" s="277">
        <v>1</v>
      </c>
      <c r="O821" s="278">
        <v>19414</v>
      </c>
      <c r="P821" s="280">
        <v>1190005</v>
      </c>
    </row>
    <row r="822" spans="1:16" ht="11.25" x14ac:dyDescent="0.2">
      <c r="A822" s="171" t="s">
        <v>529</v>
      </c>
      <c r="B822" s="275" t="s">
        <v>556</v>
      </c>
      <c r="C822" s="277" t="s">
        <v>556</v>
      </c>
      <c r="D822" s="277" t="s">
        <v>556</v>
      </c>
      <c r="E822" s="278" t="s">
        <v>556</v>
      </c>
      <c r="F822" s="279" t="s">
        <v>556</v>
      </c>
      <c r="G822" s="275" t="s">
        <v>556</v>
      </c>
      <c r="H822" s="277" t="s">
        <v>556</v>
      </c>
      <c r="I822" s="277" t="s">
        <v>556</v>
      </c>
      <c r="J822" s="278" t="s">
        <v>556</v>
      </c>
      <c r="K822" s="280" t="s">
        <v>556</v>
      </c>
      <c r="L822" s="281" t="s">
        <v>556</v>
      </c>
      <c r="M822" s="277" t="s">
        <v>556</v>
      </c>
      <c r="N822" s="277" t="s">
        <v>556</v>
      </c>
      <c r="O822" s="278" t="s">
        <v>556</v>
      </c>
      <c r="P822" s="280" t="s">
        <v>556</v>
      </c>
    </row>
    <row r="823" spans="1:16" ht="11.25" x14ac:dyDescent="0.15">
      <c r="A823" s="172" t="s">
        <v>530</v>
      </c>
      <c r="B823" s="275">
        <v>30090</v>
      </c>
      <c r="C823" s="277">
        <v>3470.9</v>
      </c>
      <c r="D823" s="277">
        <v>3</v>
      </c>
      <c r="E823" s="278">
        <v>18644</v>
      </c>
      <c r="F823" s="279">
        <v>640123863</v>
      </c>
      <c r="G823" s="275" t="s">
        <v>556</v>
      </c>
      <c r="H823" s="277" t="s">
        <v>556</v>
      </c>
      <c r="I823" s="277" t="s">
        <v>556</v>
      </c>
      <c r="J823" s="278" t="s">
        <v>556</v>
      </c>
      <c r="K823" s="280" t="s">
        <v>556</v>
      </c>
      <c r="L823" s="281">
        <v>30090</v>
      </c>
      <c r="M823" s="277">
        <v>6944.3</v>
      </c>
      <c r="N823" s="277">
        <v>3</v>
      </c>
      <c r="O823" s="278">
        <v>18644</v>
      </c>
      <c r="P823" s="280">
        <v>640123863</v>
      </c>
    </row>
    <row r="824" spans="1:16" ht="11.25" x14ac:dyDescent="0.15">
      <c r="A824" s="172" t="s">
        <v>531</v>
      </c>
      <c r="B824" s="275" t="s">
        <v>542</v>
      </c>
      <c r="C824" s="277" t="s">
        <v>542</v>
      </c>
      <c r="D824" s="277" t="s">
        <v>542</v>
      </c>
      <c r="E824" s="278" t="s">
        <v>542</v>
      </c>
      <c r="F824" s="279" t="s">
        <v>542</v>
      </c>
      <c r="G824" s="275" t="s">
        <v>556</v>
      </c>
      <c r="H824" s="277" t="s">
        <v>556</v>
      </c>
      <c r="I824" s="277" t="s">
        <v>556</v>
      </c>
      <c r="J824" s="278" t="s">
        <v>556</v>
      </c>
      <c r="K824" s="280" t="s">
        <v>556</v>
      </c>
      <c r="L824" s="281" t="s">
        <v>542</v>
      </c>
      <c r="M824" s="277" t="s">
        <v>542</v>
      </c>
      <c r="N824" s="277" t="s">
        <v>542</v>
      </c>
      <c r="O824" s="278" t="s">
        <v>542</v>
      </c>
      <c r="P824" s="280" t="s">
        <v>542</v>
      </c>
    </row>
    <row r="825" spans="1:16" ht="11.25" x14ac:dyDescent="0.15">
      <c r="A825" s="172" t="s">
        <v>532</v>
      </c>
      <c r="B825" s="275">
        <v>95</v>
      </c>
      <c r="C825" s="277">
        <v>11</v>
      </c>
      <c r="D825" s="277">
        <v>3</v>
      </c>
      <c r="E825" s="278">
        <v>60353</v>
      </c>
      <c r="F825" s="279">
        <v>7169765</v>
      </c>
      <c r="G825" s="275">
        <v>41</v>
      </c>
      <c r="H825" s="277">
        <v>9.5</v>
      </c>
      <c r="I825" s="277">
        <v>3</v>
      </c>
      <c r="J825" s="278">
        <v>61951</v>
      </c>
      <c r="K825" s="280">
        <v>3326558</v>
      </c>
      <c r="L825" s="281">
        <v>54</v>
      </c>
      <c r="M825" s="277">
        <v>12.5</v>
      </c>
      <c r="N825" s="277">
        <v>3</v>
      </c>
      <c r="O825" s="278">
        <v>56353</v>
      </c>
      <c r="P825" s="280">
        <v>3843207</v>
      </c>
    </row>
    <row r="826" spans="1:16" ht="11.25" x14ac:dyDescent="0.15">
      <c r="A826" s="172" t="s">
        <v>533</v>
      </c>
      <c r="B826" s="275">
        <v>912</v>
      </c>
      <c r="C826" s="277">
        <v>105.2</v>
      </c>
      <c r="D826" s="277">
        <v>2</v>
      </c>
      <c r="E826" s="278">
        <v>21124</v>
      </c>
      <c r="F826" s="279">
        <v>24388396</v>
      </c>
      <c r="G826" s="275">
        <v>383</v>
      </c>
      <c r="H826" s="277">
        <v>88.3</v>
      </c>
      <c r="I826" s="277">
        <v>2</v>
      </c>
      <c r="J826" s="278">
        <v>20639</v>
      </c>
      <c r="K826" s="280">
        <v>10387408</v>
      </c>
      <c r="L826" s="281">
        <v>529</v>
      </c>
      <c r="M826" s="277">
        <v>122.1</v>
      </c>
      <c r="N826" s="277">
        <v>2</v>
      </c>
      <c r="O826" s="278">
        <v>21708</v>
      </c>
      <c r="P826" s="280">
        <v>14000988</v>
      </c>
    </row>
    <row r="827" spans="1:16" ht="11.25" x14ac:dyDescent="0.15">
      <c r="A827" s="175" t="s">
        <v>534</v>
      </c>
      <c r="B827" s="275">
        <v>3832</v>
      </c>
      <c r="C827" s="277">
        <v>442</v>
      </c>
      <c r="D827" s="277">
        <v>3</v>
      </c>
      <c r="E827" s="278">
        <v>34058</v>
      </c>
      <c r="F827" s="279">
        <v>230769474</v>
      </c>
      <c r="G827" s="275">
        <v>2383</v>
      </c>
      <c r="H827" s="277">
        <v>549.6</v>
      </c>
      <c r="I827" s="277">
        <v>3</v>
      </c>
      <c r="J827" s="278">
        <v>36623</v>
      </c>
      <c r="K827" s="280">
        <v>154756639</v>
      </c>
      <c r="L827" s="281">
        <v>1449</v>
      </c>
      <c r="M827" s="277">
        <v>334.4</v>
      </c>
      <c r="N827" s="277">
        <v>3</v>
      </c>
      <c r="O827" s="278">
        <v>31327</v>
      </c>
      <c r="P827" s="280">
        <v>76012835</v>
      </c>
    </row>
    <row r="828" spans="1:16" ht="11.25" x14ac:dyDescent="0.2">
      <c r="A828" s="171" t="s">
        <v>535</v>
      </c>
      <c r="B828" s="275">
        <v>336</v>
      </c>
      <c r="C828" s="277">
        <v>38.799999999999997</v>
      </c>
      <c r="D828" s="277">
        <v>2</v>
      </c>
      <c r="E828" s="278">
        <v>39973</v>
      </c>
      <c r="F828" s="279">
        <v>26890161</v>
      </c>
      <c r="G828" s="275">
        <v>265</v>
      </c>
      <c r="H828" s="277">
        <v>61.1</v>
      </c>
      <c r="I828" s="277">
        <v>2</v>
      </c>
      <c r="J828" s="278">
        <v>42008</v>
      </c>
      <c r="K828" s="280">
        <v>21287023</v>
      </c>
      <c r="L828" s="281">
        <v>71</v>
      </c>
      <c r="M828" s="277">
        <v>16.399999999999999</v>
      </c>
      <c r="N828" s="277">
        <v>2</v>
      </c>
      <c r="O828" s="278">
        <v>38434</v>
      </c>
      <c r="P828" s="280">
        <v>5603137</v>
      </c>
    </row>
    <row r="829" spans="1:16" ht="11.25" x14ac:dyDescent="0.2">
      <c r="A829" s="171" t="s">
        <v>536</v>
      </c>
      <c r="B829" s="275">
        <v>20</v>
      </c>
      <c r="C829" s="277">
        <v>2.2999999999999998</v>
      </c>
      <c r="D829" s="277">
        <v>2</v>
      </c>
      <c r="E829" s="278">
        <v>47215</v>
      </c>
      <c r="F829" s="279">
        <v>2405559</v>
      </c>
      <c r="G829" s="275" t="s">
        <v>622</v>
      </c>
      <c r="H829" s="277" t="s">
        <v>622</v>
      </c>
      <c r="I829" s="277">
        <v>2</v>
      </c>
      <c r="J829" s="278">
        <v>36554</v>
      </c>
      <c r="K829" s="280">
        <v>1962360</v>
      </c>
      <c r="L829" s="281" t="s">
        <v>542</v>
      </c>
      <c r="M829" s="277" t="s">
        <v>542</v>
      </c>
      <c r="N829" s="277" t="s">
        <v>542</v>
      </c>
      <c r="O829" s="278" t="s">
        <v>542</v>
      </c>
      <c r="P829" s="280" t="s">
        <v>542</v>
      </c>
    </row>
    <row r="830" spans="1:16" ht="11.25" x14ac:dyDescent="0.2">
      <c r="A830" s="171" t="s">
        <v>537</v>
      </c>
      <c r="B830" s="275">
        <v>110</v>
      </c>
      <c r="C830" s="277">
        <v>12.7</v>
      </c>
      <c r="D830" s="277">
        <v>4.5</v>
      </c>
      <c r="E830" s="278">
        <v>74243</v>
      </c>
      <c r="F830" s="279">
        <v>11389083</v>
      </c>
      <c r="G830" s="275">
        <v>81</v>
      </c>
      <c r="H830" s="277">
        <v>18.7</v>
      </c>
      <c r="I830" s="277">
        <v>5</v>
      </c>
      <c r="J830" s="278">
        <v>78037</v>
      </c>
      <c r="K830" s="280">
        <v>9103872</v>
      </c>
      <c r="L830" s="281">
        <v>29</v>
      </c>
      <c r="M830" s="277">
        <v>6.7</v>
      </c>
      <c r="N830" s="277">
        <v>4</v>
      </c>
      <c r="O830" s="278">
        <v>57234</v>
      </c>
      <c r="P830" s="280">
        <v>2285211</v>
      </c>
    </row>
    <row r="831" spans="1:16" ht="11.25" x14ac:dyDescent="0.2">
      <c r="A831" s="171" t="s">
        <v>538</v>
      </c>
      <c r="B831" s="275">
        <v>895</v>
      </c>
      <c r="C831" s="277">
        <v>103.2</v>
      </c>
      <c r="D831" s="277">
        <v>3</v>
      </c>
      <c r="E831" s="278">
        <v>20651</v>
      </c>
      <c r="F831" s="279">
        <v>29288000</v>
      </c>
      <c r="G831" s="275">
        <v>522</v>
      </c>
      <c r="H831" s="277">
        <v>120.4</v>
      </c>
      <c r="I831" s="277">
        <v>3</v>
      </c>
      <c r="J831" s="278">
        <v>21980</v>
      </c>
      <c r="K831" s="280">
        <v>17677002</v>
      </c>
      <c r="L831" s="281">
        <v>373</v>
      </c>
      <c r="M831" s="277">
        <v>86.1</v>
      </c>
      <c r="N831" s="277">
        <v>3</v>
      </c>
      <c r="O831" s="278">
        <v>18874</v>
      </c>
      <c r="P831" s="280">
        <v>11610998</v>
      </c>
    </row>
    <row r="832" spans="1:16" ht="11.25" x14ac:dyDescent="0.2">
      <c r="A832" s="171" t="s">
        <v>539</v>
      </c>
      <c r="B832" s="275">
        <v>372</v>
      </c>
      <c r="C832" s="277">
        <v>42.9</v>
      </c>
      <c r="D832" s="277">
        <v>3</v>
      </c>
      <c r="E832" s="278">
        <v>22211</v>
      </c>
      <c r="F832" s="279">
        <v>14371530</v>
      </c>
      <c r="G832" s="275">
        <v>259</v>
      </c>
      <c r="H832" s="277">
        <v>59.7</v>
      </c>
      <c r="I832" s="277">
        <v>2</v>
      </c>
      <c r="J832" s="278">
        <v>22227</v>
      </c>
      <c r="K832" s="280">
        <v>9465704</v>
      </c>
      <c r="L832" s="281">
        <v>113</v>
      </c>
      <c r="M832" s="277">
        <v>26.1</v>
      </c>
      <c r="N832" s="277">
        <v>3</v>
      </c>
      <c r="O832" s="278">
        <v>21191</v>
      </c>
      <c r="P832" s="280">
        <v>4905826</v>
      </c>
    </row>
    <row r="833" spans="1:16" ht="11.25" x14ac:dyDescent="0.2">
      <c r="A833" s="171" t="s">
        <v>540</v>
      </c>
      <c r="B833" s="275">
        <v>57</v>
      </c>
      <c r="C833" s="277">
        <v>6.6</v>
      </c>
      <c r="D833" s="277">
        <v>2</v>
      </c>
      <c r="E833" s="278">
        <v>25419</v>
      </c>
      <c r="F833" s="279">
        <v>2056355</v>
      </c>
      <c r="G833" s="275">
        <v>36</v>
      </c>
      <c r="H833" s="277">
        <v>8.3000000000000007</v>
      </c>
      <c r="I833" s="277">
        <v>3</v>
      </c>
      <c r="J833" s="278">
        <v>26817</v>
      </c>
      <c r="K833" s="280">
        <v>1491439</v>
      </c>
      <c r="L833" s="281">
        <v>21</v>
      </c>
      <c r="M833" s="277">
        <v>4.8</v>
      </c>
      <c r="N833" s="277">
        <v>2</v>
      </c>
      <c r="O833" s="278">
        <v>20894</v>
      </c>
      <c r="P833" s="280">
        <v>564917</v>
      </c>
    </row>
    <row r="834" spans="1:16" ht="11.25" x14ac:dyDescent="0.2">
      <c r="A834" s="171" t="s">
        <v>541</v>
      </c>
      <c r="B834" s="275" t="s">
        <v>556</v>
      </c>
      <c r="C834" s="277" t="s">
        <v>556</v>
      </c>
      <c r="D834" s="277" t="s">
        <v>556</v>
      </c>
      <c r="E834" s="278" t="s">
        <v>556</v>
      </c>
      <c r="F834" s="279" t="s">
        <v>556</v>
      </c>
      <c r="G834" s="275" t="s">
        <v>556</v>
      </c>
      <c r="H834" s="277" t="s">
        <v>556</v>
      </c>
      <c r="I834" s="277" t="s">
        <v>556</v>
      </c>
      <c r="J834" s="278" t="s">
        <v>556</v>
      </c>
      <c r="K834" s="280" t="s">
        <v>556</v>
      </c>
      <c r="L834" s="281" t="s">
        <v>556</v>
      </c>
      <c r="M834" s="277" t="s">
        <v>556</v>
      </c>
      <c r="N834" s="277" t="s">
        <v>556</v>
      </c>
      <c r="O834" s="278" t="s">
        <v>556</v>
      </c>
      <c r="P834" s="280" t="s">
        <v>556</v>
      </c>
    </row>
    <row r="835" spans="1:16" ht="11.25" x14ac:dyDescent="0.2">
      <c r="A835" s="184"/>
      <c r="B835" s="378"/>
      <c r="C835" s="379"/>
      <c r="D835" s="380"/>
      <c r="E835" s="381"/>
      <c r="F835" s="381"/>
      <c r="G835" s="378"/>
      <c r="H835" s="379"/>
      <c r="I835" s="380"/>
      <c r="J835" s="381"/>
      <c r="K835" s="382"/>
      <c r="L835" s="381"/>
      <c r="M835" s="379"/>
      <c r="N835" s="380"/>
      <c r="O835" s="381"/>
      <c r="P835" s="382"/>
    </row>
    <row r="836" spans="1:16" ht="11.25" x14ac:dyDescent="0.15">
      <c r="A836" s="185" t="s">
        <v>543</v>
      </c>
      <c r="B836" s="275">
        <v>577</v>
      </c>
      <c r="C836" s="277">
        <v>66.599999999999994</v>
      </c>
      <c r="D836" s="277">
        <v>3</v>
      </c>
      <c r="E836" s="278">
        <v>29082</v>
      </c>
      <c r="F836" s="279">
        <v>26257242</v>
      </c>
      <c r="G836" s="275">
        <v>262</v>
      </c>
      <c r="H836" s="277">
        <v>60.4</v>
      </c>
      <c r="I836" s="277">
        <v>4</v>
      </c>
      <c r="J836" s="278">
        <v>35887</v>
      </c>
      <c r="K836" s="280">
        <v>14015237</v>
      </c>
      <c r="L836" s="281">
        <v>315</v>
      </c>
      <c r="M836" s="277">
        <v>72.7</v>
      </c>
      <c r="N836" s="277">
        <v>3</v>
      </c>
      <c r="O836" s="278">
        <v>23744</v>
      </c>
      <c r="P836" s="280">
        <v>12242006</v>
      </c>
    </row>
    <row r="837" spans="1:16" ht="11.25" x14ac:dyDescent="0.2">
      <c r="A837" s="186" t="s">
        <v>544</v>
      </c>
      <c r="B837" s="285" t="s">
        <v>556</v>
      </c>
      <c r="C837" s="287" t="s">
        <v>556</v>
      </c>
      <c r="D837" s="287" t="s">
        <v>556</v>
      </c>
      <c r="E837" s="288" t="s">
        <v>556</v>
      </c>
      <c r="F837" s="289" t="s">
        <v>556</v>
      </c>
      <c r="G837" s="285" t="s">
        <v>556</v>
      </c>
      <c r="H837" s="287" t="s">
        <v>556</v>
      </c>
      <c r="I837" s="287" t="s">
        <v>556</v>
      </c>
      <c r="J837" s="288" t="s">
        <v>556</v>
      </c>
      <c r="K837" s="290" t="s">
        <v>556</v>
      </c>
      <c r="L837" s="371" t="s">
        <v>556</v>
      </c>
      <c r="M837" s="287" t="s">
        <v>556</v>
      </c>
      <c r="N837" s="287" t="s">
        <v>556</v>
      </c>
      <c r="O837" s="288" t="s">
        <v>556</v>
      </c>
      <c r="P837" s="290" t="s">
        <v>556</v>
      </c>
    </row>
    <row r="839" spans="1:16" ht="11.25" x14ac:dyDescent="0.2">
      <c r="A839" s="108" t="s">
        <v>609</v>
      </c>
    </row>
    <row r="840" spans="1:16" ht="11.25" x14ac:dyDescent="0.2">
      <c r="A840" s="158" t="s">
        <v>545</v>
      </c>
    </row>
    <row r="841" spans="1:16" ht="11.25" x14ac:dyDescent="0.2">
      <c r="A841" s="108" t="s">
        <v>642</v>
      </c>
    </row>
    <row r="842" spans="1:16" ht="11.25" x14ac:dyDescent="0.2">
      <c r="A842" s="108" t="s">
        <v>611</v>
      </c>
    </row>
    <row r="843" spans="1:16" ht="11.25" x14ac:dyDescent="0.2">
      <c r="A843" s="158" t="s">
        <v>547</v>
      </c>
    </row>
    <row r="844" spans="1:16" ht="11.25" x14ac:dyDescent="0.2">
      <c r="A844" s="158" t="s">
        <v>548</v>
      </c>
    </row>
    <row r="845" spans="1:16" ht="11.25" x14ac:dyDescent="0.2">
      <c r="A845" s="159" t="s">
        <v>549</v>
      </c>
    </row>
    <row r="846" spans="1:16" ht="11.25" x14ac:dyDescent="0.2">
      <c r="A846" s="108" t="s">
        <v>550</v>
      </c>
    </row>
    <row r="847" spans="1:16" ht="11.25" x14ac:dyDescent="0.2">
      <c r="A847" s="159" t="s">
        <v>551</v>
      </c>
    </row>
    <row r="848" spans="1:16" ht="11.25" x14ac:dyDescent="0.2">
      <c r="A848" s="108" t="s">
        <v>552</v>
      </c>
    </row>
    <row r="849" spans="1:1" ht="11.25" x14ac:dyDescent="0.2">
      <c r="A849" s="160" t="s">
        <v>553</v>
      </c>
    </row>
    <row r="850" spans="1:1" ht="11.25" x14ac:dyDescent="0.2">
      <c r="A850" s="158" t="s">
        <v>554</v>
      </c>
    </row>
    <row r="865" spans="1:16" ht="11.25" x14ac:dyDescent="0.2">
      <c r="A865" s="58" t="s">
        <v>565</v>
      </c>
      <c r="B865" s="562" t="s">
        <v>621</v>
      </c>
      <c r="C865" s="563"/>
      <c r="D865" s="563"/>
      <c r="E865" s="563"/>
      <c r="F865" s="564"/>
      <c r="G865" s="562" t="s">
        <v>294</v>
      </c>
      <c r="H865" s="563"/>
      <c r="I865" s="563"/>
      <c r="J865" s="563"/>
      <c r="K865" s="564"/>
      <c r="L865" s="562" t="s">
        <v>364</v>
      </c>
      <c r="M865" s="563"/>
      <c r="N865" s="563"/>
      <c r="O865" s="563"/>
      <c r="P865" s="564"/>
    </row>
    <row r="866" spans="1:16" ht="11.25" x14ac:dyDescent="0.2">
      <c r="A866" s="114"/>
      <c r="B866" s="262"/>
      <c r="C866" s="261"/>
      <c r="D866" s="116" t="s">
        <v>440</v>
      </c>
      <c r="E866" s="118" t="s">
        <v>440</v>
      </c>
      <c r="F866" s="119" t="s">
        <v>441</v>
      </c>
      <c r="G866" s="260"/>
      <c r="H866" s="261"/>
      <c r="I866" s="117" t="s">
        <v>440</v>
      </c>
      <c r="J866" s="118" t="s">
        <v>440</v>
      </c>
      <c r="K866" s="119" t="s">
        <v>441</v>
      </c>
      <c r="L866" s="262"/>
      <c r="M866" s="261"/>
      <c r="N866" s="117" t="s">
        <v>440</v>
      </c>
      <c r="O866" s="118" t="s">
        <v>440</v>
      </c>
      <c r="P866" s="119" t="s">
        <v>441</v>
      </c>
    </row>
    <row r="867" spans="1:16" ht="11.25" x14ac:dyDescent="0.2">
      <c r="A867" s="114"/>
      <c r="B867" s="560" t="s">
        <v>442</v>
      </c>
      <c r="C867" s="561"/>
      <c r="D867" s="116" t="s">
        <v>443</v>
      </c>
      <c r="E867" s="118" t="s">
        <v>444</v>
      </c>
      <c r="F867" s="119" t="s">
        <v>444</v>
      </c>
      <c r="G867" s="560" t="s">
        <v>442</v>
      </c>
      <c r="H867" s="561"/>
      <c r="I867" s="117" t="s">
        <v>443</v>
      </c>
      <c r="J867" s="118" t="s">
        <v>444</v>
      </c>
      <c r="K867" s="119" t="s">
        <v>444</v>
      </c>
      <c r="L867" s="560" t="s">
        <v>442</v>
      </c>
      <c r="M867" s="561"/>
      <c r="N867" s="117" t="s">
        <v>443</v>
      </c>
      <c r="O867" s="118" t="s">
        <v>444</v>
      </c>
      <c r="P867" s="119" t="s">
        <v>444</v>
      </c>
    </row>
    <row r="868" spans="1:16" ht="11.25" x14ac:dyDescent="0.2">
      <c r="A868" s="120" t="s">
        <v>445</v>
      </c>
      <c r="B868" s="121" t="s">
        <v>446</v>
      </c>
      <c r="C868" s="122" t="s">
        <v>447</v>
      </c>
      <c r="D868" s="116" t="s">
        <v>448</v>
      </c>
      <c r="E868" s="118" t="s">
        <v>449</v>
      </c>
      <c r="F868" s="118" t="s">
        <v>449</v>
      </c>
      <c r="G868" s="123" t="s">
        <v>446</v>
      </c>
      <c r="H868" s="122" t="s">
        <v>447</v>
      </c>
      <c r="I868" s="116" t="s">
        <v>448</v>
      </c>
      <c r="J868" s="118" t="s">
        <v>449</v>
      </c>
      <c r="K868" s="118" t="s">
        <v>449</v>
      </c>
      <c r="L868" s="121" t="s">
        <v>446</v>
      </c>
      <c r="M868" s="122" t="s">
        <v>447</v>
      </c>
      <c r="N868" s="117" t="s">
        <v>448</v>
      </c>
      <c r="O868" s="118" t="s">
        <v>449</v>
      </c>
      <c r="P868" s="118" t="s">
        <v>449</v>
      </c>
    </row>
    <row r="869" spans="1:16" ht="11.25" x14ac:dyDescent="0.2">
      <c r="A869" s="76" t="s">
        <v>450</v>
      </c>
      <c r="B869" s="363">
        <v>94731</v>
      </c>
      <c r="C869" s="364">
        <v>9261.6</v>
      </c>
      <c r="D869" s="364">
        <v>3</v>
      </c>
      <c r="E869" s="365">
        <v>31764</v>
      </c>
      <c r="F869" s="366">
        <v>4692134202</v>
      </c>
      <c r="G869" s="363">
        <v>50241</v>
      </c>
      <c r="H869" s="364">
        <v>10148.4</v>
      </c>
      <c r="I869" s="364">
        <v>3</v>
      </c>
      <c r="J869" s="365">
        <v>31936</v>
      </c>
      <c r="K869" s="368">
        <v>2588794872</v>
      </c>
      <c r="L869" s="369">
        <v>44490</v>
      </c>
      <c r="M869" s="364">
        <v>8429.7999999999993</v>
      </c>
      <c r="N869" s="364">
        <v>3</v>
      </c>
      <c r="O869" s="365">
        <v>31618</v>
      </c>
      <c r="P869" s="368">
        <v>2103339330</v>
      </c>
    </row>
    <row r="870" spans="1:16" ht="11.25" x14ac:dyDescent="0.2">
      <c r="A870" s="83" t="s">
        <v>451</v>
      </c>
      <c r="B870" s="275">
        <v>94610</v>
      </c>
      <c r="C870" s="277">
        <v>9249.7999999999993</v>
      </c>
      <c r="D870" s="277">
        <v>3</v>
      </c>
      <c r="E870" s="278">
        <v>31783</v>
      </c>
      <c r="F870" s="279">
        <v>4688797085</v>
      </c>
      <c r="G870" s="275">
        <v>50241</v>
      </c>
      <c r="H870" s="277">
        <v>10148.4</v>
      </c>
      <c r="I870" s="277">
        <v>3</v>
      </c>
      <c r="J870" s="278">
        <v>31936</v>
      </c>
      <c r="K870" s="280">
        <v>2588794872</v>
      </c>
      <c r="L870" s="281">
        <v>44369</v>
      </c>
      <c r="M870" s="277">
        <v>8406.7999999999993</v>
      </c>
      <c r="N870" s="277">
        <v>3</v>
      </c>
      <c r="O870" s="278">
        <v>31662</v>
      </c>
      <c r="P870" s="280">
        <v>2100002213</v>
      </c>
    </row>
    <row r="871" spans="1:16" ht="11.25" x14ac:dyDescent="0.2">
      <c r="A871" s="88"/>
      <c r="B871" s="385"/>
      <c r="C871" s="386"/>
      <c r="D871" s="386"/>
      <c r="E871" s="387"/>
      <c r="F871" s="387"/>
      <c r="G871" s="385"/>
      <c r="H871" s="386"/>
      <c r="I871" s="386"/>
      <c r="J871" s="387"/>
      <c r="K871" s="388"/>
      <c r="L871" s="387"/>
      <c r="M871" s="386"/>
      <c r="N871" s="389"/>
      <c r="O871" s="390"/>
      <c r="P871" s="391"/>
    </row>
    <row r="872" spans="1:16" ht="11.25" x14ac:dyDescent="0.15">
      <c r="A872" s="98" t="s">
        <v>452</v>
      </c>
      <c r="B872" s="275">
        <v>7794</v>
      </c>
      <c r="C872" s="277">
        <v>762</v>
      </c>
      <c r="D872" s="277">
        <v>5</v>
      </c>
      <c r="E872" s="278">
        <v>34742</v>
      </c>
      <c r="F872" s="279">
        <v>503603019</v>
      </c>
      <c r="G872" s="275">
        <v>4115</v>
      </c>
      <c r="H872" s="277">
        <v>831.2</v>
      </c>
      <c r="I872" s="277">
        <v>5</v>
      </c>
      <c r="J872" s="278">
        <v>36687</v>
      </c>
      <c r="K872" s="280">
        <v>281723487</v>
      </c>
      <c r="L872" s="281">
        <v>3679</v>
      </c>
      <c r="M872" s="277">
        <v>697.1</v>
      </c>
      <c r="N872" s="277">
        <v>5</v>
      </c>
      <c r="O872" s="278">
        <v>32706</v>
      </c>
      <c r="P872" s="280">
        <v>221879532</v>
      </c>
    </row>
    <row r="873" spans="1:16" ht="11.25" x14ac:dyDescent="0.2">
      <c r="A873" s="99" t="s">
        <v>453</v>
      </c>
      <c r="B873" s="275">
        <v>790</v>
      </c>
      <c r="C873" s="277">
        <v>77.2</v>
      </c>
      <c r="D873" s="277">
        <v>3</v>
      </c>
      <c r="E873" s="278">
        <v>20721</v>
      </c>
      <c r="F873" s="279">
        <v>20354878</v>
      </c>
      <c r="G873" s="275">
        <v>320</v>
      </c>
      <c r="H873" s="277">
        <v>64.599999999999994</v>
      </c>
      <c r="I873" s="277">
        <v>3</v>
      </c>
      <c r="J873" s="278">
        <v>20819</v>
      </c>
      <c r="K873" s="280">
        <v>8315091</v>
      </c>
      <c r="L873" s="281">
        <v>470</v>
      </c>
      <c r="M873" s="277">
        <v>89.1</v>
      </c>
      <c r="N873" s="277">
        <v>3</v>
      </c>
      <c r="O873" s="278">
        <v>20658</v>
      </c>
      <c r="P873" s="280">
        <v>12039787</v>
      </c>
    </row>
    <row r="874" spans="1:16" ht="11.25" x14ac:dyDescent="0.2">
      <c r="A874" s="100" t="s">
        <v>454</v>
      </c>
      <c r="B874" s="275">
        <v>6378</v>
      </c>
      <c r="C874" s="277">
        <v>623.6</v>
      </c>
      <c r="D874" s="277">
        <v>5</v>
      </c>
      <c r="E874" s="278">
        <v>38768</v>
      </c>
      <c r="F874" s="279">
        <v>445003828</v>
      </c>
      <c r="G874" s="275">
        <v>3461</v>
      </c>
      <c r="H874" s="277">
        <v>699.1</v>
      </c>
      <c r="I874" s="277">
        <v>5</v>
      </c>
      <c r="J874" s="278">
        <v>40880</v>
      </c>
      <c r="K874" s="280">
        <v>251826074</v>
      </c>
      <c r="L874" s="281">
        <v>2917</v>
      </c>
      <c r="M874" s="277">
        <v>552.70000000000005</v>
      </c>
      <c r="N874" s="277">
        <v>5</v>
      </c>
      <c r="O874" s="278">
        <v>36771</v>
      </c>
      <c r="P874" s="280">
        <v>193177754</v>
      </c>
    </row>
    <row r="875" spans="1:16" ht="11.25" x14ac:dyDescent="0.2">
      <c r="A875" s="100" t="s">
        <v>455</v>
      </c>
      <c r="B875" s="275">
        <v>147</v>
      </c>
      <c r="C875" s="277">
        <v>14.4</v>
      </c>
      <c r="D875" s="277">
        <v>5</v>
      </c>
      <c r="E875" s="278">
        <v>40073</v>
      </c>
      <c r="F875" s="279">
        <v>14896826</v>
      </c>
      <c r="G875" s="275">
        <v>77</v>
      </c>
      <c r="H875" s="277">
        <v>15.6</v>
      </c>
      <c r="I875" s="277">
        <v>5</v>
      </c>
      <c r="J875" s="278">
        <v>34544</v>
      </c>
      <c r="K875" s="280">
        <v>7381497</v>
      </c>
      <c r="L875" s="281">
        <v>70</v>
      </c>
      <c r="M875" s="277">
        <v>13.3</v>
      </c>
      <c r="N875" s="277">
        <v>6.5</v>
      </c>
      <c r="O875" s="278">
        <v>48138</v>
      </c>
      <c r="P875" s="280">
        <v>7515329</v>
      </c>
    </row>
    <row r="876" spans="1:16" ht="11.25" x14ac:dyDescent="0.15">
      <c r="A876" s="98" t="s">
        <v>456</v>
      </c>
      <c r="B876" s="275">
        <v>5816</v>
      </c>
      <c r="C876" s="277">
        <v>568.6</v>
      </c>
      <c r="D876" s="277">
        <v>3</v>
      </c>
      <c r="E876" s="278">
        <v>49613</v>
      </c>
      <c r="F876" s="279">
        <v>401588922</v>
      </c>
      <c r="G876" s="275">
        <v>2605</v>
      </c>
      <c r="H876" s="277">
        <v>526.20000000000005</v>
      </c>
      <c r="I876" s="277">
        <v>4</v>
      </c>
      <c r="J876" s="278">
        <v>52281</v>
      </c>
      <c r="K876" s="280">
        <v>192053850</v>
      </c>
      <c r="L876" s="281">
        <v>3211</v>
      </c>
      <c r="M876" s="277">
        <v>608.4</v>
      </c>
      <c r="N876" s="277">
        <v>3</v>
      </c>
      <c r="O876" s="278">
        <v>47008</v>
      </c>
      <c r="P876" s="280">
        <v>209535072</v>
      </c>
    </row>
    <row r="877" spans="1:16" ht="11.25" x14ac:dyDescent="0.2">
      <c r="A877" s="100" t="s">
        <v>457</v>
      </c>
      <c r="B877" s="275">
        <v>4650</v>
      </c>
      <c r="C877" s="277">
        <v>454.6</v>
      </c>
      <c r="D877" s="277">
        <v>4</v>
      </c>
      <c r="E877" s="278">
        <v>52105</v>
      </c>
      <c r="F877" s="279">
        <v>337524732</v>
      </c>
      <c r="G877" s="275">
        <v>2370</v>
      </c>
      <c r="H877" s="277">
        <v>478.7</v>
      </c>
      <c r="I877" s="277">
        <v>4</v>
      </c>
      <c r="J877" s="278">
        <v>52402</v>
      </c>
      <c r="K877" s="280">
        <v>176591906</v>
      </c>
      <c r="L877" s="281">
        <v>2280</v>
      </c>
      <c r="M877" s="277">
        <v>432</v>
      </c>
      <c r="N877" s="277">
        <v>4</v>
      </c>
      <c r="O877" s="278">
        <v>51573</v>
      </c>
      <c r="P877" s="280">
        <v>160932826</v>
      </c>
    </row>
    <row r="878" spans="1:16" ht="11.25" x14ac:dyDescent="0.2">
      <c r="A878" s="101" t="s">
        <v>458</v>
      </c>
      <c r="B878" s="275">
        <v>470</v>
      </c>
      <c r="C878" s="277">
        <v>46</v>
      </c>
      <c r="D878" s="277">
        <v>4</v>
      </c>
      <c r="E878" s="278">
        <v>54171</v>
      </c>
      <c r="F878" s="279">
        <v>31019363</v>
      </c>
      <c r="G878" s="275">
        <v>267</v>
      </c>
      <c r="H878" s="277">
        <v>53.9</v>
      </c>
      <c r="I878" s="277">
        <v>4</v>
      </c>
      <c r="J878" s="278">
        <v>54883</v>
      </c>
      <c r="K878" s="280">
        <v>17971706</v>
      </c>
      <c r="L878" s="281">
        <v>203</v>
      </c>
      <c r="M878" s="277">
        <v>38.5</v>
      </c>
      <c r="N878" s="277">
        <v>4</v>
      </c>
      <c r="O878" s="278">
        <v>52703</v>
      </c>
      <c r="P878" s="280">
        <v>13047658</v>
      </c>
    </row>
    <row r="879" spans="1:16" ht="11.25" x14ac:dyDescent="0.2">
      <c r="A879" s="101" t="s">
        <v>459</v>
      </c>
      <c r="B879" s="275">
        <v>123</v>
      </c>
      <c r="C879" s="277">
        <v>12</v>
      </c>
      <c r="D879" s="277">
        <v>4</v>
      </c>
      <c r="E879" s="278">
        <v>38171</v>
      </c>
      <c r="F879" s="279">
        <v>7329473</v>
      </c>
      <c r="G879" s="275">
        <v>62</v>
      </c>
      <c r="H879" s="277">
        <v>12.5</v>
      </c>
      <c r="I879" s="277">
        <v>4</v>
      </c>
      <c r="J879" s="278">
        <v>37606</v>
      </c>
      <c r="K879" s="280">
        <v>3655729</v>
      </c>
      <c r="L879" s="281">
        <v>61</v>
      </c>
      <c r="M879" s="277">
        <v>11.6</v>
      </c>
      <c r="N879" s="277">
        <v>4</v>
      </c>
      <c r="O879" s="278">
        <v>43755</v>
      </c>
      <c r="P879" s="280">
        <v>3673744</v>
      </c>
    </row>
    <row r="880" spans="1:16" ht="11.25" x14ac:dyDescent="0.2">
      <c r="A880" s="101" t="s">
        <v>460</v>
      </c>
      <c r="B880" s="275">
        <v>423</v>
      </c>
      <c r="C880" s="277">
        <v>41.4</v>
      </c>
      <c r="D880" s="277">
        <v>5</v>
      </c>
      <c r="E880" s="278">
        <v>58480</v>
      </c>
      <c r="F880" s="279">
        <v>32269872</v>
      </c>
      <c r="G880" s="275">
        <v>209</v>
      </c>
      <c r="H880" s="277">
        <v>42.2</v>
      </c>
      <c r="I880" s="277">
        <v>5</v>
      </c>
      <c r="J880" s="278">
        <v>56687</v>
      </c>
      <c r="K880" s="280">
        <v>15714537</v>
      </c>
      <c r="L880" s="281">
        <v>214</v>
      </c>
      <c r="M880" s="277">
        <v>40.5</v>
      </c>
      <c r="N880" s="277">
        <v>4</v>
      </c>
      <c r="O880" s="278">
        <v>60485</v>
      </c>
      <c r="P880" s="280">
        <v>16555335</v>
      </c>
    </row>
    <row r="881" spans="1:16" ht="11.25" x14ac:dyDescent="0.2">
      <c r="A881" s="101" t="s">
        <v>461</v>
      </c>
      <c r="B881" s="275" t="s">
        <v>622</v>
      </c>
      <c r="C881" s="277" t="s">
        <v>622</v>
      </c>
      <c r="D881" s="277">
        <v>2</v>
      </c>
      <c r="E881" s="278">
        <v>48584</v>
      </c>
      <c r="F881" s="279">
        <v>29352128</v>
      </c>
      <c r="G881" s="275" t="s">
        <v>542</v>
      </c>
      <c r="H881" s="277" t="s">
        <v>542</v>
      </c>
      <c r="I881" s="277" t="s">
        <v>542</v>
      </c>
      <c r="J881" s="278" t="s">
        <v>542</v>
      </c>
      <c r="K881" s="280" t="s">
        <v>542</v>
      </c>
      <c r="L881" s="281">
        <v>481</v>
      </c>
      <c r="M881" s="277">
        <v>91.1</v>
      </c>
      <c r="N881" s="277">
        <v>2</v>
      </c>
      <c r="O881" s="278">
        <v>48857</v>
      </c>
      <c r="P881" s="280">
        <v>29209793</v>
      </c>
    </row>
    <row r="882" spans="1:16" ht="11.25" x14ac:dyDescent="0.2">
      <c r="A882" s="101" t="s">
        <v>463</v>
      </c>
      <c r="B882" s="275">
        <v>427</v>
      </c>
      <c r="C882" s="277">
        <v>41.7</v>
      </c>
      <c r="D882" s="277">
        <v>1</v>
      </c>
      <c r="E882" s="278">
        <v>43434</v>
      </c>
      <c r="F882" s="279">
        <v>20300681</v>
      </c>
      <c r="G882" s="275">
        <v>427</v>
      </c>
      <c r="H882" s="277">
        <v>86.3</v>
      </c>
      <c r="I882" s="277">
        <v>1</v>
      </c>
      <c r="J882" s="278">
        <v>43434</v>
      </c>
      <c r="K882" s="280">
        <v>20300681</v>
      </c>
      <c r="L882" s="281" t="s">
        <v>556</v>
      </c>
      <c r="M882" s="277" t="s">
        <v>556</v>
      </c>
      <c r="N882" s="277" t="s">
        <v>556</v>
      </c>
      <c r="O882" s="278" t="s">
        <v>556</v>
      </c>
      <c r="P882" s="280" t="s">
        <v>556</v>
      </c>
    </row>
    <row r="883" spans="1:16" ht="11.25" x14ac:dyDescent="0.2">
      <c r="A883" s="101" t="s">
        <v>464</v>
      </c>
      <c r="B883" s="275">
        <v>253</v>
      </c>
      <c r="C883" s="277">
        <v>24.7</v>
      </c>
      <c r="D883" s="277">
        <v>3</v>
      </c>
      <c r="E883" s="278">
        <v>53095</v>
      </c>
      <c r="F883" s="279">
        <v>15484559</v>
      </c>
      <c r="G883" s="275">
        <v>178</v>
      </c>
      <c r="H883" s="277">
        <v>36</v>
      </c>
      <c r="I883" s="277">
        <v>3</v>
      </c>
      <c r="J883" s="278">
        <v>53638</v>
      </c>
      <c r="K883" s="280">
        <v>10943898</v>
      </c>
      <c r="L883" s="281">
        <v>75</v>
      </c>
      <c r="M883" s="277">
        <v>14.2</v>
      </c>
      <c r="N883" s="277">
        <v>3</v>
      </c>
      <c r="O883" s="278">
        <v>47476</v>
      </c>
      <c r="P883" s="280">
        <v>4540662</v>
      </c>
    </row>
    <row r="884" spans="1:16" ht="11.25" x14ac:dyDescent="0.2">
      <c r="A884" s="101" t="s">
        <v>465</v>
      </c>
      <c r="B884" s="275">
        <v>68</v>
      </c>
      <c r="C884" s="277">
        <v>6.6</v>
      </c>
      <c r="D884" s="277">
        <v>6</v>
      </c>
      <c r="E884" s="278">
        <v>86307</v>
      </c>
      <c r="F884" s="279">
        <v>5416078</v>
      </c>
      <c r="G884" s="275">
        <v>50</v>
      </c>
      <c r="H884" s="277">
        <v>10.1</v>
      </c>
      <c r="I884" s="277">
        <v>6</v>
      </c>
      <c r="J884" s="278">
        <v>87171</v>
      </c>
      <c r="K884" s="280">
        <v>3922620</v>
      </c>
      <c r="L884" s="281">
        <v>18</v>
      </c>
      <c r="M884" s="277">
        <v>3.4</v>
      </c>
      <c r="N884" s="277">
        <v>6.5</v>
      </c>
      <c r="O884" s="278">
        <v>81215</v>
      </c>
      <c r="P884" s="280">
        <v>1493458</v>
      </c>
    </row>
    <row r="885" spans="1:16" ht="11.25" x14ac:dyDescent="0.2">
      <c r="A885" s="101" t="s">
        <v>466</v>
      </c>
      <c r="B885" s="275">
        <v>349</v>
      </c>
      <c r="C885" s="277">
        <v>34.1</v>
      </c>
      <c r="D885" s="277">
        <v>5</v>
      </c>
      <c r="E885" s="278">
        <v>60247</v>
      </c>
      <c r="F885" s="279">
        <v>26757087</v>
      </c>
      <c r="G885" s="275">
        <v>164</v>
      </c>
      <c r="H885" s="277">
        <v>33.1</v>
      </c>
      <c r="I885" s="277">
        <v>5</v>
      </c>
      <c r="J885" s="278">
        <v>59031</v>
      </c>
      <c r="K885" s="280">
        <v>13039255</v>
      </c>
      <c r="L885" s="281">
        <v>185</v>
      </c>
      <c r="M885" s="277">
        <v>35.1</v>
      </c>
      <c r="N885" s="277">
        <v>5</v>
      </c>
      <c r="O885" s="278">
        <v>60880</v>
      </c>
      <c r="P885" s="280">
        <v>13717832</v>
      </c>
    </row>
    <row r="886" spans="1:16" ht="11.25" x14ac:dyDescent="0.2">
      <c r="A886" s="101" t="s">
        <v>467</v>
      </c>
      <c r="B886" s="275">
        <v>153</v>
      </c>
      <c r="C886" s="277">
        <v>15</v>
      </c>
      <c r="D886" s="277">
        <v>4</v>
      </c>
      <c r="E886" s="278">
        <v>60640</v>
      </c>
      <c r="F886" s="279">
        <v>12018927</v>
      </c>
      <c r="G886" s="275">
        <v>80</v>
      </c>
      <c r="H886" s="277">
        <v>16.2</v>
      </c>
      <c r="I886" s="277">
        <v>4</v>
      </c>
      <c r="J886" s="278">
        <v>55910</v>
      </c>
      <c r="K886" s="280">
        <v>6398212</v>
      </c>
      <c r="L886" s="281">
        <v>73</v>
      </c>
      <c r="M886" s="277">
        <v>13.8</v>
      </c>
      <c r="N886" s="277">
        <v>4</v>
      </c>
      <c r="O886" s="278">
        <v>67822</v>
      </c>
      <c r="P886" s="280">
        <v>5620715</v>
      </c>
    </row>
    <row r="887" spans="1:16" ht="11.25" x14ac:dyDescent="0.2">
      <c r="A887" s="101" t="s">
        <v>468</v>
      </c>
      <c r="B887" s="275">
        <v>126</v>
      </c>
      <c r="C887" s="277">
        <v>12.3</v>
      </c>
      <c r="D887" s="277">
        <v>7</v>
      </c>
      <c r="E887" s="278">
        <v>70176</v>
      </c>
      <c r="F887" s="279">
        <v>17017557</v>
      </c>
      <c r="G887" s="275">
        <v>85</v>
      </c>
      <c r="H887" s="277">
        <v>17.2</v>
      </c>
      <c r="I887" s="277">
        <v>7</v>
      </c>
      <c r="J887" s="278">
        <v>68686</v>
      </c>
      <c r="K887" s="280">
        <v>12067409</v>
      </c>
      <c r="L887" s="281">
        <v>41</v>
      </c>
      <c r="M887" s="277">
        <v>7.8</v>
      </c>
      <c r="N887" s="277">
        <v>7</v>
      </c>
      <c r="O887" s="278">
        <v>71666</v>
      </c>
      <c r="P887" s="280">
        <v>4950147</v>
      </c>
    </row>
    <row r="888" spans="1:16" ht="11.25" x14ac:dyDescent="0.2">
      <c r="A888" s="101" t="s">
        <v>469</v>
      </c>
      <c r="B888" s="275">
        <v>101</v>
      </c>
      <c r="C888" s="277">
        <v>9.9</v>
      </c>
      <c r="D888" s="277">
        <v>14</v>
      </c>
      <c r="E888" s="278">
        <v>164716</v>
      </c>
      <c r="F888" s="279">
        <v>20105342</v>
      </c>
      <c r="G888" s="275">
        <v>55</v>
      </c>
      <c r="H888" s="277">
        <v>11.1</v>
      </c>
      <c r="I888" s="277">
        <v>12</v>
      </c>
      <c r="J888" s="278">
        <v>140368</v>
      </c>
      <c r="K888" s="280">
        <v>9655909</v>
      </c>
      <c r="L888" s="281">
        <v>46</v>
      </c>
      <c r="M888" s="277">
        <v>8.6999999999999993</v>
      </c>
      <c r="N888" s="277">
        <v>15</v>
      </c>
      <c r="O888" s="278">
        <v>194641</v>
      </c>
      <c r="P888" s="280">
        <v>10449433</v>
      </c>
    </row>
    <row r="889" spans="1:16" ht="11.25" x14ac:dyDescent="0.2">
      <c r="A889" s="101" t="s">
        <v>470</v>
      </c>
      <c r="B889" s="275">
        <v>132</v>
      </c>
      <c r="C889" s="277">
        <v>12.9</v>
      </c>
      <c r="D889" s="277">
        <v>2</v>
      </c>
      <c r="E889" s="278">
        <v>61910</v>
      </c>
      <c r="F889" s="279">
        <v>9453127</v>
      </c>
      <c r="G889" s="275" t="s">
        <v>542</v>
      </c>
      <c r="H889" s="277" t="s">
        <v>542</v>
      </c>
      <c r="I889" s="277" t="s">
        <v>542</v>
      </c>
      <c r="J889" s="278" t="s">
        <v>542</v>
      </c>
      <c r="K889" s="280" t="s">
        <v>542</v>
      </c>
      <c r="L889" s="281" t="s">
        <v>622</v>
      </c>
      <c r="M889" s="277" t="s">
        <v>622</v>
      </c>
      <c r="N889" s="277">
        <v>2</v>
      </c>
      <c r="O889" s="278">
        <v>64357</v>
      </c>
      <c r="P889" s="280">
        <v>9072717</v>
      </c>
    </row>
    <row r="890" spans="1:16" ht="11.25" x14ac:dyDescent="0.2">
      <c r="A890" s="100" t="s">
        <v>471</v>
      </c>
      <c r="B890" s="275">
        <v>943</v>
      </c>
      <c r="C890" s="277">
        <v>92.2</v>
      </c>
      <c r="D890" s="277">
        <v>2</v>
      </c>
      <c r="E890" s="278">
        <v>38232</v>
      </c>
      <c r="F890" s="279">
        <v>48663061</v>
      </c>
      <c r="G890" s="275">
        <v>188</v>
      </c>
      <c r="H890" s="277">
        <v>38</v>
      </c>
      <c r="I890" s="277">
        <v>3</v>
      </c>
      <c r="J890" s="278">
        <v>50896</v>
      </c>
      <c r="K890" s="280">
        <v>12636233</v>
      </c>
      <c r="L890" s="281">
        <v>755</v>
      </c>
      <c r="M890" s="277">
        <v>143.1</v>
      </c>
      <c r="N890" s="277">
        <v>2</v>
      </c>
      <c r="O890" s="278">
        <v>36555</v>
      </c>
      <c r="P890" s="280">
        <v>36026828</v>
      </c>
    </row>
    <row r="891" spans="1:16" ht="11.25" x14ac:dyDescent="0.15">
      <c r="A891" s="98" t="s">
        <v>472</v>
      </c>
      <c r="B891" s="275">
        <v>1093</v>
      </c>
      <c r="C891" s="277">
        <v>106.9</v>
      </c>
      <c r="D891" s="277">
        <v>3</v>
      </c>
      <c r="E891" s="278">
        <v>25227</v>
      </c>
      <c r="F891" s="279">
        <v>42526663</v>
      </c>
      <c r="G891" s="275">
        <v>478</v>
      </c>
      <c r="H891" s="277">
        <v>96.6</v>
      </c>
      <c r="I891" s="277">
        <v>3</v>
      </c>
      <c r="J891" s="278">
        <v>25868</v>
      </c>
      <c r="K891" s="280">
        <v>19234326</v>
      </c>
      <c r="L891" s="281">
        <v>615</v>
      </c>
      <c r="M891" s="277">
        <v>116.5</v>
      </c>
      <c r="N891" s="277">
        <v>3</v>
      </c>
      <c r="O891" s="278">
        <v>24804</v>
      </c>
      <c r="P891" s="280">
        <v>23292338</v>
      </c>
    </row>
    <row r="892" spans="1:16" ht="11.25" x14ac:dyDescent="0.2">
      <c r="A892" s="100" t="s">
        <v>473</v>
      </c>
      <c r="B892" s="275">
        <v>701</v>
      </c>
      <c r="C892" s="277">
        <v>68.5</v>
      </c>
      <c r="D892" s="277">
        <v>3</v>
      </c>
      <c r="E892" s="278">
        <v>24119</v>
      </c>
      <c r="F892" s="279">
        <v>23262295</v>
      </c>
      <c r="G892" s="275">
        <v>303</v>
      </c>
      <c r="H892" s="277">
        <v>61.2</v>
      </c>
      <c r="I892" s="277">
        <v>3</v>
      </c>
      <c r="J892" s="278">
        <v>24581</v>
      </c>
      <c r="K892" s="280">
        <v>10085059</v>
      </c>
      <c r="L892" s="281">
        <v>398</v>
      </c>
      <c r="M892" s="277">
        <v>75.400000000000006</v>
      </c>
      <c r="N892" s="277">
        <v>3</v>
      </c>
      <c r="O892" s="278">
        <v>22825</v>
      </c>
      <c r="P892" s="280">
        <v>13177236</v>
      </c>
    </row>
    <row r="893" spans="1:16" ht="11.25" x14ac:dyDescent="0.15">
      <c r="A893" s="98" t="s">
        <v>474</v>
      </c>
      <c r="B893" s="275">
        <v>5084</v>
      </c>
      <c r="C893" s="277">
        <v>497</v>
      </c>
      <c r="D893" s="277">
        <v>3</v>
      </c>
      <c r="E893" s="278">
        <v>29812</v>
      </c>
      <c r="F893" s="279">
        <v>201372749</v>
      </c>
      <c r="G893" s="275">
        <v>2506</v>
      </c>
      <c r="H893" s="277">
        <v>506.2</v>
      </c>
      <c r="I893" s="277">
        <v>3</v>
      </c>
      <c r="J893" s="278">
        <v>28366</v>
      </c>
      <c r="K893" s="280">
        <v>99883696</v>
      </c>
      <c r="L893" s="281">
        <v>2578</v>
      </c>
      <c r="M893" s="277">
        <v>488.5</v>
      </c>
      <c r="N893" s="277">
        <v>2</v>
      </c>
      <c r="O893" s="278">
        <v>31188</v>
      </c>
      <c r="P893" s="280">
        <v>101489053</v>
      </c>
    </row>
    <row r="894" spans="1:16" ht="11.25" x14ac:dyDescent="0.2">
      <c r="A894" s="101" t="s">
        <v>475</v>
      </c>
      <c r="B894" s="275">
        <v>2533</v>
      </c>
      <c r="C894" s="277">
        <v>247.6</v>
      </c>
      <c r="D894" s="277">
        <v>4</v>
      </c>
      <c r="E894" s="278">
        <v>27947</v>
      </c>
      <c r="F894" s="279">
        <v>107059931</v>
      </c>
      <c r="G894" s="275">
        <v>1603</v>
      </c>
      <c r="H894" s="277">
        <v>323.8</v>
      </c>
      <c r="I894" s="277">
        <v>4</v>
      </c>
      <c r="J894" s="278">
        <v>28690</v>
      </c>
      <c r="K894" s="280">
        <v>68445165</v>
      </c>
      <c r="L894" s="281">
        <v>930</v>
      </c>
      <c r="M894" s="277">
        <v>176.2</v>
      </c>
      <c r="N894" s="277">
        <v>4</v>
      </c>
      <c r="O894" s="278">
        <v>26667</v>
      </c>
      <c r="P894" s="280">
        <v>38614766</v>
      </c>
    </row>
    <row r="895" spans="1:16" ht="11.25" x14ac:dyDescent="0.2">
      <c r="A895" s="101" t="s">
        <v>476</v>
      </c>
      <c r="B895" s="275">
        <v>1073</v>
      </c>
      <c r="C895" s="277">
        <v>104.9</v>
      </c>
      <c r="D895" s="277">
        <v>2</v>
      </c>
      <c r="E895" s="278">
        <v>38053</v>
      </c>
      <c r="F895" s="279">
        <v>44283552</v>
      </c>
      <c r="G895" s="275">
        <v>233</v>
      </c>
      <c r="H895" s="277">
        <v>47.1</v>
      </c>
      <c r="I895" s="277">
        <v>2</v>
      </c>
      <c r="J895" s="278">
        <v>39013</v>
      </c>
      <c r="K895" s="280">
        <v>10104329</v>
      </c>
      <c r="L895" s="281">
        <v>840</v>
      </c>
      <c r="M895" s="277">
        <v>159.19999999999999</v>
      </c>
      <c r="N895" s="277">
        <v>2</v>
      </c>
      <c r="O895" s="278">
        <v>37826</v>
      </c>
      <c r="P895" s="280">
        <v>34179222</v>
      </c>
    </row>
    <row r="896" spans="1:16" ht="11.25" x14ac:dyDescent="0.2">
      <c r="A896" s="101" t="s">
        <v>477</v>
      </c>
      <c r="B896" s="275">
        <v>171</v>
      </c>
      <c r="C896" s="277">
        <v>16.7</v>
      </c>
      <c r="D896" s="277">
        <v>2</v>
      </c>
      <c r="E896" s="278">
        <v>16862</v>
      </c>
      <c r="F896" s="279">
        <v>3759189</v>
      </c>
      <c r="G896" s="275">
        <v>81</v>
      </c>
      <c r="H896" s="277">
        <v>16.399999999999999</v>
      </c>
      <c r="I896" s="277">
        <v>2</v>
      </c>
      <c r="J896" s="278">
        <v>16184</v>
      </c>
      <c r="K896" s="280">
        <v>1826083</v>
      </c>
      <c r="L896" s="281">
        <v>90</v>
      </c>
      <c r="M896" s="277">
        <v>17.100000000000001</v>
      </c>
      <c r="N896" s="277">
        <v>2</v>
      </c>
      <c r="O896" s="278">
        <v>16898</v>
      </c>
      <c r="P896" s="280">
        <v>1933106</v>
      </c>
    </row>
    <row r="897" spans="1:16" ht="11.25" x14ac:dyDescent="0.15">
      <c r="A897" s="98" t="s">
        <v>478</v>
      </c>
      <c r="B897" s="275">
        <v>11170</v>
      </c>
      <c r="C897" s="277">
        <v>1092.0999999999999</v>
      </c>
      <c r="D897" s="277">
        <v>6</v>
      </c>
      <c r="E897" s="278">
        <v>22345</v>
      </c>
      <c r="F897" s="279">
        <v>363758509</v>
      </c>
      <c r="G897" s="275">
        <v>6629</v>
      </c>
      <c r="H897" s="277">
        <v>1339</v>
      </c>
      <c r="I897" s="277">
        <v>5</v>
      </c>
      <c r="J897" s="278">
        <v>22287</v>
      </c>
      <c r="K897" s="280">
        <v>215043246</v>
      </c>
      <c r="L897" s="281">
        <v>4541</v>
      </c>
      <c r="M897" s="277">
        <v>860.4</v>
      </c>
      <c r="N897" s="277">
        <v>6</v>
      </c>
      <c r="O897" s="278">
        <v>22418</v>
      </c>
      <c r="P897" s="280">
        <v>148715263</v>
      </c>
    </row>
    <row r="898" spans="1:16" ht="11.25" x14ac:dyDescent="0.2">
      <c r="A898" s="101" t="s">
        <v>479</v>
      </c>
      <c r="B898" s="275">
        <v>3873</v>
      </c>
      <c r="C898" s="277">
        <v>378.7</v>
      </c>
      <c r="D898" s="277">
        <v>4</v>
      </c>
      <c r="E898" s="278">
        <v>21723</v>
      </c>
      <c r="F898" s="279">
        <v>112260071</v>
      </c>
      <c r="G898" s="275">
        <v>2880</v>
      </c>
      <c r="H898" s="277">
        <v>581.70000000000005</v>
      </c>
      <c r="I898" s="277">
        <v>4</v>
      </c>
      <c r="J898" s="278">
        <v>22205</v>
      </c>
      <c r="K898" s="280">
        <v>87016414</v>
      </c>
      <c r="L898" s="281">
        <v>993</v>
      </c>
      <c r="M898" s="277">
        <v>188.1</v>
      </c>
      <c r="N898" s="277">
        <v>4</v>
      </c>
      <c r="O898" s="278">
        <v>20427</v>
      </c>
      <c r="P898" s="280">
        <v>25243658</v>
      </c>
    </row>
    <row r="899" spans="1:16" ht="11.25" x14ac:dyDescent="0.2">
      <c r="A899" s="101" t="s">
        <v>480</v>
      </c>
      <c r="B899" s="275">
        <v>3155</v>
      </c>
      <c r="C899" s="277">
        <v>308.5</v>
      </c>
      <c r="D899" s="277">
        <v>4</v>
      </c>
      <c r="E899" s="278">
        <v>22472</v>
      </c>
      <c r="F899" s="279">
        <v>94775022</v>
      </c>
      <c r="G899" s="275">
        <v>2382</v>
      </c>
      <c r="H899" s="277">
        <v>481.2</v>
      </c>
      <c r="I899" s="277">
        <v>4</v>
      </c>
      <c r="J899" s="278">
        <v>22792</v>
      </c>
      <c r="K899" s="280">
        <v>74411733</v>
      </c>
      <c r="L899" s="281">
        <v>773</v>
      </c>
      <c r="M899" s="277">
        <v>146.5</v>
      </c>
      <c r="N899" s="277">
        <v>4</v>
      </c>
      <c r="O899" s="278">
        <v>21285</v>
      </c>
      <c r="P899" s="280">
        <v>20363289</v>
      </c>
    </row>
    <row r="900" spans="1:16" ht="11.25" x14ac:dyDescent="0.2">
      <c r="A900" s="101" t="s">
        <v>481</v>
      </c>
      <c r="B900" s="275">
        <v>451</v>
      </c>
      <c r="C900" s="277">
        <v>44.1</v>
      </c>
      <c r="D900" s="277">
        <v>4</v>
      </c>
      <c r="E900" s="278">
        <v>20242</v>
      </c>
      <c r="F900" s="279">
        <v>11326981</v>
      </c>
      <c r="G900" s="275">
        <v>265</v>
      </c>
      <c r="H900" s="277">
        <v>53.5</v>
      </c>
      <c r="I900" s="277">
        <v>4</v>
      </c>
      <c r="J900" s="278">
        <v>18490</v>
      </c>
      <c r="K900" s="280">
        <v>5775526</v>
      </c>
      <c r="L900" s="281">
        <v>186</v>
      </c>
      <c r="M900" s="277">
        <v>35.200000000000003</v>
      </c>
      <c r="N900" s="277">
        <v>5</v>
      </c>
      <c r="O900" s="278">
        <v>23106</v>
      </c>
      <c r="P900" s="280">
        <v>5551456</v>
      </c>
    </row>
    <row r="901" spans="1:16" ht="11.25" x14ac:dyDescent="0.2">
      <c r="A901" s="101" t="s">
        <v>482</v>
      </c>
      <c r="B901" s="275">
        <v>1993</v>
      </c>
      <c r="C901" s="277">
        <v>194.9</v>
      </c>
      <c r="D901" s="277">
        <v>8</v>
      </c>
      <c r="E901" s="278">
        <v>29752</v>
      </c>
      <c r="F901" s="279">
        <v>94833035</v>
      </c>
      <c r="G901" s="275">
        <v>1071</v>
      </c>
      <c r="H901" s="277">
        <v>216.3</v>
      </c>
      <c r="I901" s="277">
        <v>8</v>
      </c>
      <c r="J901" s="278">
        <v>28538</v>
      </c>
      <c r="K901" s="280">
        <v>49638557</v>
      </c>
      <c r="L901" s="281">
        <v>922</v>
      </c>
      <c r="M901" s="277">
        <v>174.7</v>
      </c>
      <c r="N901" s="277">
        <v>9</v>
      </c>
      <c r="O901" s="278">
        <v>31392</v>
      </c>
      <c r="P901" s="280">
        <v>45194478</v>
      </c>
    </row>
    <row r="902" spans="1:16" ht="11.25" x14ac:dyDescent="0.2">
      <c r="A902" s="101" t="s">
        <v>483</v>
      </c>
      <c r="B902" s="275">
        <v>4393</v>
      </c>
      <c r="C902" s="277">
        <v>429.5</v>
      </c>
      <c r="D902" s="277">
        <v>7</v>
      </c>
      <c r="E902" s="278">
        <v>20885</v>
      </c>
      <c r="F902" s="279">
        <v>129674461</v>
      </c>
      <c r="G902" s="275">
        <v>2204</v>
      </c>
      <c r="H902" s="277">
        <v>445.2</v>
      </c>
      <c r="I902" s="277">
        <v>7</v>
      </c>
      <c r="J902" s="278">
        <v>21062</v>
      </c>
      <c r="K902" s="280">
        <v>65770638</v>
      </c>
      <c r="L902" s="281">
        <v>2189</v>
      </c>
      <c r="M902" s="277">
        <v>414.8</v>
      </c>
      <c r="N902" s="277">
        <v>7</v>
      </c>
      <c r="O902" s="278">
        <v>20634</v>
      </c>
      <c r="P902" s="280">
        <v>63903822</v>
      </c>
    </row>
    <row r="903" spans="1:16" ht="11.25" x14ac:dyDescent="0.2">
      <c r="A903" s="103" t="s">
        <v>484</v>
      </c>
      <c r="B903" s="275">
        <v>1445</v>
      </c>
      <c r="C903" s="277">
        <v>141.30000000000001</v>
      </c>
      <c r="D903" s="277">
        <v>7</v>
      </c>
      <c r="E903" s="278">
        <v>23490</v>
      </c>
      <c r="F903" s="279">
        <v>49431385</v>
      </c>
      <c r="G903" s="275">
        <v>659</v>
      </c>
      <c r="H903" s="277">
        <v>133.1</v>
      </c>
      <c r="I903" s="277">
        <v>7</v>
      </c>
      <c r="J903" s="278">
        <v>22539</v>
      </c>
      <c r="K903" s="280">
        <v>22380638</v>
      </c>
      <c r="L903" s="281">
        <v>786</v>
      </c>
      <c r="M903" s="277">
        <v>148.9</v>
      </c>
      <c r="N903" s="277">
        <v>7</v>
      </c>
      <c r="O903" s="278">
        <v>24138</v>
      </c>
      <c r="P903" s="280">
        <v>27050747</v>
      </c>
    </row>
    <row r="904" spans="1:16" ht="11.25" x14ac:dyDescent="0.2">
      <c r="A904" s="103" t="s">
        <v>485</v>
      </c>
      <c r="B904" s="275">
        <v>2759</v>
      </c>
      <c r="C904" s="277">
        <v>269.7</v>
      </c>
      <c r="D904" s="277">
        <v>6</v>
      </c>
      <c r="E904" s="278">
        <v>19668</v>
      </c>
      <c r="F904" s="279">
        <v>74921692</v>
      </c>
      <c r="G904" s="275">
        <v>1432</v>
      </c>
      <c r="H904" s="277">
        <v>289.3</v>
      </c>
      <c r="I904" s="277">
        <v>6</v>
      </c>
      <c r="J904" s="278">
        <v>20393</v>
      </c>
      <c r="K904" s="280">
        <v>40362664</v>
      </c>
      <c r="L904" s="281">
        <v>1327</v>
      </c>
      <c r="M904" s="277">
        <v>251.4</v>
      </c>
      <c r="N904" s="277">
        <v>6</v>
      </c>
      <c r="O904" s="278">
        <v>18814</v>
      </c>
      <c r="P904" s="280">
        <v>34559028</v>
      </c>
    </row>
    <row r="905" spans="1:16" ht="11.25" x14ac:dyDescent="0.2">
      <c r="A905" s="69" t="s">
        <v>486</v>
      </c>
      <c r="B905" s="285">
        <v>319</v>
      </c>
      <c r="C905" s="287">
        <v>31.2</v>
      </c>
      <c r="D905" s="287">
        <v>4</v>
      </c>
      <c r="E905" s="288">
        <v>20035</v>
      </c>
      <c r="F905" s="289">
        <v>8991656</v>
      </c>
      <c r="G905" s="285">
        <v>153</v>
      </c>
      <c r="H905" s="287">
        <v>30.9</v>
      </c>
      <c r="I905" s="287">
        <v>5</v>
      </c>
      <c r="J905" s="288">
        <v>18186</v>
      </c>
      <c r="K905" s="290">
        <v>3946211</v>
      </c>
      <c r="L905" s="371">
        <v>166</v>
      </c>
      <c r="M905" s="287">
        <v>31.5</v>
      </c>
      <c r="N905" s="287">
        <v>4</v>
      </c>
      <c r="O905" s="288">
        <v>20934</v>
      </c>
      <c r="P905" s="290">
        <v>5045445</v>
      </c>
    </row>
    <row r="906" spans="1:16" ht="11.25" x14ac:dyDescent="0.2">
      <c r="A906" s="108"/>
      <c r="B906" s="270"/>
      <c r="C906" s="269"/>
      <c r="D906" s="269"/>
      <c r="E906" s="270"/>
      <c r="F906" s="270"/>
      <c r="G906" s="270"/>
      <c r="H906" s="269"/>
      <c r="I906" s="269"/>
      <c r="J906" s="270"/>
      <c r="K906" s="270"/>
      <c r="L906" s="270"/>
      <c r="M906" s="269"/>
      <c r="N906" s="269"/>
      <c r="O906" s="270"/>
      <c r="P906" s="260"/>
    </row>
    <row r="907" spans="1:16" ht="11.25" x14ac:dyDescent="0.2">
      <c r="A907" s="108"/>
      <c r="B907" s="270"/>
      <c r="C907" s="269"/>
      <c r="D907" s="269"/>
      <c r="E907" s="270"/>
      <c r="F907" s="270"/>
      <c r="G907" s="270"/>
      <c r="H907" s="269"/>
      <c r="I907" s="269"/>
      <c r="J907" s="270"/>
      <c r="K907" s="270"/>
      <c r="L907" s="270"/>
      <c r="M907" s="269"/>
      <c r="N907" s="269"/>
      <c r="O907" s="270"/>
      <c r="P907" s="260"/>
    </row>
    <row r="908" spans="1:16" ht="11.25" x14ac:dyDescent="0.2">
      <c r="A908" s="108"/>
      <c r="B908" s="270"/>
      <c r="C908" s="269"/>
      <c r="D908" s="269"/>
      <c r="E908" s="270"/>
      <c r="F908" s="270"/>
      <c r="G908" s="270"/>
      <c r="H908" s="269"/>
      <c r="I908" s="269"/>
      <c r="J908" s="270"/>
      <c r="K908" s="270"/>
      <c r="L908" s="270"/>
      <c r="M908" s="269"/>
      <c r="N908" s="269"/>
      <c r="O908" s="270"/>
      <c r="P908" s="260"/>
    </row>
    <row r="909" spans="1:16" ht="11.25" x14ac:dyDescent="0.2">
      <c r="A909" s="108"/>
      <c r="B909" s="270"/>
      <c r="C909" s="269"/>
      <c r="D909" s="269"/>
      <c r="E909" s="270"/>
      <c r="F909" s="270"/>
      <c r="G909" s="270"/>
      <c r="H909" s="269"/>
      <c r="I909" s="269"/>
      <c r="J909" s="270"/>
      <c r="K909" s="270"/>
      <c r="L909" s="270"/>
      <c r="M909" s="269"/>
      <c r="N909" s="269"/>
      <c r="O909" s="270"/>
      <c r="P909" s="260"/>
    </row>
    <row r="910" spans="1:16" ht="11.25" x14ac:dyDescent="0.2">
      <c r="A910" s="108"/>
      <c r="B910" s="270"/>
      <c r="C910" s="269"/>
      <c r="D910" s="269"/>
      <c r="E910" s="270"/>
      <c r="F910" s="270"/>
      <c r="G910" s="270"/>
      <c r="H910" s="269"/>
      <c r="I910" s="269"/>
      <c r="J910" s="270"/>
      <c r="K910" s="270"/>
      <c r="L910" s="270"/>
      <c r="M910" s="269"/>
      <c r="N910" s="269"/>
      <c r="O910" s="270"/>
      <c r="P910" s="260"/>
    </row>
    <row r="911" spans="1:16" ht="11.25" x14ac:dyDescent="0.2">
      <c r="A911" s="108"/>
      <c r="B911" s="270"/>
      <c r="C911" s="269"/>
      <c r="D911" s="269"/>
      <c r="E911" s="270"/>
      <c r="F911" s="270"/>
      <c r="G911" s="270"/>
      <c r="H911" s="269"/>
      <c r="I911" s="269"/>
      <c r="J911" s="270"/>
      <c r="K911" s="270"/>
      <c r="L911" s="270"/>
      <c r="M911" s="269"/>
      <c r="N911" s="269"/>
      <c r="O911" s="270"/>
      <c r="P911" s="260"/>
    </row>
    <row r="912" spans="1:16" ht="11.25" x14ac:dyDescent="0.2">
      <c r="A912" s="108"/>
      <c r="B912" s="270"/>
      <c r="C912" s="269"/>
      <c r="D912" s="269"/>
      <c r="E912" s="270"/>
      <c r="F912" s="270"/>
      <c r="G912" s="270"/>
      <c r="H912" s="269"/>
      <c r="I912" s="269"/>
      <c r="J912" s="270"/>
      <c r="K912" s="270"/>
      <c r="L912" s="270"/>
      <c r="M912" s="269"/>
      <c r="N912" s="269"/>
      <c r="O912" s="270"/>
      <c r="P912" s="260"/>
    </row>
    <row r="913" spans="1:16" ht="11.25" x14ac:dyDescent="0.2">
      <c r="A913" s="108"/>
      <c r="B913" s="270"/>
      <c r="C913" s="269"/>
      <c r="D913" s="269"/>
      <c r="E913" s="270"/>
      <c r="F913" s="270"/>
      <c r="G913" s="270"/>
      <c r="H913" s="269"/>
      <c r="I913" s="269"/>
      <c r="J913" s="270"/>
      <c r="K913" s="270"/>
      <c r="L913" s="270"/>
      <c r="M913" s="269"/>
      <c r="N913" s="269"/>
      <c r="O913" s="270"/>
      <c r="P913" s="260"/>
    </row>
    <row r="914" spans="1:16" ht="11.25" x14ac:dyDescent="0.2">
      <c r="A914" s="108"/>
      <c r="B914" s="270"/>
      <c r="C914" s="269"/>
      <c r="D914" s="269"/>
      <c r="E914" s="270"/>
      <c r="F914" s="270"/>
      <c r="G914" s="270"/>
      <c r="H914" s="269"/>
      <c r="I914" s="269"/>
      <c r="J914" s="270"/>
      <c r="K914" s="270"/>
      <c r="L914" s="270"/>
      <c r="M914" s="269"/>
      <c r="N914" s="269"/>
      <c r="O914" s="270"/>
      <c r="P914" s="260"/>
    </row>
    <row r="915" spans="1:16" ht="11.25" x14ac:dyDescent="0.2">
      <c r="A915" s="108"/>
      <c r="B915" s="270"/>
      <c r="C915" s="269"/>
      <c r="D915" s="269"/>
      <c r="E915" s="270"/>
      <c r="F915" s="270"/>
      <c r="G915" s="270"/>
      <c r="H915" s="269"/>
      <c r="I915" s="269"/>
      <c r="J915" s="270"/>
      <c r="K915" s="270"/>
      <c r="L915" s="270"/>
      <c r="M915" s="269"/>
      <c r="N915" s="269"/>
      <c r="O915" s="270"/>
      <c r="P915" s="260"/>
    </row>
    <row r="916" spans="1:16" ht="11.25" x14ac:dyDescent="0.2">
      <c r="A916" s="108"/>
      <c r="B916" s="270"/>
      <c r="C916" s="269"/>
      <c r="D916" s="269"/>
      <c r="E916" s="270"/>
      <c r="F916" s="270"/>
      <c r="G916" s="270"/>
      <c r="H916" s="269"/>
      <c r="I916" s="269"/>
      <c r="J916" s="270"/>
      <c r="K916" s="270"/>
      <c r="L916" s="270"/>
      <c r="M916" s="269"/>
      <c r="N916" s="269"/>
      <c r="O916" s="270"/>
      <c r="P916" s="260"/>
    </row>
    <row r="917" spans="1:16" ht="11.25" x14ac:dyDescent="0.2">
      <c r="A917" s="108"/>
      <c r="B917" s="270"/>
      <c r="C917" s="269"/>
      <c r="D917" s="269"/>
      <c r="E917" s="270"/>
      <c r="F917" s="270"/>
      <c r="G917" s="270"/>
      <c r="H917" s="269"/>
      <c r="I917" s="269"/>
      <c r="J917" s="270"/>
      <c r="K917" s="270"/>
      <c r="L917" s="270"/>
      <c r="M917" s="269"/>
      <c r="N917" s="269"/>
      <c r="O917" s="270"/>
      <c r="P917" s="260"/>
    </row>
    <row r="918" spans="1:16" ht="11.25" x14ac:dyDescent="0.2">
      <c r="A918" s="108"/>
      <c r="B918" s="270"/>
      <c r="C918" s="269"/>
      <c r="D918" s="269"/>
      <c r="E918" s="270"/>
      <c r="F918" s="270"/>
      <c r="G918" s="270"/>
      <c r="H918" s="269"/>
      <c r="I918" s="269"/>
      <c r="J918" s="270"/>
      <c r="K918" s="270"/>
      <c r="L918" s="270"/>
      <c r="M918" s="269"/>
      <c r="N918" s="269"/>
      <c r="O918" s="270"/>
      <c r="P918" s="260"/>
    </row>
    <row r="919" spans="1:16" ht="11.25" x14ac:dyDescent="0.2">
      <c r="A919" s="108"/>
      <c r="B919" s="270"/>
      <c r="C919" s="269"/>
      <c r="D919" s="269"/>
      <c r="E919" s="270"/>
      <c r="F919" s="270"/>
      <c r="G919" s="270"/>
      <c r="H919" s="269"/>
      <c r="I919" s="269"/>
      <c r="J919" s="270"/>
      <c r="K919" s="270"/>
      <c r="L919" s="270"/>
      <c r="M919" s="269"/>
      <c r="N919" s="269"/>
      <c r="O919" s="270"/>
      <c r="P919" s="260"/>
    </row>
    <row r="920" spans="1:16" ht="11.25" x14ac:dyDescent="0.2">
      <c r="A920" s="113" t="s">
        <v>566</v>
      </c>
      <c r="B920" s="562" t="s">
        <v>621</v>
      </c>
      <c r="C920" s="563"/>
      <c r="D920" s="563"/>
      <c r="E920" s="563"/>
      <c r="F920" s="564"/>
      <c r="G920" s="562" t="s">
        <v>294</v>
      </c>
      <c r="H920" s="563"/>
      <c r="I920" s="563"/>
      <c r="J920" s="563"/>
      <c r="K920" s="564"/>
      <c r="L920" s="562" t="s">
        <v>364</v>
      </c>
      <c r="M920" s="563"/>
      <c r="N920" s="563"/>
      <c r="O920" s="563"/>
      <c r="P920" s="564"/>
    </row>
    <row r="921" spans="1:16" ht="11.25" x14ac:dyDescent="0.2">
      <c r="A921" s="114"/>
      <c r="B921" s="262"/>
      <c r="C921" s="261"/>
      <c r="D921" s="117" t="s">
        <v>440</v>
      </c>
      <c r="E921" s="118" t="s">
        <v>440</v>
      </c>
      <c r="F921" s="119" t="s">
        <v>441</v>
      </c>
      <c r="G921" s="262"/>
      <c r="H921" s="261"/>
      <c r="I921" s="117" t="s">
        <v>440</v>
      </c>
      <c r="J921" s="118" t="s">
        <v>440</v>
      </c>
      <c r="K921" s="119" t="s">
        <v>441</v>
      </c>
      <c r="L921" s="262"/>
      <c r="M921" s="261"/>
      <c r="N921" s="117" t="s">
        <v>440</v>
      </c>
      <c r="O921" s="118" t="s">
        <v>440</v>
      </c>
      <c r="P921" s="119" t="s">
        <v>441</v>
      </c>
    </row>
    <row r="922" spans="1:16" ht="11.25" x14ac:dyDescent="0.2">
      <c r="A922" s="114"/>
      <c r="B922" s="560" t="s">
        <v>442</v>
      </c>
      <c r="C922" s="561"/>
      <c r="D922" s="117" t="s">
        <v>443</v>
      </c>
      <c r="E922" s="118" t="s">
        <v>444</v>
      </c>
      <c r="F922" s="119" t="s">
        <v>444</v>
      </c>
      <c r="G922" s="560" t="s">
        <v>442</v>
      </c>
      <c r="H922" s="561"/>
      <c r="I922" s="117" t="s">
        <v>443</v>
      </c>
      <c r="J922" s="118" t="s">
        <v>444</v>
      </c>
      <c r="K922" s="119" t="s">
        <v>444</v>
      </c>
      <c r="L922" s="560" t="s">
        <v>442</v>
      </c>
      <c r="M922" s="561"/>
      <c r="N922" s="117" t="s">
        <v>443</v>
      </c>
      <c r="O922" s="118" t="s">
        <v>444</v>
      </c>
      <c r="P922" s="119" t="s">
        <v>444</v>
      </c>
    </row>
    <row r="923" spans="1:16" ht="11.25" x14ac:dyDescent="0.2">
      <c r="A923" s="120" t="s">
        <v>445</v>
      </c>
      <c r="B923" s="177" t="s">
        <v>446</v>
      </c>
      <c r="C923" s="178" t="s">
        <v>447</v>
      </c>
      <c r="D923" s="179" t="s">
        <v>448</v>
      </c>
      <c r="E923" s="180" t="s">
        <v>449</v>
      </c>
      <c r="F923" s="180" t="s">
        <v>449</v>
      </c>
      <c r="G923" s="181" t="s">
        <v>446</v>
      </c>
      <c r="H923" s="178" t="s">
        <v>447</v>
      </c>
      <c r="I923" s="179" t="s">
        <v>448</v>
      </c>
      <c r="J923" s="180" t="s">
        <v>449</v>
      </c>
      <c r="K923" s="180" t="s">
        <v>449</v>
      </c>
      <c r="L923" s="177" t="s">
        <v>446</v>
      </c>
      <c r="M923" s="178" t="s">
        <v>447</v>
      </c>
      <c r="N923" s="182" t="s">
        <v>448</v>
      </c>
      <c r="O923" s="180" t="s">
        <v>449</v>
      </c>
      <c r="P923" s="180" t="s">
        <v>449</v>
      </c>
    </row>
    <row r="924" spans="1:16" ht="11.25" x14ac:dyDescent="0.15">
      <c r="A924" s="170" t="s">
        <v>488</v>
      </c>
      <c r="B924" s="363">
        <v>2388</v>
      </c>
      <c r="C924" s="364">
        <v>233.5</v>
      </c>
      <c r="D924" s="364">
        <v>3</v>
      </c>
      <c r="E924" s="365">
        <v>28064</v>
      </c>
      <c r="F924" s="366">
        <v>109753145</v>
      </c>
      <c r="G924" s="363">
        <v>1181</v>
      </c>
      <c r="H924" s="364">
        <v>238.6</v>
      </c>
      <c r="I924" s="364">
        <v>3</v>
      </c>
      <c r="J924" s="365">
        <v>28605</v>
      </c>
      <c r="K924" s="368">
        <v>57575735</v>
      </c>
      <c r="L924" s="369">
        <v>1207</v>
      </c>
      <c r="M924" s="364">
        <v>228.7</v>
      </c>
      <c r="N924" s="364">
        <v>3</v>
      </c>
      <c r="O924" s="365">
        <v>27582</v>
      </c>
      <c r="P924" s="368">
        <v>52177409</v>
      </c>
    </row>
    <row r="925" spans="1:16" ht="11.25" x14ac:dyDescent="0.2">
      <c r="A925" s="171" t="s">
        <v>489</v>
      </c>
      <c r="B925" s="275">
        <v>41</v>
      </c>
      <c r="C925" s="277">
        <v>4</v>
      </c>
      <c r="D925" s="277">
        <v>5</v>
      </c>
      <c r="E925" s="278">
        <v>45756</v>
      </c>
      <c r="F925" s="279">
        <v>2291307</v>
      </c>
      <c r="G925" s="275">
        <v>22</v>
      </c>
      <c r="H925" s="277">
        <v>4.4000000000000004</v>
      </c>
      <c r="I925" s="277">
        <v>5</v>
      </c>
      <c r="J925" s="278">
        <v>44685</v>
      </c>
      <c r="K925" s="280">
        <v>1212709</v>
      </c>
      <c r="L925" s="281">
        <v>19</v>
      </c>
      <c r="M925" s="277">
        <v>3.6</v>
      </c>
      <c r="N925" s="277">
        <v>5</v>
      </c>
      <c r="O925" s="278">
        <v>54626</v>
      </c>
      <c r="P925" s="280">
        <v>1078599</v>
      </c>
    </row>
    <row r="926" spans="1:16" ht="11.25" x14ac:dyDescent="0.2">
      <c r="A926" s="171" t="s">
        <v>490</v>
      </c>
      <c r="B926" s="275">
        <v>18</v>
      </c>
      <c r="C926" s="277">
        <v>1.8</v>
      </c>
      <c r="D926" s="277">
        <v>7.5</v>
      </c>
      <c r="E926" s="278">
        <v>33930</v>
      </c>
      <c r="F926" s="279">
        <v>770392</v>
      </c>
      <c r="G926" s="275">
        <v>7</v>
      </c>
      <c r="H926" s="325">
        <v>1.4</v>
      </c>
      <c r="I926" s="277">
        <v>4</v>
      </c>
      <c r="J926" s="278">
        <v>36143</v>
      </c>
      <c r="K926" s="280">
        <v>228960</v>
      </c>
      <c r="L926" s="281">
        <v>11</v>
      </c>
      <c r="M926" s="325">
        <v>2.1</v>
      </c>
      <c r="N926" s="277">
        <v>9</v>
      </c>
      <c r="O926" s="278">
        <v>31718</v>
      </c>
      <c r="P926" s="280">
        <v>541432</v>
      </c>
    </row>
    <row r="927" spans="1:16" ht="11.25" x14ac:dyDescent="0.15">
      <c r="A927" s="172" t="s">
        <v>491</v>
      </c>
      <c r="B927" s="275">
        <v>86</v>
      </c>
      <c r="C927" s="277">
        <v>8.4</v>
      </c>
      <c r="D927" s="277">
        <v>2</v>
      </c>
      <c r="E927" s="278">
        <v>25913</v>
      </c>
      <c r="F927" s="279">
        <v>3120815</v>
      </c>
      <c r="G927" s="275">
        <v>46</v>
      </c>
      <c r="H927" s="277">
        <v>9.3000000000000007</v>
      </c>
      <c r="I927" s="277">
        <v>2</v>
      </c>
      <c r="J927" s="278">
        <v>32018</v>
      </c>
      <c r="K927" s="280">
        <v>1755041</v>
      </c>
      <c r="L927" s="281">
        <v>40</v>
      </c>
      <c r="M927" s="277">
        <v>7.6</v>
      </c>
      <c r="N927" s="277">
        <v>2</v>
      </c>
      <c r="O927" s="278">
        <v>23900</v>
      </c>
      <c r="P927" s="280">
        <v>1365774</v>
      </c>
    </row>
    <row r="928" spans="1:16" ht="11.25" x14ac:dyDescent="0.15">
      <c r="A928" s="172" t="s">
        <v>492</v>
      </c>
      <c r="B928" s="275">
        <v>105</v>
      </c>
      <c r="C928" s="277">
        <v>10.3</v>
      </c>
      <c r="D928" s="277">
        <v>2</v>
      </c>
      <c r="E928" s="278">
        <v>22288</v>
      </c>
      <c r="F928" s="279">
        <v>2774405</v>
      </c>
      <c r="G928" s="275">
        <v>48</v>
      </c>
      <c r="H928" s="277">
        <v>9.6999999999999993</v>
      </c>
      <c r="I928" s="277">
        <v>2</v>
      </c>
      <c r="J928" s="278">
        <v>23734</v>
      </c>
      <c r="K928" s="280">
        <v>1274458</v>
      </c>
      <c r="L928" s="281">
        <v>57</v>
      </c>
      <c r="M928" s="277">
        <v>10.8</v>
      </c>
      <c r="N928" s="277">
        <v>2</v>
      </c>
      <c r="O928" s="278">
        <v>19797</v>
      </c>
      <c r="P928" s="280">
        <v>1499948</v>
      </c>
    </row>
    <row r="929" spans="1:16" ht="11.25" x14ac:dyDescent="0.2">
      <c r="A929" s="173" t="s">
        <v>493</v>
      </c>
      <c r="B929" s="275">
        <v>13380</v>
      </c>
      <c r="C929" s="277">
        <v>1308.0999999999999</v>
      </c>
      <c r="D929" s="277">
        <v>3</v>
      </c>
      <c r="E929" s="278">
        <v>41844</v>
      </c>
      <c r="F929" s="279">
        <v>902558349</v>
      </c>
      <c r="G929" s="275">
        <v>8584</v>
      </c>
      <c r="H929" s="277">
        <v>1733.9</v>
      </c>
      <c r="I929" s="277">
        <v>3</v>
      </c>
      <c r="J929" s="278">
        <v>44058</v>
      </c>
      <c r="K929" s="280">
        <v>587212187</v>
      </c>
      <c r="L929" s="281">
        <v>4796</v>
      </c>
      <c r="M929" s="277">
        <v>908.7</v>
      </c>
      <c r="N929" s="277">
        <v>3</v>
      </c>
      <c r="O929" s="278">
        <v>38671</v>
      </c>
      <c r="P929" s="280">
        <v>315346163</v>
      </c>
    </row>
    <row r="930" spans="1:16" ht="11.25" x14ac:dyDescent="0.2">
      <c r="A930" s="173" t="s">
        <v>494</v>
      </c>
      <c r="B930" s="275">
        <v>12434</v>
      </c>
      <c r="C930" s="277">
        <v>1215.5999999999999</v>
      </c>
      <c r="D930" s="277">
        <v>3</v>
      </c>
      <c r="E930" s="278">
        <v>43579</v>
      </c>
      <c r="F930" s="279">
        <v>863066944</v>
      </c>
      <c r="G930" s="275">
        <v>8010</v>
      </c>
      <c r="H930" s="277">
        <v>1618</v>
      </c>
      <c r="I930" s="277">
        <v>3</v>
      </c>
      <c r="J930" s="278">
        <v>46389</v>
      </c>
      <c r="K930" s="280">
        <v>563820090</v>
      </c>
      <c r="L930" s="281">
        <v>4424</v>
      </c>
      <c r="M930" s="277">
        <v>838.2</v>
      </c>
      <c r="N930" s="277">
        <v>3</v>
      </c>
      <c r="O930" s="278">
        <v>39759</v>
      </c>
      <c r="P930" s="280">
        <v>299246855</v>
      </c>
    </row>
    <row r="931" spans="1:16" ht="11.25" x14ac:dyDescent="0.15">
      <c r="A931" s="172" t="s">
        <v>495</v>
      </c>
      <c r="B931" s="275">
        <v>8962</v>
      </c>
      <c r="C931" s="277">
        <v>876.2</v>
      </c>
      <c r="D931" s="277">
        <v>3</v>
      </c>
      <c r="E931" s="278">
        <v>44508</v>
      </c>
      <c r="F931" s="279">
        <v>603535115</v>
      </c>
      <c r="G931" s="275">
        <v>5945</v>
      </c>
      <c r="H931" s="277">
        <v>1200.9000000000001</v>
      </c>
      <c r="I931" s="277">
        <v>3</v>
      </c>
      <c r="J931" s="278">
        <v>47850</v>
      </c>
      <c r="K931" s="280">
        <v>411508910</v>
      </c>
      <c r="L931" s="281">
        <v>3017</v>
      </c>
      <c r="M931" s="277">
        <v>571.6</v>
      </c>
      <c r="N931" s="277">
        <v>3</v>
      </c>
      <c r="O931" s="278">
        <v>38641</v>
      </c>
      <c r="P931" s="280">
        <v>192026205</v>
      </c>
    </row>
    <row r="932" spans="1:16" ht="11.25" x14ac:dyDescent="0.2">
      <c r="A932" s="171" t="s">
        <v>496</v>
      </c>
      <c r="B932" s="275">
        <v>1904</v>
      </c>
      <c r="C932" s="277">
        <v>186.1</v>
      </c>
      <c r="D932" s="277">
        <v>4</v>
      </c>
      <c r="E932" s="278">
        <v>34631</v>
      </c>
      <c r="F932" s="279">
        <v>123465669</v>
      </c>
      <c r="G932" s="275">
        <v>1201</v>
      </c>
      <c r="H932" s="277">
        <v>242.6</v>
      </c>
      <c r="I932" s="277">
        <v>4</v>
      </c>
      <c r="J932" s="278">
        <v>34748</v>
      </c>
      <c r="K932" s="280">
        <v>76903141</v>
      </c>
      <c r="L932" s="281">
        <v>703</v>
      </c>
      <c r="M932" s="277">
        <v>133.19999999999999</v>
      </c>
      <c r="N932" s="277">
        <v>4</v>
      </c>
      <c r="O932" s="278">
        <v>34384</v>
      </c>
      <c r="P932" s="280">
        <v>46562528</v>
      </c>
    </row>
    <row r="933" spans="1:16" ht="11.25" x14ac:dyDescent="0.2">
      <c r="A933" s="171" t="s">
        <v>497</v>
      </c>
      <c r="B933" s="275">
        <v>3332</v>
      </c>
      <c r="C933" s="277">
        <v>325.8</v>
      </c>
      <c r="D933" s="277">
        <v>2</v>
      </c>
      <c r="E933" s="278">
        <v>62679</v>
      </c>
      <c r="F933" s="279">
        <v>267955477</v>
      </c>
      <c r="G933" s="275">
        <v>2396</v>
      </c>
      <c r="H933" s="277">
        <v>484</v>
      </c>
      <c r="I933" s="277">
        <v>2</v>
      </c>
      <c r="J933" s="278">
        <v>64853</v>
      </c>
      <c r="K933" s="280">
        <v>202249082</v>
      </c>
      <c r="L933" s="281">
        <v>936</v>
      </c>
      <c r="M933" s="277">
        <v>177.3</v>
      </c>
      <c r="N933" s="277">
        <v>2</v>
      </c>
      <c r="O933" s="278">
        <v>55198</v>
      </c>
      <c r="P933" s="280">
        <v>65706394</v>
      </c>
    </row>
    <row r="934" spans="1:16" ht="11.25" x14ac:dyDescent="0.2">
      <c r="A934" s="171" t="s">
        <v>498</v>
      </c>
      <c r="B934" s="275">
        <v>2119</v>
      </c>
      <c r="C934" s="277">
        <v>207.2</v>
      </c>
      <c r="D934" s="277">
        <v>2</v>
      </c>
      <c r="E934" s="278">
        <v>62592</v>
      </c>
      <c r="F934" s="279">
        <v>168149940</v>
      </c>
      <c r="G934" s="275">
        <v>1500</v>
      </c>
      <c r="H934" s="277">
        <v>303</v>
      </c>
      <c r="I934" s="277">
        <v>2</v>
      </c>
      <c r="J934" s="278">
        <v>64079</v>
      </c>
      <c r="K934" s="280">
        <v>124242334</v>
      </c>
      <c r="L934" s="281">
        <v>619</v>
      </c>
      <c r="M934" s="277">
        <v>117.3</v>
      </c>
      <c r="N934" s="277">
        <v>2</v>
      </c>
      <c r="O934" s="278">
        <v>57220</v>
      </c>
      <c r="P934" s="280">
        <v>43907606</v>
      </c>
    </row>
    <row r="935" spans="1:16" ht="11.25" x14ac:dyDescent="0.2">
      <c r="A935" s="171" t="s">
        <v>499</v>
      </c>
      <c r="B935" s="275">
        <v>715</v>
      </c>
      <c r="C935" s="277">
        <v>69.900000000000006</v>
      </c>
      <c r="D935" s="277">
        <v>3</v>
      </c>
      <c r="E935" s="278">
        <v>27873</v>
      </c>
      <c r="F935" s="279">
        <v>31468616</v>
      </c>
      <c r="G935" s="275">
        <v>384</v>
      </c>
      <c r="H935" s="277">
        <v>77.599999999999994</v>
      </c>
      <c r="I935" s="277">
        <v>3</v>
      </c>
      <c r="J935" s="278">
        <v>27388</v>
      </c>
      <c r="K935" s="280">
        <v>15620897</v>
      </c>
      <c r="L935" s="281">
        <v>331</v>
      </c>
      <c r="M935" s="277">
        <v>62.7</v>
      </c>
      <c r="N935" s="277">
        <v>3</v>
      </c>
      <c r="O935" s="278">
        <v>28583</v>
      </c>
      <c r="P935" s="280">
        <v>15847719</v>
      </c>
    </row>
    <row r="936" spans="1:16" ht="11.25" x14ac:dyDescent="0.2">
      <c r="A936" s="174" t="s">
        <v>500</v>
      </c>
      <c r="B936" s="275">
        <v>1977</v>
      </c>
      <c r="C936" s="277">
        <v>193.3</v>
      </c>
      <c r="D936" s="277">
        <v>2</v>
      </c>
      <c r="E936" s="278">
        <v>25431</v>
      </c>
      <c r="F936" s="279">
        <v>93375480</v>
      </c>
      <c r="G936" s="275">
        <v>1356</v>
      </c>
      <c r="H936" s="277">
        <v>273.89999999999998</v>
      </c>
      <c r="I936" s="277">
        <v>2</v>
      </c>
      <c r="J936" s="278">
        <v>25963</v>
      </c>
      <c r="K936" s="280">
        <v>65392938</v>
      </c>
      <c r="L936" s="281">
        <v>621</v>
      </c>
      <c r="M936" s="277">
        <v>117.7</v>
      </c>
      <c r="N936" s="277">
        <v>2</v>
      </c>
      <c r="O936" s="278">
        <v>24054</v>
      </c>
      <c r="P936" s="280">
        <v>27982542</v>
      </c>
    </row>
    <row r="937" spans="1:16" ht="11.25" x14ac:dyDescent="0.2">
      <c r="A937" s="171" t="s">
        <v>501</v>
      </c>
      <c r="B937" s="275">
        <v>346</v>
      </c>
      <c r="C937" s="277">
        <v>33.799999999999997</v>
      </c>
      <c r="D937" s="277">
        <v>4</v>
      </c>
      <c r="E937" s="278">
        <v>33114</v>
      </c>
      <c r="F937" s="279">
        <v>20393225</v>
      </c>
      <c r="G937" s="275">
        <v>205</v>
      </c>
      <c r="H937" s="277">
        <v>41.4</v>
      </c>
      <c r="I937" s="277">
        <v>4</v>
      </c>
      <c r="J937" s="278">
        <v>31746</v>
      </c>
      <c r="K937" s="280">
        <v>11329192</v>
      </c>
      <c r="L937" s="281">
        <v>141</v>
      </c>
      <c r="M937" s="277">
        <v>26.7</v>
      </c>
      <c r="N937" s="277">
        <v>5</v>
      </c>
      <c r="O937" s="278">
        <v>34701</v>
      </c>
      <c r="P937" s="280">
        <v>9064033</v>
      </c>
    </row>
    <row r="938" spans="1:16" ht="11.25" x14ac:dyDescent="0.15">
      <c r="A938" s="172" t="s">
        <v>502</v>
      </c>
      <c r="B938" s="275">
        <v>2109</v>
      </c>
      <c r="C938" s="277">
        <v>206.2</v>
      </c>
      <c r="D938" s="277">
        <v>3</v>
      </c>
      <c r="E938" s="278">
        <v>42008</v>
      </c>
      <c r="F938" s="279">
        <v>165274939</v>
      </c>
      <c r="G938" s="275">
        <v>1210</v>
      </c>
      <c r="H938" s="277">
        <v>244.4</v>
      </c>
      <c r="I938" s="277">
        <v>3</v>
      </c>
      <c r="J938" s="278">
        <v>39697</v>
      </c>
      <c r="K938" s="280">
        <v>88298774</v>
      </c>
      <c r="L938" s="281">
        <v>899</v>
      </c>
      <c r="M938" s="277">
        <v>170.3</v>
      </c>
      <c r="N938" s="277">
        <v>4</v>
      </c>
      <c r="O938" s="278">
        <v>44716</v>
      </c>
      <c r="P938" s="280">
        <v>76976165</v>
      </c>
    </row>
    <row r="939" spans="1:16" ht="11.25" x14ac:dyDescent="0.15">
      <c r="A939" s="175" t="s">
        <v>503</v>
      </c>
      <c r="B939" s="275">
        <v>7673</v>
      </c>
      <c r="C939" s="277">
        <v>750.2</v>
      </c>
      <c r="D939" s="277">
        <v>3</v>
      </c>
      <c r="E939" s="278">
        <v>24510</v>
      </c>
      <c r="F939" s="279">
        <v>297247848</v>
      </c>
      <c r="G939" s="275">
        <v>3550</v>
      </c>
      <c r="H939" s="277">
        <v>717.1</v>
      </c>
      <c r="I939" s="277">
        <v>3</v>
      </c>
      <c r="J939" s="278">
        <v>24895</v>
      </c>
      <c r="K939" s="280">
        <v>149055146</v>
      </c>
      <c r="L939" s="281">
        <v>4123</v>
      </c>
      <c r="M939" s="277">
        <v>781.2</v>
      </c>
      <c r="N939" s="277">
        <v>3</v>
      </c>
      <c r="O939" s="278">
        <v>24159</v>
      </c>
      <c r="P939" s="280">
        <v>148192702</v>
      </c>
    </row>
    <row r="940" spans="1:16" ht="11.25" x14ac:dyDescent="0.2">
      <c r="A940" s="171" t="s">
        <v>504</v>
      </c>
      <c r="B940" s="275">
        <v>257</v>
      </c>
      <c r="C940" s="277">
        <v>25.1</v>
      </c>
      <c r="D940" s="277">
        <v>3</v>
      </c>
      <c r="E940" s="278">
        <v>19395</v>
      </c>
      <c r="F940" s="279">
        <v>6421140</v>
      </c>
      <c r="G940" s="275">
        <v>117</v>
      </c>
      <c r="H940" s="277">
        <v>23.6</v>
      </c>
      <c r="I940" s="277">
        <v>3</v>
      </c>
      <c r="J940" s="278">
        <v>20311</v>
      </c>
      <c r="K940" s="280">
        <v>3287136</v>
      </c>
      <c r="L940" s="281">
        <v>140</v>
      </c>
      <c r="M940" s="277">
        <v>26.5</v>
      </c>
      <c r="N940" s="277">
        <v>3</v>
      </c>
      <c r="O940" s="278">
        <v>18399</v>
      </c>
      <c r="P940" s="280">
        <v>3134004</v>
      </c>
    </row>
    <row r="941" spans="1:16" ht="11.25" x14ac:dyDescent="0.2">
      <c r="A941" s="171" t="s">
        <v>505</v>
      </c>
      <c r="B941" s="275">
        <v>1236</v>
      </c>
      <c r="C941" s="277">
        <v>120.8</v>
      </c>
      <c r="D941" s="277">
        <v>3</v>
      </c>
      <c r="E941" s="278">
        <v>22884</v>
      </c>
      <c r="F941" s="279">
        <v>42176654</v>
      </c>
      <c r="G941" s="275">
        <v>625</v>
      </c>
      <c r="H941" s="277">
        <v>126.2</v>
      </c>
      <c r="I941" s="277">
        <v>3</v>
      </c>
      <c r="J941" s="278">
        <v>22587</v>
      </c>
      <c r="K941" s="280">
        <v>22335502</v>
      </c>
      <c r="L941" s="281">
        <v>611</v>
      </c>
      <c r="M941" s="277">
        <v>115.8</v>
      </c>
      <c r="N941" s="277">
        <v>3</v>
      </c>
      <c r="O941" s="278">
        <v>23232</v>
      </c>
      <c r="P941" s="280">
        <v>19841153</v>
      </c>
    </row>
    <row r="942" spans="1:16" ht="11.25" x14ac:dyDescent="0.2">
      <c r="A942" s="171" t="s">
        <v>506</v>
      </c>
      <c r="B942" s="275">
        <v>2881</v>
      </c>
      <c r="C942" s="277">
        <v>281.7</v>
      </c>
      <c r="D942" s="277">
        <v>3</v>
      </c>
      <c r="E942" s="278">
        <v>21420</v>
      </c>
      <c r="F942" s="279">
        <v>79641392</v>
      </c>
      <c r="G942" s="275">
        <v>1171</v>
      </c>
      <c r="H942" s="277">
        <v>236.5</v>
      </c>
      <c r="I942" s="277">
        <v>3</v>
      </c>
      <c r="J942" s="278">
        <v>20961</v>
      </c>
      <c r="K942" s="280">
        <v>32009971</v>
      </c>
      <c r="L942" s="281">
        <v>1710</v>
      </c>
      <c r="M942" s="277">
        <v>324</v>
      </c>
      <c r="N942" s="277">
        <v>3</v>
      </c>
      <c r="O942" s="278">
        <v>21787</v>
      </c>
      <c r="P942" s="280">
        <v>47631422</v>
      </c>
    </row>
    <row r="943" spans="1:16" ht="11.25" x14ac:dyDescent="0.2">
      <c r="A943" s="171" t="s">
        <v>507</v>
      </c>
      <c r="B943" s="275">
        <v>646</v>
      </c>
      <c r="C943" s="277">
        <v>63.2</v>
      </c>
      <c r="D943" s="277">
        <v>3</v>
      </c>
      <c r="E943" s="278">
        <v>19581</v>
      </c>
      <c r="F943" s="279">
        <v>15202010</v>
      </c>
      <c r="G943" s="275">
        <v>178</v>
      </c>
      <c r="H943" s="277">
        <v>36</v>
      </c>
      <c r="I943" s="277">
        <v>2</v>
      </c>
      <c r="J943" s="278">
        <v>17492</v>
      </c>
      <c r="K943" s="280">
        <v>3566920</v>
      </c>
      <c r="L943" s="281">
        <v>468</v>
      </c>
      <c r="M943" s="277">
        <v>88.7</v>
      </c>
      <c r="N943" s="277">
        <v>3</v>
      </c>
      <c r="O943" s="278">
        <v>20547</v>
      </c>
      <c r="P943" s="280">
        <v>11635090</v>
      </c>
    </row>
    <row r="944" spans="1:16" ht="11.25" x14ac:dyDescent="0.2">
      <c r="A944" s="171" t="s">
        <v>508</v>
      </c>
      <c r="B944" s="275">
        <v>413</v>
      </c>
      <c r="C944" s="277">
        <v>40.4</v>
      </c>
      <c r="D944" s="277">
        <v>4</v>
      </c>
      <c r="E944" s="278">
        <v>29465</v>
      </c>
      <c r="F944" s="279">
        <v>21734354</v>
      </c>
      <c r="G944" s="275">
        <v>253</v>
      </c>
      <c r="H944" s="277">
        <v>51.1</v>
      </c>
      <c r="I944" s="277">
        <v>4</v>
      </c>
      <c r="J944" s="278">
        <v>29465</v>
      </c>
      <c r="K944" s="280">
        <v>13831521</v>
      </c>
      <c r="L944" s="281">
        <v>160</v>
      </c>
      <c r="M944" s="277">
        <v>30.3</v>
      </c>
      <c r="N944" s="277">
        <v>4</v>
      </c>
      <c r="O944" s="278">
        <v>29460</v>
      </c>
      <c r="P944" s="280">
        <v>7902832</v>
      </c>
    </row>
    <row r="945" spans="1:16" ht="11.25" x14ac:dyDescent="0.15">
      <c r="A945" s="175" t="s">
        <v>509</v>
      </c>
      <c r="B945" s="275">
        <v>12204</v>
      </c>
      <c r="C945" s="277">
        <v>1193.2</v>
      </c>
      <c r="D945" s="277">
        <v>3</v>
      </c>
      <c r="E945" s="278">
        <v>27196</v>
      </c>
      <c r="F945" s="279">
        <v>491779596</v>
      </c>
      <c r="G945" s="275">
        <v>6155</v>
      </c>
      <c r="H945" s="277">
        <v>1243.3</v>
      </c>
      <c r="I945" s="277">
        <v>3</v>
      </c>
      <c r="J945" s="278">
        <v>26659</v>
      </c>
      <c r="K945" s="280">
        <v>249552637</v>
      </c>
      <c r="L945" s="281">
        <v>6049</v>
      </c>
      <c r="M945" s="277">
        <v>1146.0999999999999</v>
      </c>
      <c r="N945" s="277">
        <v>3</v>
      </c>
      <c r="O945" s="278">
        <v>27731</v>
      </c>
      <c r="P945" s="280">
        <v>242226959</v>
      </c>
    </row>
    <row r="946" spans="1:16" ht="11.25" x14ac:dyDescent="0.2">
      <c r="A946" s="171" t="s">
        <v>510</v>
      </c>
      <c r="B946" s="275">
        <v>410</v>
      </c>
      <c r="C946" s="277">
        <v>40.1</v>
      </c>
      <c r="D946" s="277">
        <v>3</v>
      </c>
      <c r="E946" s="278">
        <v>31568</v>
      </c>
      <c r="F946" s="279">
        <v>19345376</v>
      </c>
      <c r="G946" s="275">
        <v>240</v>
      </c>
      <c r="H946" s="277">
        <v>48.5</v>
      </c>
      <c r="I946" s="277">
        <v>3</v>
      </c>
      <c r="J946" s="278">
        <v>32277</v>
      </c>
      <c r="K946" s="280">
        <v>11367617</v>
      </c>
      <c r="L946" s="281">
        <v>170</v>
      </c>
      <c r="M946" s="277">
        <v>32.200000000000003</v>
      </c>
      <c r="N946" s="277">
        <v>3</v>
      </c>
      <c r="O946" s="278">
        <v>29369</v>
      </c>
      <c r="P946" s="280">
        <v>7977759</v>
      </c>
    </row>
    <row r="947" spans="1:16" ht="11.25" x14ac:dyDescent="0.2">
      <c r="A947" s="171" t="s">
        <v>511</v>
      </c>
      <c r="B947" s="275">
        <v>372</v>
      </c>
      <c r="C947" s="277">
        <v>36.4</v>
      </c>
      <c r="D947" s="277">
        <v>2</v>
      </c>
      <c r="E947" s="278">
        <v>33479</v>
      </c>
      <c r="F947" s="279">
        <v>15938215</v>
      </c>
      <c r="G947" s="275">
        <v>162</v>
      </c>
      <c r="H947" s="277">
        <v>32.700000000000003</v>
      </c>
      <c r="I947" s="277">
        <v>3</v>
      </c>
      <c r="J947" s="278">
        <v>33499</v>
      </c>
      <c r="K947" s="280">
        <v>6896981</v>
      </c>
      <c r="L947" s="281">
        <v>210</v>
      </c>
      <c r="M947" s="277">
        <v>39.799999999999997</v>
      </c>
      <c r="N947" s="277">
        <v>2</v>
      </c>
      <c r="O947" s="278">
        <v>33477</v>
      </c>
      <c r="P947" s="280">
        <v>9041233</v>
      </c>
    </row>
    <row r="948" spans="1:16" ht="11.25" x14ac:dyDescent="0.2">
      <c r="A948" s="171" t="s">
        <v>512</v>
      </c>
      <c r="B948" s="275">
        <v>676</v>
      </c>
      <c r="C948" s="277">
        <v>66.099999999999994</v>
      </c>
      <c r="D948" s="277">
        <v>3</v>
      </c>
      <c r="E948" s="278">
        <v>41027</v>
      </c>
      <c r="F948" s="279">
        <v>35016275</v>
      </c>
      <c r="G948" s="275">
        <v>315</v>
      </c>
      <c r="H948" s="277">
        <v>63.6</v>
      </c>
      <c r="I948" s="277">
        <v>3</v>
      </c>
      <c r="J948" s="278">
        <v>41852</v>
      </c>
      <c r="K948" s="280">
        <v>16689986</v>
      </c>
      <c r="L948" s="281">
        <v>361</v>
      </c>
      <c r="M948" s="277">
        <v>68.400000000000006</v>
      </c>
      <c r="N948" s="277">
        <v>3</v>
      </c>
      <c r="O948" s="278">
        <v>40375</v>
      </c>
      <c r="P948" s="280">
        <v>18326288</v>
      </c>
    </row>
    <row r="949" spans="1:16" ht="11.25" x14ac:dyDescent="0.2">
      <c r="A949" s="171" t="s">
        <v>513</v>
      </c>
      <c r="B949" s="275">
        <v>838</v>
      </c>
      <c r="C949" s="277">
        <v>81.900000000000006</v>
      </c>
      <c r="D949" s="277">
        <v>3</v>
      </c>
      <c r="E949" s="278">
        <v>22657</v>
      </c>
      <c r="F949" s="279">
        <v>27105806</v>
      </c>
      <c r="G949" s="275">
        <v>323</v>
      </c>
      <c r="H949" s="277">
        <v>65.2</v>
      </c>
      <c r="I949" s="277">
        <v>3</v>
      </c>
      <c r="J949" s="278">
        <v>22712</v>
      </c>
      <c r="K949" s="280">
        <v>10226108</v>
      </c>
      <c r="L949" s="281">
        <v>515</v>
      </c>
      <c r="M949" s="277">
        <v>97.6</v>
      </c>
      <c r="N949" s="277">
        <v>3</v>
      </c>
      <c r="O949" s="278">
        <v>22602</v>
      </c>
      <c r="P949" s="280">
        <v>16879698</v>
      </c>
    </row>
    <row r="950" spans="1:16" ht="11.25" x14ac:dyDescent="0.2">
      <c r="A950" s="171" t="s">
        <v>514</v>
      </c>
      <c r="B950" s="275">
        <v>1232</v>
      </c>
      <c r="C950" s="277">
        <v>120.4</v>
      </c>
      <c r="D950" s="277">
        <v>3</v>
      </c>
      <c r="E950" s="278">
        <v>21968</v>
      </c>
      <c r="F950" s="279">
        <v>44835450</v>
      </c>
      <c r="G950" s="275">
        <v>561</v>
      </c>
      <c r="H950" s="277">
        <v>113.3</v>
      </c>
      <c r="I950" s="277">
        <v>3</v>
      </c>
      <c r="J950" s="278">
        <v>21733</v>
      </c>
      <c r="K950" s="280">
        <v>21470610</v>
      </c>
      <c r="L950" s="281">
        <v>671</v>
      </c>
      <c r="M950" s="277">
        <v>127.1</v>
      </c>
      <c r="N950" s="277">
        <v>3</v>
      </c>
      <c r="O950" s="278">
        <v>22037</v>
      </c>
      <c r="P950" s="280">
        <v>23364840</v>
      </c>
    </row>
    <row r="951" spans="1:16" ht="11.25" x14ac:dyDescent="0.2">
      <c r="A951" s="171" t="s">
        <v>515</v>
      </c>
      <c r="B951" s="275">
        <v>1455</v>
      </c>
      <c r="C951" s="277">
        <v>142.30000000000001</v>
      </c>
      <c r="D951" s="277">
        <v>3</v>
      </c>
      <c r="E951" s="278">
        <v>23400</v>
      </c>
      <c r="F951" s="279">
        <v>50732234</v>
      </c>
      <c r="G951" s="275">
        <v>693</v>
      </c>
      <c r="H951" s="277">
        <v>140</v>
      </c>
      <c r="I951" s="277">
        <v>3</v>
      </c>
      <c r="J951" s="278">
        <v>22648</v>
      </c>
      <c r="K951" s="280">
        <v>24273367</v>
      </c>
      <c r="L951" s="281">
        <v>762</v>
      </c>
      <c r="M951" s="277">
        <v>144.4</v>
      </c>
      <c r="N951" s="277">
        <v>3</v>
      </c>
      <c r="O951" s="278">
        <v>23723</v>
      </c>
      <c r="P951" s="280">
        <v>26458868</v>
      </c>
    </row>
    <row r="952" spans="1:16" ht="11.25" x14ac:dyDescent="0.2">
      <c r="A952" s="171" t="s">
        <v>516</v>
      </c>
      <c r="B952" s="275">
        <v>712</v>
      </c>
      <c r="C952" s="277">
        <v>69.599999999999994</v>
      </c>
      <c r="D952" s="277">
        <v>4</v>
      </c>
      <c r="E952" s="278">
        <v>32032</v>
      </c>
      <c r="F952" s="279">
        <v>41762319</v>
      </c>
      <c r="G952" s="275">
        <v>451</v>
      </c>
      <c r="H952" s="277">
        <v>91.1</v>
      </c>
      <c r="I952" s="277">
        <v>4</v>
      </c>
      <c r="J952" s="278">
        <v>31982</v>
      </c>
      <c r="K952" s="280">
        <v>27475410</v>
      </c>
      <c r="L952" s="281">
        <v>261</v>
      </c>
      <c r="M952" s="277">
        <v>49.5</v>
      </c>
      <c r="N952" s="277">
        <v>5</v>
      </c>
      <c r="O952" s="278">
        <v>32238</v>
      </c>
      <c r="P952" s="280">
        <v>14286909</v>
      </c>
    </row>
    <row r="953" spans="1:16" ht="11.25" x14ac:dyDescent="0.2">
      <c r="A953" s="176" t="s">
        <v>517</v>
      </c>
      <c r="B953" s="285">
        <v>1060</v>
      </c>
      <c r="C953" s="287">
        <v>103.6</v>
      </c>
      <c r="D953" s="287">
        <v>3</v>
      </c>
      <c r="E953" s="288">
        <v>35905</v>
      </c>
      <c r="F953" s="289">
        <v>43720242</v>
      </c>
      <c r="G953" s="285">
        <v>456</v>
      </c>
      <c r="H953" s="287">
        <v>92.1</v>
      </c>
      <c r="I953" s="287">
        <v>3</v>
      </c>
      <c r="J953" s="288">
        <v>38454</v>
      </c>
      <c r="K953" s="290">
        <v>20074361</v>
      </c>
      <c r="L953" s="371">
        <v>604</v>
      </c>
      <c r="M953" s="287">
        <v>114.4</v>
      </c>
      <c r="N953" s="287">
        <v>2.5</v>
      </c>
      <c r="O953" s="288">
        <v>33692</v>
      </c>
      <c r="P953" s="290">
        <v>23645882</v>
      </c>
    </row>
    <row r="954" spans="1:16" ht="11.25" x14ac:dyDescent="0.2">
      <c r="A954" s="137"/>
      <c r="C954" s="296"/>
      <c r="D954" s="296"/>
      <c r="E954" s="260"/>
      <c r="F954" s="260"/>
      <c r="G954" s="260"/>
      <c r="H954" s="296"/>
      <c r="I954" s="296"/>
      <c r="J954" s="260"/>
      <c r="K954" s="260"/>
      <c r="L954" s="260"/>
      <c r="M954" s="296"/>
      <c r="N954" s="296"/>
      <c r="O954" s="260"/>
      <c r="P954" s="260"/>
    </row>
    <row r="955" spans="1:16" ht="11.25" x14ac:dyDescent="0.2">
      <c r="A955" s="137"/>
      <c r="C955" s="296"/>
      <c r="D955" s="296"/>
      <c r="E955" s="260"/>
      <c r="F955" s="260"/>
      <c r="G955" s="260"/>
      <c r="H955" s="296"/>
      <c r="I955" s="296"/>
      <c r="J955" s="260"/>
      <c r="K955" s="260"/>
      <c r="L955" s="260"/>
      <c r="M955" s="296"/>
      <c r="N955" s="296"/>
      <c r="O955" s="260"/>
      <c r="P955" s="260"/>
    </row>
    <row r="956" spans="1:16" ht="11.25" x14ac:dyDescent="0.2">
      <c r="A956" s="54"/>
      <c r="B956" s="373"/>
      <c r="C956" s="374"/>
      <c r="D956" s="374"/>
      <c r="E956" s="375"/>
      <c r="F956" s="375"/>
      <c r="G956" s="375"/>
      <c r="H956" s="374"/>
      <c r="I956" s="374"/>
      <c r="J956" s="375"/>
      <c r="K956" s="375"/>
      <c r="L956" s="375"/>
      <c r="M956" s="374"/>
      <c r="N956" s="374"/>
      <c r="O956" s="375"/>
      <c r="P956" s="375"/>
    </row>
    <row r="957" spans="1:16" ht="11.25" x14ac:dyDescent="0.2">
      <c r="A957" s="137"/>
      <c r="B957" s="373"/>
      <c r="C957" s="296"/>
      <c r="D957" s="296"/>
      <c r="E957" s="260"/>
      <c r="F957" s="260"/>
      <c r="G957" s="260"/>
      <c r="H957" s="296"/>
      <c r="I957" s="296"/>
      <c r="J957" s="260"/>
      <c r="K957" s="260"/>
      <c r="L957" s="260"/>
      <c r="M957" s="296"/>
      <c r="N957" s="296"/>
      <c r="O957" s="260"/>
      <c r="P957" s="260"/>
    </row>
    <row r="958" spans="1:16" ht="11.25" x14ac:dyDescent="0.2">
      <c r="A958" s="137"/>
      <c r="B958" s="373"/>
      <c r="C958" s="296"/>
      <c r="D958" s="296"/>
      <c r="E958" s="260"/>
      <c r="F958" s="260"/>
      <c r="G958" s="260"/>
      <c r="H958" s="296"/>
      <c r="I958" s="296"/>
      <c r="J958" s="260"/>
      <c r="K958" s="260"/>
      <c r="L958" s="260"/>
      <c r="M958" s="296"/>
      <c r="N958" s="296"/>
      <c r="O958" s="260"/>
      <c r="P958" s="260"/>
    </row>
    <row r="959" spans="1:16" ht="11.25" x14ac:dyDescent="0.2">
      <c r="A959" s="137"/>
      <c r="B959" s="373"/>
      <c r="C959" s="296"/>
      <c r="D959" s="296"/>
      <c r="E959" s="260"/>
      <c r="F959" s="260"/>
      <c r="G959" s="260"/>
      <c r="H959" s="296"/>
      <c r="I959" s="296"/>
      <c r="J959" s="260"/>
      <c r="K959" s="260"/>
      <c r="L959" s="260"/>
      <c r="M959" s="296"/>
      <c r="N959" s="296"/>
      <c r="O959" s="260"/>
      <c r="P959" s="260"/>
    </row>
    <row r="960" spans="1:16" ht="11.25" x14ac:dyDescent="0.2">
      <c r="A960" s="137"/>
      <c r="B960" s="373"/>
      <c r="C960" s="296"/>
      <c r="D960" s="296"/>
      <c r="E960" s="260"/>
      <c r="F960" s="260"/>
      <c r="G960" s="260"/>
      <c r="H960" s="296"/>
      <c r="I960" s="296"/>
      <c r="J960" s="260"/>
      <c r="K960" s="260"/>
      <c r="L960" s="260"/>
      <c r="M960" s="296"/>
      <c r="N960" s="296"/>
      <c r="O960" s="260"/>
      <c r="P960" s="260"/>
    </row>
    <row r="961" spans="1:16" ht="11.25" x14ac:dyDescent="0.2">
      <c r="A961" s="137"/>
      <c r="B961" s="373"/>
      <c r="C961" s="296"/>
      <c r="D961" s="296"/>
      <c r="E961" s="260"/>
      <c r="F961" s="260"/>
      <c r="G961" s="260"/>
      <c r="H961" s="296"/>
      <c r="I961" s="296"/>
      <c r="J961" s="260"/>
      <c r="K961" s="260"/>
      <c r="L961" s="260"/>
      <c r="M961" s="296"/>
      <c r="N961" s="296"/>
      <c r="O961" s="260"/>
      <c r="P961" s="260"/>
    </row>
    <row r="962" spans="1:16" ht="11.25" x14ac:dyDescent="0.2">
      <c r="A962" s="137"/>
      <c r="B962" s="373"/>
      <c r="C962" s="296"/>
      <c r="D962" s="296"/>
      <c r="E962" s="260"/>
      <c r="F962" s="260"/>
      <c r="G962" s="260"/>
      <c r="H962" s="296"/>
      <c r="I962" s="296"/>
      <c r="J962" s="260"/>
      <c r="K962" s="260"/>
      <c r="L962" s="260"/>
      <c r="M962" s="296"/>
      <c r="N962" s="296"/>
      <c r="O962" s="260"/>
      <c r="P962" s="260"/>
    </row>
    <row r="963" spans="1:16" ht="11.25" x14ac:dyDescent="0.2">
      <c r="A963" s="137"/>
      <c r="B963" s="373"/>
      <c r="C963" s="296"/>
      <c r="D963" s="296"/>
      <c r="E963" s="260"/>
      <c r="F963" s="260"/>
      <c r="G963" s="260"/>
      <c r="H963" s="296"/>
      <c r="I963" s="296"/>
      <c r="J963" s="260"/>
      <c r="K963" s="260"/>
      <c r="L963" s="260"/>
      <c r="M963" s="296"/>
      <c r="N963" s="296"/>
      <c r="O963" s="260"/>
      <c r="P963" s="260"/>
    </row>
    <row r="964" spans="1:16" ht="11.25" x14ac:dyDescent="0.2">
      <c r="A964" s="137"/>
      <c r="B964" s="373"/>
      <c r="C964" s="296"/>
      <c r="D964" s="296"/>
      <c r="E964" s="260"/>
      <c r="F964" s="260"/>
      <c r="G964" s="260"/>
      <c r="H964" s="296"/>
      <c r="I964" s="296"/>
      <c r="J964" s="260"/>
      <c r="K964" s="260"/>
      <c r="L964" s="260"/>
      <c r="M964" s="296"/>
      <c r="N964" s="296"/>
      <c r="O964" s="260"/>
      <c r="P964" s="260"/>
    </row>
    <row r="965" spans="1:16" ht="11.25" x14ac:dyDescent="0.2">
      <c r="A965" s="137"/>
      <c r="B965" s="260"/>
      <c r="C965" s="296"/>
      <c r="D965" s="296"/>
      <c r="E965" s="260"/>
      <c r="F965" s="260"/>
      <c r="G965" s="260"/>
      <c r="H965" s="296"/>
      <c r="I965" s="296"/>
      <c r="J965" s="260"/>
      <c r="K965" s="260"/>
      <c r="L965" s="260"/>
      <c r="M965" s="296"/>
      <c r="N965" s="296"/>
      <c r="O965" s="260"/>
      <c r="P965" s="260"/>
    </row>
    <row r="966" spans="1:16" ht="11.25" x14ac:dyDescent="0.2">
      <c r="A966" s="137"/>
      <c r="B966" s="260"/>
      <c r="C966" s="296"/>
      <c r="D966" s="296"/>
      <c r="E966" s="260"/>
      <c r="F966" s="260"/>
      <c r="G966" s="260"/>
      <c r="H966" s="296"/>
      <c r="I966" s="296"/>
      <c r="J966" s="260"/>
      <c r="K966" s="260"/>
      <c r="L966" s="260"/>
      <c r="M966" s="296"/>
      <c r="N966" s="296"/>
      <c r="O966" s="260"/>
      <c r="P966" s="260"/>
    </row>
    <row r="967" spans="1:16" ht="11.25" x14ac:dyDescent="0.2">
      <c r="A967" s="137"/>
      <c r="B967" s="260"/>
      <c r="C967" s="296"/>
      <c r="D967" s="296"/>
      <c r="E967" s="260"/>
      <c r="F967" s="260"/>
      <c r="G967" s="260"/>
      <c r="H967" s="296"/>
      <c r="I967" s="296"/>
      <c r="J967" s="260"/>
      <c r="K967" s="260"/>
      <c r="L967" s="260"/>
      <c r="M967" s="296"/>
      <c r="N967" s="296"/>
      <c r="O967" s="260"/>
      <c r="P967" s="260"/>
    </row>
    <row r="968" spans="1:16" ht="11.25" x14ac:dyDescent="0.2">
      <c r="A968" s="137"/>
      <c r="B968" s="260"/>
      <c r="C968" s="296"/>
      <c r="D968" s="296"/>
      <c r="E968" s="260"/>
      <c r="F968" s="260"/>
      <c r="G968" s="260"/>
      <c r="H968" s="296"/>
      <c r="I968" s="296"/>
      <c r="J968" s="260"/>
      <c r="K968" s="260"/>
      <c r="L968" s="260"/>
      <c r="M968" s="296"/>
      <c r="N968" s="296"/>
      <c r="O968" s="260"/>
      <c r="P968" s="260"/>
    </row>
    <row r="969" spans="1:16" ht="11.25" x14ac:dyDescent="0.2">
      <c r="A969" s="137"/>
      <c r="B969" s="260"/>
      <c r="C969" s="296"/>
      <c r="D969" s="296"/>
      <c r="E969" s="260"/>
      <c r="F969" s="260"/>
      <c r="G969" s="260"/>
      <c r="H969" s="296"/>
      <c r="I969" s="296"/>
      <c r="J969" s="260"/>
      <c r="K969" s="260"/>
      <c r="L969" s="260"/>
      <c r="M969" s="296"/>
      <c r="N969" s="296"/>
      <c r="O969" s="260"/>
      <c r="P969" s="260"/>
    </row>
    <row r="970" spans="1:16" ht="11.25" x14ac:dyDescent="0.2">
      <c r="A970" s="137"/>
      <c r="B970" s="260"/>
      <c r="C970" s="296"/>
      <c r="D970" s="296"/>
      <c r="E970" s="260"/>
      <c r="F970" s="260"/>
      <c r="G970" s="260"/>
      <c r="H970" s="296"/>
      <c r="I970" s="296"/>
      <c r="J970" s="260"/>
      <c r="K970" s="260"/>
      <c r="L970" s="260"/>
      <c r="M970" s="296"/>
      <c r="N970" s="296"/>
      <c r="O970" s="260"/>
      <c r="P970" s="260"/>
    </row>
    <row r="971" spans="1:16" ht="11.25" x14ac:dyDescent="0.2">
      <c r="A971" s="137"/>
      <c r="B971" s="260"/>
      <c r="C971" s="296"/>
      <c r="D971" s="296"/>
      <c r="E971" s="260"/>
      <c r="F971" s="260"/>
      <c r="G971" s="260"/>
      <c r="H971" s="296"/>
      <c r="I971" s="296"/>
      <c r="J971" s="260"/>
      <c r="K971" s="260"/>
      <c r="L971" s="260"/>
      <c r="M971" s="296"/>
      <c r="N971" s="296"/>
      <c r="O971" s="260"/>
      <c r="P971" s="260"/>
    </row>
    <row r="972" spans="1:16" ht="11.25" x14ac:dyDescent="0.2">
      <c r="A972" s="137"/>
      <c r="B972" s="260"/>
      <c r="C972" s="296"/>
      <c r="D972" s="296"/>
      <c r="E972" s="260"/>
      <c r="F972" s="260"/>
      <c r="G972" s="260"/>
      <c r="H972" s="296"/>
      <c r="I972" s="296"/>
      <c r="J972" s="260"/>
      <c r="K972" s="260"/>
      <c r="L972" s="260"/>
      <c r="M972" s="296"/>
      <c r="N972" s="296"/>
      <c r="O972" s="260"/>
      <c r="P972" s="260"/>
    </row>
    <row r="973" spans="1:16" ht="11.25" x14ac:dyDescent="0.2">
      <c r="A973" s="137"/>
      <c r="B973" s="260"/>
      <c r="C973" s="296"/>
      <c r="D973" s="296"/>
      <c r="E973" s="260"/>
      <c r="F973" s="260"/>
      <c r="G973" s="260"/>
      <c r="H973" s="296"/>
      <c r="I973" s="296"/>
      <c r="J973" s="260"/>
      <c r="K973" s="260"/>
      <c r="L973" s="260"/>
      <c r="M973" s="296"/>
      <c r="N973" s="296"/>
      <c r="O973" s="260"/>
      <c r="P973" s="260"/>
    </row>
    <row r="974" spans="1:16" ht="11.25" x14ac:dyDescent="0.2">
      <c r="A974" s="141"/>
      <c r="B974" s="376"/>
      <c r="C974" s="377"/>
      <c r="D974" s="377"/>
      <c r="E974" s="376"/>
      <c r="F974" s="376"/>
      <c r="G974" s="376"/>
      <c r="H974" s="377"/>
      <c r="I974" s="377"/>
      <c r="J974" s="376"/>
      <c r="K974" s="376"/>
      <c r="L974" s="376"/>
      <c r="M974" s="377"/>
      <c r="N974" s="377"/>
      <c r="O974" s="376"/>
      <c r="P974" s="376"/>
    </row>
    <row r="975" spans="1:16" ht="11.25" x14ac:dyDescent="0.2">
      <c r="A975" s="113" t="s">
        <v>566</v>
      </c>
      <c r="B975" s="562" t="s">
        <v>621</v>
      </c>
      <c r="C975" s="563"/>
      <c r="D975" s="563"/>
      <c r="E975" s="563"/>
      <c r="F975" s="564"/>
      <c r="G975" s="562" t="s">
        <v>294</v>
      </c>
      <c r="H975" s="563"/>
      <c r="I975" s="563"/>
      <c r="J975" s="563"/>
      <c r="K975" s="564"/>
      <c r="L975" s="562" t="s">
        <v>364</v>
      </c>
      <c r="M975" s="563"/>
      <c r="N975" s="563"/>
      <c r="O975" s="563"/>
      <c r="P975" s="564"/>
    </row>
    <row r="976" spans="1:16" ht="11.25" x14ac:dyDescent="0.2">
      <c r="A976" s="114"/>
      <c r="B976" s="262"/>
      <c r="C976" s="261"/>
      <c r="D976" s="117" t="s">
        <v>440</v>
      </c>
      <c r="E976" s="118" t="s">
        <v>440</v>
      </c>
      <c r="F976" s="119" t="s">
        <v>441</v>
      </c>
      <c r="G976" s="262"/>
      <c r="H976" s="261"/>
      <c r="I976" s="117" t="s">
        <v>440</v>
      </c>
      <c r="J976" s="118" t="s">
        <v>440</v>
      </c>
      <c r="K976" s="119" t="s">
        <v>441</v>
      </c>
      <c r="L976" s="262"/>
      <c r="M976" s="261"/>
      <c r="N976" s="117" t="s">
        <v>440</v>
      </c>
      <c r="O976" s="118" t="s">
        <v>440</v>
      </c>
      <c r="P976" s="119" t="s">
        <v>441</v>
      </c>
    </row>
    <row r="977" spans="1:16" ht="11.25" x14ac:dyDescent="0.2">
      <c r="A977" s="114"/>
      <c r="B977" s="560" t="s">
        <v>442</v>
      </c>
      <c r="C977" s="561"/>
      <c r="D977" s="117" t="s">
        <v>443</v>
      </c>
      <c r="E977" s="118" t="s">
        <v>444</v>
      </c>
      <c r="F977" s="119" t="s">
        <v>444</v>
      </c>
      <c r="G977" s="560" t="s">
        <v>442</v>
      </c>
      <c r="H977" s="561"/>
      <c r="I977" s="117" t="s">
        <v>443</v>
      </c>
      <c r="J977" s="118" t="s">
        <v>444</v>
      </c>
      <c r="K977" s="119" t="s">
        <v>444</v>
      </c>
      <c r="L977" s="560" t="s">
        <v>442</v>
      </c>
      <c r="M977" s="561"/>
      <c r="N977" s="117" t="s">
        <v>443</v>
      </c>
      <c r="O977" s="118" t="s">
        <v>444</v>
      </c>
      <c r="P977" s="119" t="s">
        <v>444</v>
      </c>
    </row>
    <row r="978" spans="1:16" ht="11.25" x14ac:dyDescent="0.2">
      <c r="A978" s="120" t="s">
        <v>445</v>
      </c>
      <c r="B978" s="177" t="s">
        <v>446</v>
      </c>
      <c r="C978" s="178" t="s">
        <v>447</v>
      </c>
      <c r="D978" s="179" t="s">
        <v>448</v>
      </c>
      <c r="E978" s="180" t="s">
        <v>449</v>
      </c>
      <c r="F978" s="180" t="s">
        <v>449</v>
      </c>
      <c r="G978" s="181" t="s">
        <v>446</v>
      </c>
      <c r="H978" s="178" t="s">
        <v>447</v>
      </c>
      <c r="I978" s="179" t="s">
        <v>448</v>
      </c>
      <c r="J978" s="180" t="s">
        <v>449</v>
      </c>
      <c r="K978" s="180" t="s">
        <v>449</v>
      </c>
      <c r="L978" s="177" t="s">
        <v>446</v>
      </c>
      <c r="M978" s="178" t="s">
        <v>447</v>
      </c>
      <c r="N978" s="182" t="s">
        <v>448</v>
      </c>
      <c r="O978" s="180" t="s">
        <v>449</v>
      </c>
      <c r="P978" s="180" t="s">
        <v>449</v>
      </c>
    </row>
    <row r="979" spans="1:16" ht="11.25" x14ac:dyDescent="0.15">
      <c r="A979" s="170" t="s">
        <v>518</v>
      </c>
      <c r="B979" s="363">
        <v>2362</v>
      </c>
      <c r="C979" s="364">
        <v>230.9</v>
      </c>
      <c r="D979" s="364">
        <v>3</v>
      </c>
      <c r="E979" s="365">
        <v>18998</v>
      </c>
      <c r="F979" s="366">
        <v>63502096</v>
      </c>
      <c r="G979" s="363">
        <v>1383</v>
      </c>
      <c r="H979" s="364">
        <v>279.39999999999998</v>
      </c>
      <c r="I979" s="364">
        <v>3</v>
      </c>
      <c r="J979" s="365">
        <v>18562</v>
      </c>
      <c r="K979" s="368">
        <v>36104613</v>
      </c>
      <c r="L979" s="369">
        <v>979</v>
      </c>
      <c r="M979" s="364">
        <v>185.5</v>
      </c>
      <c r="N979" s="364">
        <v>3</v>
      </c>
      <c r="O979" s="365">
        <v>19531</v>
      </c>
      <c r="P979" s="368">
        <v>27397483</v>
      </c>
    </row>
    <row r="980" spans="1:16" ht="11.25" x14ac:dyDescent="0.2">
      <c r="A980" s="171" t="s">
        <v>519</v>
      </c>
      <c r="B980" s="275">
        <v>2045</v>
      </c>
      <c r="C980" s="277">
        <v>199.9</v>
      </c>
      <c r="D980" s="277">
        <v>3</v>
      </c>
      <c r="E980" s="278">
        <v>17929</v>
      </c>
      <c r="F980" s="279">
        <v>50915720</v>
      </c>
      <c r="G980" s="275">
        <v>1213</v>
      </c>
      <c r="H980" s="277">
        <v>245</v>
      </c>
      <c r="I980" s="277">
        <v>3</v>
      </c>
      <c r="J980" s="278">
        <v>17548</v>
      </c>
      <c r="K980" s="280">
        <v>29388134</v>
      </c>
      <c r="L980" s="281">
        <v>832</v>
      </c>
      <c r="M980" s="277">
        <v>157.6</v>
      </c>
      <c r="N980" s="277">
        <v>3</v>
      </c>
      <c r="O980" s="278">
        <v>18689</v>
      </c>
      <c r="P980" s="280">
        <v>21527586</v>
      </c>
    </row>
    <row r="981" spans="1:16" ht="11.25" x14ac:dyDescent="0.15">
      <c r="A981" s="175" t="s">
        <v>520</v>
      </c>
      <c r="B981" s="275">
        <v>9828</v>
      </c>
      <c r="C981" s="277">
        <v>960.9</v>
      </c>
      <c r="D981" s="277">
        <v>2</v>
      </c>
      <c r="E981" s="278">
        <v>44676</v>
      </c>
      <c r="F981" s="279">
        <v>541395837</v>
      </c>
      <c r="G981" s="275">
        <v>4824</v>
      </c>
      <c r="H981" s="277">
        <v>974.4</v>
      </c>
      <c r="I981" s="277">
        <v>2</v>
      </c>
      <c r="J981" s="278">
        <v>44692</v>
      </c>
      <c r="K981" s="280">
        <v>271007434</v>
      </c>
      <c r="L981" s="281">
        <v>5004</v>
      </c>
      <c r="M981" s="277">
        <v>948.1</v>
      </c>
      <c r="N981" s="277">
        <v>2</v>
      </c>
      <c r="O981" s="278">
        <v>44673</v>
      </c>
      <c r="P981" s="280">
        <v>270388403</v>
      </c>
    </row>
    <row r="982" spans="1:16" ht="11.25" x14ac:dyDescent="0.2">
      <c r="A982" s="183" t="s">
        <v>521</v>
      </c>
      <c r="B982" s="275">
        <v>6078</v>
      </c>
      <c r="C982" s="277">
        <v>594.20000000000005</v>
      </c>
      <c r="D982" s="277">
        <v>2</v>
      </c>
      <c r="E982" s="278">
        <v>41926</v>
      </c>
      <c r="F982" s="279">
        <v>276822555</v>
      </c>
      <c r="G982" s="275">
        <v>2954</v>
      </c>
      <c r="H982" s="277">
        <v>596.70000000000005</v>
      </c>
      <c r="I982" s="277">
        <v>2</v>
      </c>
      <c r="J982" s="278">
        <v>41641</v>
      </c>
      <c r="K982" s="280">
        <v>134454323</v>
      </c>
      <c r="L982" s="281">
        <v>3124</v>
      </c>
      <c r="M982" s="277">
        <v>591.9</v>
      </c>
      <c r="N982" s="277">
        <v>2</v>
      </c>
      <c r="O982" s="278">
        <v>42119</v>
      </c>
      <c r="P982" s="280">
        <v>142368232</v>
      </c>
    </row>
    <row r="983" spans="1:16" ht="11.25" x14ac:dyDescent="0.2">
      <c r="A983" s="183" t="s">
        <v>522</v>
      </c>
      <c r="B983" s="275">
        <v>2340</v>
      </c>
      <c r="C983" s="277">
        <v>228.8</v>
      </c>
      <c r="D983" s="277">
        <v>2</v>
      </c>
      <c r="E983" s="278">
        <v>40991</v>
      </c>
      <c r="F983" s="279">
        <v>104910733</v>
      </c>
      <c r="G983" s="275">
        <v>1234</v>
      </c>
      <c r="H983" s="277">
        <v>249.3</v>
      </c>
      <c r="I983" s="277">
        <v>2</v>
      </c>
      <c r="J983" s="278">
        <v>40631</v>
      </c>
      <c r="K983" s="280">
        <v>55057856</v>
      </c>
      <c r="L983" s="281">
        <v>1106</v>
      </c>
      <c r="M983" s="277">
        <v>209.6</v>
      </c>
      <c r="N983" s="277">
        <v>2</v>
      </c>
      <c r="O983" s="278">
        <v>41276</v>
      </c>
      <c r="P983" s="280">
        <v>49852877</v>
      </c>
    </row>
    <row r="984" spans="1:16" ht="11.25" x14ac:dyDescent="0.2">
      <c r="A984" s="183" t="s">
        <v>523</v>
      </c>
      <c r="B984" s="275">
        <v>3053</v>
      </c>
      <c r="C984" s="277">
        <v>298.5</v>
      </c>
      <c r="D984" s="277">
        <v>2</v>
      </c>
      <c r="E984" s="278">
        <v>42046</v>
      </c>
      <c r="F984" s="279">
        <v>139177320</v>
      </c>
      <c r="G984" s="275">
        <v>1305</v>
      </c>
      <c r="H984" s="277">
        <v>263.60000000000002</v>
      </c>
      <c r="I984" s="277">
        <v>2</v>
      </c>
      <c r="J984" s="278">
        <v>41652</v>
      </c>
      <c r="K984" s="280">
        <v>59784034</v>
      </c>
      <c r="L984" s="281">
        <v>1748</v>
      </c>
      <c r="M984" s="277">
        <v>331.2</v>
      </c>
      <c r="N984" s="277">
        <v>2</v>
      </c>
      <c r="O984" s="278">
        <v>42390</v>
      </c>
      <c r="P984" s="280">
        <v>79393286</v>
      </c>
    </row>
    <row r="985" spans="1:16" ht="11.25" x14ac:dyDescent="0.2">
      <c r="A985" s="183" t="s">
        <v>524</v>
      </c>
      <c r="B985" s="275">
        <v>2656</v>
      </c>
      <c r="C985" s="277">
        <v>259.7</v>
      </c>
      <c r="D985" s="277">
        <v>2</v>
      </c>
      <c r="E985" s="278">
        <v>62473</v>
      </c>
      <c r="F985" s="279">
        <v>200839709</v>
      </c>
      <c r="G985" s="275">
        <v>1337</v>
      </c>
      <c r="H985" s="277">
        <v>270.10000000000002</v>
      </c>
      <c r="I985" s="277">
        <v>2</v>
      </c>
      <c r="J985" s="278">
        <v>64176</v>
      </c>
      <c r="K985" s="280">
        <v>105478457</v>
      </c>
      <c r="L985" s="281">
        <v>1319</v>
      </c>
      <c r="M985" s="277">
        <v>249.9</v>
      </c>
      <c r="N985" s="277">
        <v>3</v>
      </c>
      <c r="O985" s="278">
        <v>60160</v>
      </c>
      <c r="P985" s="280">
        <v>95361252</v>
      </c>
    </row>
    <row r="986" spans="1:16" ht="11.25" x14ac:dyDescent="0.2">
      <c r="A986" s="183" t="s">
        <v>525</v>
      </c>
      <c r="B986" s="275">
        <v>882</v>
      </c>
      <c r="C986" s="277">
        <v>86.2</v>
      </c>
      <c r="D986" s="277">
        <v>2</v>
      </c>
      <c r="E986" s="278">
        <v>58018</v>
      </c>
      <c r="F986" s="279">
        <v>65177069</v>
      </c>
      <c r="G986" s="275">
        <v>444</v>
      </c>
      <c r="H986" s="277">
        <v>89.7</v>
      </c>
      <c r="I986" s="277">
        <v>2</v>
      </c>
      <c r="J986" s="278">
        <v>59584</v>
      </c>
      <c r="K986" s="280">
        <v>34568435</v>
      </c>
      <c r="L986" s="281">
        <v>438</v>
      </c>
      <c r="M986" s="277">
        <v>83</v>
      </c>
      <c r="N986" s="277">
        <v>2</v>
      </c>
      <c r="O986" s="278">
        <v>55816</v>
      </c>
      <c r="P986" s="280">
        <v>30608633</v>
      </c>
    </row>
    <row r="987" spans="1:16" ht="11.25" x14ac:dyDescent="0.15">
      <c r="A987" s="175" t="s">
        <v>526</v>
      </c>
      <c r="B987" s="275">
        <v>3833</v>
      </c>
      <c r="C987" s="277">
        <v>374.7</v>
      </c>
      <c r="D987" s="277">
        <v>3</v>
      </c>
      <c r="E987" s="278">
        <v>23603</v>
      </c>
      <c r="F987" s="279">
        <v>132414097</v>
      </c>
      <c r="G987" s="275">
        <v>1796</v>
      </c>
      <c r="H987" s="277">
        <v>362.8</v>
      </c>
      <c r="I987" s="277">
        <v>3</v>
      </c>
      <c r="J987" s="278">
        <v>23151</v>
      </c>
      <c r="K987" s="280">
        <v>63229907</v>
      </c>
      <c r="L987" s="281">
        <v>2037</v>
      </c>
      <c r="M987" s="277">
        <v>386</v>
      </c>
      <c r="N987" s="277">
        <v>3</v>
      </c>
      <c r="O987" s="278">
        <v>24066</v>
      </c>
      <c r="P987" s="280">
        <v>69184190</v>
      </c>
    </row>
    <row r="988" spans="1:16" ht="11.25" x14ac:dyDescent="0.2">
      <c r="A988" s="171" t="s">
        <v>527</v>
      </c>
      <c r="B988" s="275">
        <v>1604</v>
      </c>
      <c r="C988" s="277">
        <v>156.80000000000001</v>
      </c>
      <c r="D988" s="277">
        <v>3</v>
      </c>
      <c r="E988" s="278">
        <v>22786</v>
      </c>
      <c r="F988" s="279">
        <v>62020349</v>
      </c>
      <c r="G988" s="275">
        <v>975</v>
      </c>
      <c r="H988" s="277">
        <v>196.9</v>
      </c>
      <c r="I988" s="277">
        <v>3</v>
      </c>
      <c r="J988" s="278">
        <v>22522</v>
      </c>
      <c r="K988" s="280">
        <v>36921353</v>
      </c>
      <c r="L988" s="281">
        <v>629</v>
      </c>
      <c r="M988" s="277">
        <v>119.2</v>
      </c>
      <c r="N988" s="277">
        <v>3</v>
      </c>
      <c r="O988" s="278">
        <v>22846</v>
      </c>
      <c r="P988" s="280">
        <v>25098996</v>
      </c>
    </row>
    <row r="989" spans="1:16" ht="11.25" x14ac:dyDescent="0.2">
      <c r="A989" s="171" t="s">
        <v>528</v>
      </c>
      <c r="B989" s="275">
        <v>166</v>
      </c>
      <c r="C989" s="277">
        <v>16.2</v>
      </c>
      <c r="D989" s="277">
        <v>2</v>
      </c>
      <c r="E989" s="278">
        <v>26977</v>
      </c>
      <c r="F989" s="279">
        <v>5806893</v>
      </c>
      <c r="G989" s="275">
        <v>72</v>
      </c>
      <c r="H989" s="277">
        <v>14.5</v>
      </c>
      <c r="I989" s="277">
        <v>2</v>
      </c>
      <c r="J989" s="278">
        <v>28399</v>
      </c>
      <c r="K989" s="280">
        <v>2579922</v>
      </c>
      <c r="L989" s="281">
        <v>94</v>
      </c>
      <c r="M989" s="277">
        <v>17.8</v>
      </c>
      <c r="N989" s="277">
        <v>2</v>
      </c>
      <c r="O989" s="278">
        <v>25480</v>
      </c>
      <c r="P989" s="280">
        <v>3226972</v>
      </c>
    </row>
    <row r="990" spans="1:16" ht="11.25" x14ac:dyDescent="0.2">
      <c r="A990" s="171" t="s">
        <v>529</v>
      </c>
      <c r="B990" s="275">
        <v>53</v>
      </c>
      <c r="C990" s="277">
        <v>5.2</v>
      </c>
      <c r="D990" s="277">
        <v>2</v>
      </c>
      <c r="E990" s="278">
        <v>26310</v>
      </c>
      <c r="F990" s="279">
        <v>1585848</v>
      </c>
      <c r="G990" s="275">
        <v>53</v>
      </c>
      <c r="H990" s="277">
        <v>10.7</v>
      </c>
      <c r="I990" s="277">
        <v>2</v>
      </c>
      <c r="J990" s="278">
        <v>26310</v>
      </c>
      <c r="K990" s="280">
        <v>1585848</v>
      </c>
      <c r="L990" s="281" t="s">
        <v>556</v>
      </c>
      <c r="M990" s="277" t="s">
        <v>556</v>
      </c>
      <c r="N990" s="277" t="s">
        <v>556</v>
      </c>
      <c r="O990" s="278" t="s">
        <v>556</v>
      </c>
      <c r="P990" s="280" t="s">
        <v>556</v>
      </c>
    </row>
    <row r="991" spans="1:16" ht="11.25" x14ac:dyDescent="0.15">
      <c r="A991" s="172" t="s">
        <v>530</v>
      </c>
      <c r="B991" s="275">
        <v>121</v>
      </c>
      <c r="C991" s="277">
        <v>11.8</v>
      </c>
      <c r="D991" s="277">
        <v>3</v>
      </c>
      <c r="E991" s="278">
        <v>26227</v>
      </c>
      <c r="F991" s="279">
        <v>3337117</v>
      </c>
      <c r="G991" s="275" t="s">
        <v>556</v>
      </c>
      <c r="H991" s="277" t="s">
        <v>556</v>
      </c>
      <c r="I991" s="277" t="s">
        <v>556</v>
      </c>
      <c r="J991" s="278" t="s">
        <v>556</v>
      </c>
      <c r="K991" s="280" t="s">
        <v>556</v>
      </c>
      <c r="L991" s="281">
        <v>121</v>
      </c>
      <c r="M991" s="277">
        <v>22.9</v>
      </c>
      <c r="N991" s="277">
        <v>3</v>
      </c>
      <c r="O991" s="278">
        <v>26227</v>
      </c>
      <c r="P991" s="280">
        <v>3337117</v>
      </c>
    </row>
    <row r="992" spans="1:16" ht="11.25" x14ac:dyDescent="0.15">
      <c r="A992" s="172" t="s">
        <v>531</v>
      </c>
      <c r="B992" s="275" t="s">
        <v>556</v>
      </c>
      <c r="C992" s="277" t="s">
        <v>556</v>
      </c>
      <c r="D992" s="277" t="s">
        <v>556</v>
      </c>
      <c r="E992" s="278" t="s">
        <v>556</v>
      </c>
      <c r="F992" s="279" t="s">
        <v>556</v>
      </c>
      <c r="G992" s="275" t="s">
        <v>556</v>
      </c>
      <c r="H992" s="277" t="s">
        <v>556</v>
      </c>
      <c r="I992" s="277" t="s">
        <v>556</v>
      </c>
      <c r="J992" s="278" t="s">
        <v>556</v>
      </c>
      <c r="K992" s="280" t="s">
        <v>556</v>
      </c>
      <c r="L992" s="281" t="s">
        <v>556</v>
      </c>
      <c r="M992" s="277" t="s">
        <v>556</v>
      </c>
      <c r="N992" s="277" t="s">
        <v>556</v>
      </c>
      <c r="O992" s="278" t="s">
        <v>556</v>
      </c>
      <c r="P992" s="280" t="s">
        <v>556</v>
      </c>
    </row>
    <row r="993" spans="1:16" ht="11.25" x14ac:dyDescent="0.15">
      <c r="A993" s="172" t="s">
        <v>532</v>
      </c>
      <c r="B993" s="275">
        <v>177</v>
      </c>
      <c r="C993" s="277">
        <v>17.3</v>
      </c>
      <c r="D993" s="277">
        <v>4</v>
      </c>
      <c r="E993" s="278">
        <v>82111</v>
      </c>
      <c r="F993" s="279">
        <v>17797523</v>
      </c>
      <c r="G993" s="275">
        <v>105</v>
      </c>
      <c r="H993" s="277">
        <v>21.2</v>
      </c>
      <c r="I993" s="277">
        <v>4</v>
      </c>
      <c r="J993" s="278">
        <v>90220</v>
      </c>
      <c r="K993" s="280">
        <v>11502666</v>
      </c>
      <c r="L993" s="281">
        <v>72</v>
      </c>
      <c r="M993" s="277">
        <v>13.6</v>
      </c>
      <c r="N993" s="277">
        <v>4</v>
      </c>
      <c r="O993" s="278">
        <v>75054</v>
      </c>
      <c r="P993" s="280">
        <v>6294857</v>
      </c>
    </row>
    <row r="994" spans="1:16" ht="11.25" x14ac:dyDescent="0.15">
      <c r="A994" s="172" t="s">
        <v>533</v>
      </c>
      <c r="B994" s="275">
        <v>2531</v>
      </c>
      <c r="C994" s="277">
        <v>247.4</v>
      </c>
      <c r="D994" s="277">
        <v>2</v>
      </c>
      <c r="E994" s="278">
        <v>22574</v>
      </c>
      <c r="F994" s="279">
        <v>77572218</v>
      </c>
      <c r="G994" s="275">
        <v>1269</v>
      </c>
      <c r="H994" s="277">
        <v>256.3</v>
      </c>
      <c r="I994" s="277">
        <v>2</v>
      </c>
      <c r="J994" s="278">
        <v>22520</v>
      </c>
      <c r="K994" s="280">
        <v>40899606</v>
      </c>
      <c r="L994" s="281">
        <v>1262</v>
      </c>
      <c r="M994" s="277">
        <v>239.1</v>
      </c>
      <c r="N994" s="277">
        <v>2</v>
      </c>
      <c r="O994" s="278">
        <v>22658</v>
      </c>
      <c r="P994" s="280">
        <v>36672612</v>
      </c>
    </row>
    <row r="995" spans="1:16" ht="11.25" x14ac:dyDescent="0.15">
      <c r="A995" s="175" t="s">
        <v>534</v>
      </c>
      <c r="B995" s="275">
        <v>7695</v>
      </c>
      <c r="C995" s="277">
        <v>752.3</v>
      </c>
      <c r="D995" s="277">
        <v>3</v>
      </c>
      <c r="E995" s="278">
        <v>38536</v>
      </c>
      <c r="F995" s="279">
        <v>464040231</v>
      </c>
      <c r="G995" s="275">
        <v>4253</v>
      </c>
      <c r="H995" s="277">
        <v>859.1</v>
      </c>
      <c r="I995" s="277">
        <v>4</v>
      </c>
      <c r="J995" s="278">
        <v>39938</v>
      </c>
      <c r="K995" s="280">
        <v>275442488</v>
      </c>
      <c r="L995" s="281">
        <v>3442</v>
      </c>
      <c r="M995" s="277">
        <v>652.20000000000005</v>
      </c>
      <c r="N995" s="277">
        <v>3</v>
      </c>
      <c r="O995" s="278">
        <v>37222</v>
      </c>
      <c r="P995" s="280">
        <v>188597742</v>
      </c>
    </row>
    <row r="996" spans="1:16" ht="11.25" x14ac:dyDescent="0.2">
      <c r="A996" s="171" t="s">
        <v>535</v>
      </c>
      <c r="B996" s="275">
        <v>547</v>
      </c>
      <c r="C996" s="277">
        <v>53.5</v>
      </c>
      <c r="D996" s="277">
        <v>3</v>
      </c>
      <c r="E996" s="278">
        <v>42275</v>
      </c>
      <c r="F996" s="279">
        <v>44896089</v>
      </c>
      <c r="G996" s="275">
        <v>372</v>
      </c>
      <c r="H996" s="277">
        <v>75.099999999999994</v>
      </c>
      <c r="I996" s="277">
        <v>3</v>
      </c>
      <c r="J996" s="278">
        <v>45988</v>
      </c>
      <c r="K996" s="280">
        <v>34528645</v>
      </c>
      <c r="L996" s="281">
        <v>175</v>
      </c>
      <c r="M996" s="277">
        <v>33.200000000000003</v>
      </c>
      <c r="N996" s="277">
        <v>3</v>
      </c>
      <c r="O996" s="278">
        <v>36054</v>
      </c>
      <c r="P996" s="280">
        <v>10367444</v>
      </c>
    </row>
    <row r="997" spans="1:16" ht="11.25" x14ac:dyDescent="0.2">
      <c r="A997" s="171" t="s">
        <v>536</v>
      </c>
      <c r="B997" s="275">
        <v>36</v>
      </c>
      <c r="C997" s="277">
        <v>3.5</v>
      </c>
      <c r="D997" s="277">
        <v>7</v>
      </c>
      <c r="E997" s="278">
        <v>86699</v>
      </c>
      <c r="F997" s="279">
        <v>5087560</v>
      </c>
      <c r="G997" s="275">
        <v>29</v>
      </c>
      <c r="H997" s="277">
        <v>5.9</v>
      </c>
      <c r="I997" s="277">
        <v>8</v>
      </c>
      <c r="J997" s="278">
        <v>97856</v>
      </c>
      <c r="K997" s="280">
        <v>3434097</v>
      </c>
      <c r="L997" s="281">
        <v>7</v>
      </c>
      <c r="M997" s="325">
        <v>1.3</v>
      </c>
      <c r="N997" s="277">
        <v>6</v>
      </c>
      <c r="O997" s="278">
        <v>79958</v>
      </c>
      <c r="P997" s="280">
        <v>1653464</v>
      </c>
    </row>
    <row r="998" spans="1:16" ht="11.25" x14ac:dyDescent="0.2">
      <c r="A998" s="171" t="s">
        <v>537</v>
      </c>
      <c r="B998" s="275">
        <v>447</v>
      </c>
      <c r="C998" s="277">
        <v>43.7</v>
      </c>
      <c r="D998" s="277">
        <v>4</v>
      </c>
      <c r="E998" s="278">
        <v>50026</v>
      </c>
      <c r="F998" s="279">
        <v>28262356</v>
      </c>
      <c r="G998" s="275">
        <v>193</v>
      </c>
      <c r="H998" s="277">
        <v>39</v>
      </c>
      <c r="I998" s="277">
        <v>4</v>
      </c>
      <c r="J998" s="278">
        <v>56266</v>
      </c>
      <c r="K998" s="280">
        <v>12913193</v>
      </c>
      <c r="L998" s="281">
        <v>254</v>
      </c>
      <c r="M998" s="277">
        <v>48.1</v>
      </c>
      <c r="N998" s="277">
        <v>4</v>
      </c>
      <c r="O998" s="278">
        <v>47906</v>
      </c>
      <c r="P998" s="280">
        <v>15349163</v>
      </c>
    </row>
    <row r="999" spans="1:16" ht="11.25" x14ac:dyDescent="0.2">
      <c r="A999" s="171" t="s">
        <v>538</v>
      </c>
      <c r="B999" s="275">
        <v>1103</v>
      </c>
      <c r="C999" s="277">
        <v>107.8</v>
      </c>
      <c r="D999" s="277">
        <v>3</v>
      </c>
      <c r="E999" s="278">
        <v>25416</v>
      </c>
      <c r="F999" s="279">
        <v>42735522</v>
      </c>
      <c r="G999" s="275">
        <v>550</v>
      </c>
      <c r="H999" s="277">
        <v>111.1</v>
      </c>
      <c r="I999" s="277">
        <v>3</v>
      </c>
      <c r="J999" s="278">
        <v>26072</v>
      </c>
      <c r="K999" s="280">
        <v>22648963</v>
      </c>
      <c r="L999" s="281">
        <v>553</v>
      </c>
      <c r="M999" s="277">
        <v>104.8</v>
      </c>
      <c r="N999" s="277">
        <v>3</v>
      </c>
      <c r="O999" s="278">
        <v>24488</v>
      </c>
      <c r="P999" s="280">
        <v>20086559</v>
      </c>
    </row>
    <row r="1000" spans="1:16" ht="11.25" x14ac:dyDescent="0.2">
      <c r="A1000" s="171" t="s">
        <v>539</v>
      </c>
      <c r="B1000" s="275">
        <v>433</v>
      </c>
      <c r="C1000" s="277">
        <v>42.3</v>
      </c>
      <c r="D1000" s="277">
        <v>3</v>
      </c>
      <c r="E1000" s="278">
        <v>25814</v>
      </c>
      <c r="F1000" s="279">
        <v>18126919</v>
      </c>
      <c r="G1000" s="275">
        <v>249</v>
      </c>
      <c r="H1000" s="277">
        <v>50.3</v>
      </c>
      <c r="I1000" s="277">
        <v>3</v>
      </c>
      <c r="J1000" s="278">
        <v>25814</v>
      </c>
      <c r="K1000" s="280">
        <v>10119079</v>
      </c>
      <c r="L1000" s="281">
        <v>184</v>
      </c>
      <c r="M1000" s="277">
        <v>34.9</v>
      </c>
      <c r="N1000" s="277">
        <v>3</v>
      </c>
      <c r="O1000" s="278">
        <v>25737</v>
      </c>
      <c r="P1000" s="280">
        <v>8007840</v>
      </c>
    </row>
    <row r="1001" spans="1:16" ht="11.25" x14ac:dyDescent="0.2">
      <c r="A1001" s="171" t="s">
        <v>540</v>
      </c>
      <c r="B1001" s="275">
        <v>76</v>
      </c>
      <c r="C1001" s="277">
        <v>7.4</v>
      </c>
      <c r="D1001" s="277">
        <v>2</v>
      </c>
      <c r="E1001" s="278">
        <v>23772</v>
      </c>
      <c r="F1001" s="279">
        <v>3353512</v>
      </c>
      <c r="G1001" s="275">
        <v>46</v>
      </c>
      <c r="H1001" s="277">
        <v>9.3000000000000007</v>
      </c>
      <c r="I1001" s="277">
        <v>3</v>
      </c>
      <c r="J1001" s="278">
        <v>26319</v>
      </c>
      <c r="K1001" s="280">
        <v>2079208</v>
      </c>
      <c r="L1001" s="281">
        <v>30</v>
      </c>
      <c r="M1001" s="277">
        <v>5.7</v>
      </c>
      <c r="N1001" s="277">
        <v>2</v>
      </c>
      <c r="O1001" s="278">
        <v>22083</v>
      </c>
      <c r="P1001" s="280">
        <v>1274304</v>
      </c>
    </row>
    <row r="1002" spans="1:16" ht="11.25" x14ac:dyDescent="0.2">
      <c r="A1002" s="171" t="s">
        <v>541</v>
      </c>
      <c r="B1002" s="275" t="s">
        <v>542</v>
      </c>
      <c r="C1002" s="277" t="s">
        <v>542</v>
      </c>
      <c r="D1002" s="277" t="s">
        <v>542</v>
      </c>
      <c r="E1002" s="278" t="s">
        <v>542</v>
      </c>
      <c r="F1002" s="279" t="s">
        <v>542</v>
      </c>
      <c r="G1002" s="275" t="s">
        <v>542</v>
      </c>
      <c r="H1002" s="277" t="s">
        <v>542</v>
      </c>
      <c r="I1002" s="277" t="s">
        <v>542</v>
      </c>
      <c r="J1002" s="278" t="s">
        <v>542</v>
      </c>
      <c r="K1002" s="280" t="s">
        <v>542</v>
      </c>
      <c r="L1002" s="281" t="s">
        <v>556</v>
      </c>
      <c r="M1002" s="277" t="s">
        <v>556</v>
      </c>
      <c r="N1002" s="277" t="s">
        <v>556</v>
      </c>
      <c r="O1002" s="278" t="s">
        <v>556</v>
      </c>
      <c r="P1002" s="280" t="s">
        <v>556</v>
      </c>
    </row>
    <row r="1003" spans="1:16" ht="11.25" x14ac:dyDescent="0.2">
      <c r="A1003" s="184"/>
      <c r="B1003" s="378"/>
      <c r="C1003" s="379"/>
      <c r="D1003" s="380"/>
      <c r="E1003" s="381"/>
      <c r="F1003" s="381"/>
      <c r="G1003" s="378"/>
      <c r="H1003" s="379"/>
      <c r="I1003" s="380"/>
      <c r="J1003" s="381"/>
      <c r="K1003" s="382"/>
      <c r="L1003" s="381"/>
      <c r="M1003" s="379"/>
      <c r="N1003" s="380"/>
      <c r="O1003" s="381"/>
      <c r="P1003" s="382"/>
    </row>
    <row r="1004" spans="1:16" ht="11.25" x14ac:dyDescent="0.15">
      <c r="A1004" s="185" t="s">
        <v>543</v>
      </c>
      <c r="B1004" s="275">
        <v>1315</v>
      </c>
      <c r="C1004" s="277">
        <v>128.6</v>
      </c>
      <c r="D1004" s="277">
        <v>4</v>
      </c>
      <c r="E1004" s="278">
        <v>34358</v>
      </c>
      <c r="F1004" s="279">
        <v>67730794</v>
      </c>
      <c r="G1004" s="275">
        <v>670</v>
      </c>
      <c r="H1004" s="277">
        <v>135.30000000000001</v>
      </c>
      <c r="I1004" s="277">
        <v>4</v>
      </c>
      <c r="J1004" s="278">
        <v>32781</v>
      </c>
      <c r="K1004" s="280">
        <v>33834574</v>
      </c>
      <c r="L1004" s="281">
        <v>645</v>
      </c>
      <c r="M1004" s="277">
        <v>122.2</v>
      </c>
      <c r="N1004" s="277">
        <v>4</v>
      </c>
      <c r="O1004" s="278">
        <v>36682</v>
      </c>
      <c r="P1004" s="280">
        <v>33896220</v>
      </c>
    </row>
    <row r="1005" spans="1:16" ht="11.25" x14ac:dyDescent="0.2">
      <c r="A1005" s="186" t="s">
        <v>544</v>
      </c>
      <c r="B1005" s="285" t="s">
        <v>556</v>
      </c>
      <c r="C1005" s="287" t="s">
        <v>556</v>
      </c>
      <c r="D1005" s="287" t="s">
        <v>556</v>
      </c>
      <c r="E1005" s="288" t="s">
        <v>556</v>
      </c>
      <c r="F1005" s="289" t="s">
        <v>556</v>
      </c>
      <c r="G1005" s="285" t="s">
        <v>556</v>
      </c>
      <c r="H1005" s="287" t="s">
        <v>556</v>
      </c>
      <c r="I1005" s="287" t="s">
        <v>556</v>
      </c>
      <c r="J1005" s="288" t="s">
        <v>556</v>
      </c>
      <c r="K1005" s="290" t="s">
        <v>556</v>
      </c>
      <c r="L1005" s="371" t="s">
        <v>556</v>
      </c>
      <c r="M1005" s="287" t="s">
        <v>556</v>
      </c>
      <c r="N1005" s="287" t="s">
        <v>556</v>
      </c>
      <c r="O1005" s="288" t="s">
        <v>556</v>
      </c>
      <c r="P1005" s="290" t="s">
        <v>556</v>
      </c>
    </row>
    <row r="1006" spans="1:16" x14ac:dyDescent="0.15">
      <c r="A1006" s="54"/>
      <c r="B1006" s="383"/>
      <c r="C1006" s="384"/>
      <c r="D1006" s="384"/>
      <c r="E1006" s="383"/>
      <c r="F1006" s="383"/>
      <c r="G1006" s="383"/>
      <c r="H1006" s="384"/>
      <c r="I1006" s="384"/>
      <c r="J1006" s="383"/>
      <c r="K1006" s="383"/>
      <c r="L1006" s="383"/>
      <c r="M1006" s="384"/>
      <c r="N1006" s="384"/>
      <c r="O1006" s="383"/>
      <c r="P1006" s="383"/>
    </row>
    <row r="1007" spans="1:16" ht="11.25" x14ac:dyDescent="0.2">
      <c r="A1007" s="108" t="s">
        <v>609</v>
      </c>
    </row>
    <row r="1008" spans="1:16" ht="11.25" x14ac:dyDescent="0.2">
      <c r="A1008" s="158" t="s">
        <v>545</v>
      </c>
    </row>
    <row r="1009" spans="1:1" ht="11.25" x14ac:dyDescent="0.2">
      <c r="A1009" s="108" t="s">
        <v>642</v>
      </c>
    </row>
    <row r="1010" spans="1:1" ht="11.25" x14ac:dyDescent="0.2">
      <c r="A1010" s="108" t="s">
        <v>611</v>
      </c>
    </row>
    <row r="1011" spans="1:1" ht="11.25" x14ac:dyDescent="0.2">
      <c r="A1011" s="158" t="s">
        <v>547</v>
      </c>
    </row>
    <row r="1012" spans="1:1" ht="11.25" x14ac:dyDescent="0.2">
      <c r="A1012" s="158" t="s">
        <v>548</v>
      </c>
    </row>
    <row r="1013" spans="1:1" ht="11.25" x14ac:dyDescent="0.2">
      <c r="A1013" s="159" t="s">
        <v>549</v>
      </c>
    </row>
    <row r="1014" spans="1:1" ht="11.25" x14ac:dyDescent="0.2">
      <c r="A1014" s="108" t="s">
        <v>550</v>
      </c>
    </row>
    <row r="1015" spans="1:1" ht="11.25" x14ac:dyDescent="0.2">
      <c r="A1015" s="159" t="s">
        <v>551</v>
      </c>
    </row>
    <row r="1016" spans="1:1" ht="11.25" x14ac:dyDescent="0.2">
      <c r="A1016" s="108" t="s">
        <v>552</v>
      </c>
    </row>
    <row r="1017" spans="1:1" ht="11.25" x14ac:dyDescent="0.2">
      <c r="A1017" s="160" t="s">
        <v>553</v>
      </c>
    </row>
    <row r="1018" spans="1:1" ht="11.25" x14ac:dyDescent="0.2">
      <c r="A1018" s="158" t="s">
        <v>554</v>
      </c>
    </row>
    <row r="1019" spans="1:1" ht="11.25" x14ac:dyDescent="0.2">
      <c r="A1019" s="158"/>
    </row>
    <row r="1020" spans="1:1" ht="11.25" x14ac:dyDescent="0.2">
      <c r="A1020" s="158"/>
    </row>
    <row r="1021" spans="1:1" ht="11.25" x14ac:dyDescent="0.2">
      <c r="A1021" s="158"/>
    </row>
    <row r="1022" spans="1:1" ht="11.25" x14ac:dyDescent="0.2">
      <c r="A1022" s="158"/>
    </row>
    <row r="1023" spans="1:1" ht="11.25" x14ac:dyDescent="0.2">
      <c r="A1023" s="158"/>
    </row>
    <row r="1026" spans="1:16" x14ac:dyDescent="0.15">
      <c r="A1026" s="161"/>
    </row>
    <row r="1031" spans="1:16" ht="11.25" x14ac:dyDescent="0.2">
      <c r="A1031" s="58" t="s">
        <v>567</v>
      </c>
      <c r="B1031" s="562" t="s">
        <v>621</v>
      </c>
      <c r="C1031" s="563"/>
      <c r="D1031" s="563"/>
      <c r="E1031" s="563"/>
      <c r="F1031" s="564"/>
      <c r="G1031" s="562" t="s">
        <v>294</v>
      </c>
      <c r="H1031" s="563"/>
      <c r="I1031" s="563"/>
      <c r="J1031" s="563"/>
      <c r="K1031" s="564"/>
      <c r="L1031" s="562" t="s">
        <v>364</v>
      </c>
      <c r="M1031" s="563"/>
      <c r="N1031" s="563"/>
      <c r="O1031" s="563"/>
      <c r="P1031" s="564"/>
    </row>
    <row r="1032" spans="1:16" ht="11.25" x14ac:dyDescent="0.2">
      <c r="A1032" s="114"/>
      <c r="B1032" s="262"/>
      <c r="C1032" s="261"/>
      <c r="D1032" s="116" t="s">
        <v>440</v>
      </c>
      <c r="E1032" s="118" t="s">
        <v>440</v>
      </c>
      <c r="F1032" s="119" t="s">
        <v>441</v>
      </c>
      <c r="G1032" s="260"/>
      <c r="H1032" s="261"/>
      <c r="I1032" s="117" t="s">
        <v>440</v>
      </c>
      <c r="J1032" s="118" t="s">
        <v>440</v>
      </c>
      <c r="K1032" s="119" t="s">
        <v>441</v>
      </c>
      <c r="L1032" s="262"/>
      <c r="M1032" s="261"/>
      <c r="N1032" s="117" t="s">
        <v>440</v>
      </c>
      <c r="O1032" s="118" t="s">
        <v>440</v>
      </c>
      <c r="P1032" s="119" t="s">
        <v>441</v>
      </c>
    </row>
    <row r="1033" spans="1:16" ht="11.25" x14ac:dyDescent="0.2">
      <c r="A1033" s="114"/>
      <c r="B1033" s="560" t="s">
        <v>442</v>
      </c>
      <c r="C1033" s="561"/>
      <c r="D1033" s="116" t="s">
        <v>443</v>
      </c>
      <c r="E1033" s="118" t="s">
        <v>444</v>
      </c>
      <c r="F1033" s="119" t="s">
        <v>444</v>
      </c>
      <c r="G1033" s="560" t="s">
        <v>442</v>
      </c>
      <c r="H1033" s="561"/>
      <c r="I1033" s="117" t="s">
        <v>443</v>
      </c>
      <c r="J1033" s="118" t="s">
        <v>444</v>
      </c>
      <c r="K1033" s="119" t="s">
        <v>444</v>
      </c>
      <c r="L1033" s="560" t="s">
        <v>442</v>
      </c>
      <c r="M1033" s="561"/>
      <c r="N1033" s="117" t="s">
        <v>443</v>
      </c>
      <c r="O1033" s="118" t="s">
        <v>444</v>
      </c>
      <c r="P1033" s="119" t="s">
        <v>444</v>
      </c>
    </row>
    <row r="1034" spans="1:16" ht="11.25" x14ac:dyDescent="0.2">
      <c r="A1034" s="120" t="s">
        <v>445</v>
      </c>
      <c r="B1034" s="121" t="s">
        <v>446</v>
      </c>
      <c r="C1034" s="122" t="s">
        <v>447</v>
      </c>
      <c r="D1034" s="116" t="s">
        <v>448</v>
      </c>
      <c r="E1034" s="118" t="s">
        <v>449</v>
      </c>
      <c r="F1034" s="118" t="s">
        <v>449</v>
      </c>
      <c r="G1034" s="123" t="s">
        <v>446</v>
      </c>
      <c r="H1034" s="122" t="s">
        <v>447</v>
      </c>
      <c r="I1034" s="116" t="s">
        <v>448</v>
      </c>
      <c r="J1034" s="118" t="s">
        <v>449</v>
      </c>
      <c r="K1034" s="118" t="s">
        <v>449</v>
      </c>
      <c r="L1034" s="121" t="s">
        <v>446</v>
      </c>
      <c r="M1034" s="122" t="s">
        <v>447</v>
      </c>
      <c r="N1034" s="117" t="s">
        <v>448</v>
      </c>
      <c r="O1034" s="118" t="s">
        <v>449</v>
      </c>
      <c r="P1034" s="118" t="s">
        <v>449</v>
      </c>
    </row>
    <row r="1035" spans="1:16" ht="11.25" x14ac:dyDescent="0.2">
      <c r="A1035" s="76" t="s">
        <v>450</v>
      </c>
      <c r="B1035" s="363">
        <v>149256</v>
      </c>
      <c r="C1035" s="364">
        <v>24776.5</v>
      </c>
      <c r="D1035" s="364">
        <v>4</v>
      </c>
      <c r="E1035" s="365">
        <v>32339</v>
      </c>
      <c r="F1035" s="366">
        <v>7203573998</v>
      </c>
      <c r="G1035" s="363">
        <v>67520</v>
      </c>
      <c r="H1035" s="364">
        <v>25804.3</v>
      </c>
      <c r="I1035" s="364">
        <v>4</v>
      </c>
      <c r="J1035" s="365">
        <v>33415</v>
      </c>
      <c r="K1035" s="368">
        <v>3505338589</v>
      </c>
      <c r="L1035" s="369">
        <v>81736</v>
      </c>
      <c r="M1035" s="364">
        <v>23987.200000000001</v>
      </c>
      <c r="N1035" s="364">
        <v>4</v>
      </c>
      <c r="O1035" s="365">
        <v>31516</v>
      </c>
      <c r="P1035" s="368">
        <v>3698235410</v>
      </c>
    </row>
    <row r="1036" spans="1:16" ht="11.25" x14ac:dyDescent="0.2">
      <c r="A1036" s="83" t="s">
        <v>451</v>
      </c>
      <c r="B1036" s="275">
        <v>149256</v>
      </c>
      <c r="C1036" s="277">
        <v>24776.5</v>
      </c>
      <c r="D1036" s="277">
        <v>4</v>
      </c>
      <c r="E1036" s="278">
        <v>32339</v>
      </c>
      <c r="F1036" s="279">
        <v>7203573998</v>
      </c>
      <c r="G1036" s="275">
        <v>67520</v>
      </c>
      <c r="H1036" s="277">
        <v>25804.3</v>
      </c>
      <c r="I1036" s="277">
        <v>4</v>
      </c>
      <c r="J1036" s="278">
        <v>33415</v>
      </c>
      <c r="K1036" s="280">
        <v>3505338589</v>
      </c>
      <c r="L1036" s="281">
        <v>81736</v>
      </c>
      <c r="M1036" s="277">
        <v>23987.200000000001</v>
      </c>
      <c r="N1036" s="277">
        <v>4</v>
      </c>
      <c r="O1036" s="278">
        <v>31516</v>
      </c>
      <c r="P1036" s="280">
        <v>3698235410</v>
      </c>
    </row>
    <row r="1037" spans="1:16" ht="11.25" x14ac:dyDescent="0.2">
      <c r="A1037" s="88"/>
      <c r="B1037" s="385"/>
      <c r="C1037" s="386"/>
      <c r="D1037" s="386"/>
      <c r="E1037" s="387"/>
      <c r="F1037" s="387"/>
      <c r="G1037" s="385"/>
      <c r="H1037" s="386"/>
      <c r="I1037" s="386"/>
      <c r="J1037" s="387"/>
      <c r="K1037" s="388"/>
      <c r="L1037" s="387"/>
      <c r="M1037" s="386"/>
      <c r="N1037" s="389"/>
      <c r="O1037" s="390"/>
      <c r="P1037" s="391"/>
    </row>
    <row r="1038" spans="1:16" ht="11.25" x14ac:dyDescent="0.15">
      <c r="A1038" s="98" t="s">
        <v>452</v>
      </c>
      <c r="B1038" s="275">
        <v>17138</v>
      </c>
      <c r="C1038" s="277">
        <v>2844.9</v>
      </c>
      <c r="D1038" s="277">
        <v>5</v>
      </c>
      <c r="E1038" s="278">
        <v>34103</v>
      </c>
      <c r="F1038" s="279">
        <v>923664546</v>
      </c>
      <c r="G1038" s="275">
        <v>8056</v>
      </c>
      <c r="H1038" s="277">
        <v>3078.8</v>
      </c>
      <c r="I1038" s="277">
        <v>5</v>
      </c>
      <c r="J1038" s="278">
        <v>35096</v>
      </c>
      <c r="K1038" s="280">
        <v>461908948</v>
      </c>
      <c r="L1038" s="281">
        <v>9082</v>
      </c>
      <c r="M1038" s="277">
        <v>2665.3</v>
      </c>
      <c r="N1038" s="277">
        <v>5</v>
      </c>
      <c r="O1038" s="278">
        <v>33401</v>
      </c>
      <c r="P1038" s="280">
        <v>461755597</v>
      </c>
    </row>
    <row r="1039" spans="1:16" ht="11.25" x14ac:dyDescent="0.2">
      <c r="A1039" s="99" t="s">
        <v>453</v>
      </c>
      <c r="B1039" s="275">
        <v>1130</v>
      </c>
      <c r="C1039" s="277">
        <v>187.6</v>
      </c>
      <c r="D1039" s="277">
        <v>4</v>
      </c>
      <c r="E1039" s="278">
        <v>22625</v>
      </c>
      <c r="F1039" s="279">
        <v>34852394</v>
      </c>
      <c r="G1039" s="275">
        <v>334</v>
      </c>
      <c r="H1039" s="277">
        <v>127.6</v>
      </c>
      <c r="I1039" s="277">
        <v>3.5</v>
      </c>
      <c r="J1039" s="278">
        <v>22928</v>
      </c>
      <c r="K1039" s="280">
        <v>11060391</v>
      </c>
      <c r="L1039" s="281">
        <v>796</v>
      </c>
      <c r="M1039" s="277">
        <v>233.6</v>
      </c>
      <c r="N1039" s="277">
        <v>4</v>
      </c>
      <c r="O1039" s="278">
        <v>22582</v>
      </c>
      <c r="P1039" s="280">
        <v>23792003</v>
      </c>
    </row>
    <row r="1040" spans="1:16" ht="11.25" x14ac:dyDescent="0.2">
      <c r="A1040" s="100" t="s">
        <v>454</v>
      </c>
      <c r="B1040" s="275">
        <v>15207</v>
      </c>
      <c r="C1040" s="277">
        <v>2524.4</v>
      </c>
      <c r="D1040" s="277">
        <v>5</v>
      </c>
      <c r="E1040" s="278">
        <v>35965</v>
      </c>
      <c r="F1040" s="279">
        <v>853600328</v>
      </c>
      <c r="G1040" s="275">
        <v>7302</v>
      </c>
      <c r="H1040" s="277">
        <v>2790.6</v>
      </c>
      <c r="I1040" s="277">
        <v>5</v>
      </c>
      <c r="J1040" s="278">
        <v>36635</v>
      </c>
      <c r="K1040" s="280">
        <v>431182551</v>
      </c>
      <c r="L1040" s="281">
        <v>7905</v>
      </c>
      <c r="M1040" s="277">
        <v>2319.9</v>
      </c>
      <c r="N1040" s="277">
        <v>5</v>
      </c>
      <c r="O1040" s="278">
        <v>35452</v>
      </c>
      <c r="P1040" s="280">
        <v>422417777</v>
      </c>
    </row>
    <row r="1041" spans="1:16" ht="11.25" x14ac:dyDescent="0.2">
      <c r="A1041" s="100" t="s">
        <v>455</v>
      </c>
      <c r="B1041" s="275">
        <v>25</v>
      </c>
      <c r="C1041" s="277">
        <v>4.0999999999999996</v>
      </c>
      <c r="D1041" s="277">
        <v>8</v>
      </c>
      <c r="E1041" s="278">
        <v>56601</v>
      </c>
      <c r="F1041" s="279">
        <v>2441417</v>
      </c>
      <c r="G1041" s="275">
        <v>16</v>
      </c>
      <c r="H1041" s="277">
        <v>6.1</v>
      </c>
      <c r="I1041" s="277">
        <v>8.5</v>
      </c>
      <c r="J1041" s="278">
        <v>59480</v>
      </c>
      <c r="K1041" s="280">
        <v>1852202</v>
      </c>
      <c r="L1041" s="281">
        <v>9</v>
      </c>
      <c r="M1041" s="325">
        <v>2.6</v>
      </c>
      <c r="N1041" s="277">
        <v>7</v>
      </c>
      <c r="O1041" s="278">
        <v>34545</v>
      </c>
      <c r="P1041" s="280">
        <v>589214</v>
      </c>
    </row>
    <row r="1042" spans="1:16" ht="11.25" x14ac:dyDescent="0.15">
      <c r="A1042" s="98" t="s">
        <v>456</v>
      </c>
      <c r="B1042" s="275">
        <v>7090</v>
      </c>
      <c r="C1042" s="277">
        <v>1176.9000000000001</v>
      </c>
      <c r="D1042" s="277">
        <v>4</v>
      </c>
      <c r="E1042" s="278">
        <v>48871</v>
      </c>
      <c r="F1042" s="279">
        <v>473644384</v>
      </c>
      <c r="G1042" s="275">
        <v>3492</v>
      </c>
      <c r="H1042" s="277">
        <v>1334.5</v>
      </c>
      <c r="I1042" s="277">
        <v>4</v>
      </c>
      <c r="J1042" s="278">
        <v>50321</v>
      </c>
      <c r="K1042" s="280">
        <v>243199286</v>
      </c>
      <c r="L1042" s="281">
        <v>3598</v>
      </c>
      <c r="M1042" s="277">
        <v>1055.9000000000001</v>
      </c>
      <c r="N1042" s="277">
        <v>4</v>
      </c>
      <c r="O1042" s="278">
        <v>47410</v>
      </c>
      <c r="P1042" s="280">
        <v>230445099</v>
      </c>
    </row>
    <row r="1043" spans="1:16" ht="11.25" x14ac:dyDescent="0.2">
      <c r="A1043" s="100" t="s">
        <v>457</v>
      </c>
      <c r="B1043" s="275">
        <v>6450</v>
      </c>
      <c r="C1043" s="277">
        <v>1070.7</v>
      </c>
      <c r="D1043" s="277">
        <v>4</v>
      </c>
      <c r="E1043" s="278">
        <v>49353</v>
      </c>
      <c r="F1043" s="279">
        <v>433746970</v>
      </c>
      <c r="G1043" s="275">
        <v>3233</v>
      </c>
      <c r="H1043" s="277">
        <v>1235.5999999999999</v>
      </c>
      <c r="I1043" s="277">
        <v>4</v>
      </c>
      <c r="J1043" s="278">
        <v>50719</v>
      </c>
      <c r="K1043" s="280">
        <v>227109071</v>
      </c>
      <c r="L1043" s="281">
        <v>3217</v>
      </c>
      <c r="M1043" s="277">
        <v>944.1</v>
      </c>
      <c r="N1043" s="277">
        <v>4</v>
      </c>
      <c r="O1043" s="278">
        <v>47768</v>
      </c>
      <c r="P1043" s="280">
        <v>206637899</v>
      </c>
    </row>
    <row r="1044" spans="1:16" ht="11.25" x14ac:dyDescent="0.2">
      <c r="A1044" s="101" t="s">
        <v>458</v>
      </c>
      <c r="B1044" s="275">
        <v>741</v>
      </c>
      <c r="C1044" s="277">
        <v>123</v>
      </c>
      <c r="D1044" s="277">
        <v>5</v>
      </c>
      <c r="E1044" s="278">
        <v>55704</v>
      </c>
      <c r="F1044" s="279">
        <v>51952325</v>
      </c>
      <c r="G1044" s="275">
        <v>352</v>
      </c>
      <c r="H1044" s="277">
        <v>134.5</v>
      </c>
      <c r="I1044" s="277">
        <v>5</v>
      </c>
      <c r="J1044" s="278">
        <v>57386</v>
      </c>
      <c r="K1044" s="280">
        <v>25974525</v>
      </c>
      <c r="L1044" s="281">
        <v>389</v>
      </c>
      <c r="M1044" s="277">
        <v>114.2</v>
      </c>
      <c r="N1044" s="277">
        <v>5</v>
      </c>
      <c r="O1044" s="278">
        <v>53573</v>
      </c>
      <c r="P1044" s="280">
        <v>25977801</v>
      </c>
    </row>
    <row r="1045" spans="1:16" ht="11.25" x14ac:dyDescent="0.2">
      <c r="A1045" s="101" t="s">
        <v>459</v>
      </c>
      <c r="B1045" s="275">
        <v>288</v>
      </c>
      <c r="C1045" s="277">
        <v>47.8</v>
      </c>
      <c r="D1045" s="277">
        <v>5</v>
      </c>
      <c r="E1045" s="278">
        <v>48939</v>
      </c>
      <c r="F1045" s="279">
        <v>19872832</v>
      </c>
      <c r="G1045" s="275">
        <v>136</v>
      </c>
      <c r="H1045" s="277">
        <v>52</v>
      </c>
      <c r="I1045" s="277">
        <v>5</v>
      </c>
      <c r="J1045" s="278">
        <v>51325</v>
      </c>
      <c r="K1045" s="280">
        <v>10683775</v>
      </c>
      <c r="L1045" s="281">
        <v>152</v>
      </c>
      <c r="M1045" s="277">
        <v>44.6</v>
      </c>
      <c r="N1045" s="277">
        <v>5</v>
      </c>
      <c r="O1045" s="278">
        <v>46977</v>
      </c>
      <c r="P1045" s="280">
        <v>9189057</v>
      </c>
    </row>
    <row r="1046" spans="1:16" ht="11.25" x14ac:dyDescent="0.2">
      <c r="A1046" s="101" t="s">
        <v>460</v>
      </c>
      <c r="B1046" s="275">
        <v>981</v>
      </c>
      <c r="C1046" s="277">
        <v>162.80000000000001</v>
      </c>
      <c r="D1046" s="277">
        <v>5</v>
      </c>
      <c r="E1046" s="278">
        <v>53121</v>
      </c>
      <c r="F1046" s="279">
        <v>63545391</v>
      </c>
      <c r="G1046" s="275">
        <v>424</v>
      </c>
      <c r="H1046" s="277">
        <v>162</v>
      </c>
      <c r="I1046" s="277">
        <v>5</v>
      </c>
      <c r="J1046" s="278">
        <v>53255</v>
      </c>
      <c r="K1046" s="280">
        <v>28720089</v>
      </c>
      <c r="L1046" s="281">
        <v>557</v>
      </c>
      <c r="M1046" s="277">
        <v>163.5</v>
      </c>
      <c r="N1046" s="277">
        <v>4</v>
      </c>
      <c r="O1046" s="278">
        <v>53013</v>
      </c>
      <c r="P1046" s="280">
        <v>34825302</v>
      </c>
    </row>
    <row r="1047" spans="1:16" ht="11.25" x14ac:dyDescent="0.2">
      <c r="A1047" s="101" t="s">
        <v>461</v>
      </c>
      <c r="B1047" s="275" t="s">
        <v>622</v>
      </c>
      <c r="C1047" s="277" t="s">
        <v>622</v>
      </c>
      <c r="D1047" s="277">
        <v>2</v>
      </c>
      <c r="E1047" s="278">
        <v>35066</v>
      </c>
      <c r="F1047" s="279">
        <v>10774101</v>
      </c>
      <c r="G1047" s="275" t="s">
        <v>542</v>
      </c>
      <c r="H1047" s="277" t="s">
        <v>542</v>
      </c>
      <c r="I1047" s="277" t="s">
        <v>542</v>
      </c>
      <c r="J1047" s="278" t="s">
        <v>542</v>
      </c>
      <c r="K1047" s="280" t="s">
        <v>542</v>
      </c>
      <c r="L1047" s="281">
        <v>258</v>
      </c>
      <c r="M1047" s="277">
        <v>75.7</v>
      </c>
      <c r="N1047" s="277">
        <v>2</v>
      </c>
      <c r="O1047" s="278">
        <v>35066</v>
      </c>
      <c r="P1047" s="280">
        <v>10700388</v>
      </c>
    </row>
    <row r="1048" spans="1:16" ht="11.25" x14ac:dyDescent="0.2">
      <c r="A1048" s="101" t="s">
        <v>463</v>
      </c>
      <c r="B1048" s="275">
        <v>394</v>
      </c>
      <c r="C1048" s="277">
        <v>65.400000000000006</v>
      </c>
      <c r="D1048" s="277">
        <v>1</v>
      </c>
      <c r="E1048" s="278">
        <v>42911</v>
      </c>
      <c r="F1048" s="279">
        <v>18219418</v>
      </c>
      <c r="G1048" s="275">
        <v>394</v>
      </c>
      <c r="H1048" s="277">
        <v>150.6</v>
      </c>
      <c r="I1048" s="277">
        <v>1</v>
      </c>
      <c r="J1048" s="278">
        <v>42911</v>
      </c>
      <c r="K1048" s="280">
        <v>18219418</v>
      </c>
      <c r="L1048" s="281" t="s">
        <v>556</v>
      </c>
      <c r="M1048" s="277" t="s">
        <v>556</v>
      </c>
      <c r="N1048" s="277" t="s">
        <v>556</v>
      </c>
      <c r="O1048" s="278" t="s">
        <v>556</v>
      </c>
      <c r="P1048" s="280" t="s">
        <v>556</v>
      </c>
    </row>
    <row r="1049" spans="1:16" ht="11.25" x14ac:dyDescent="0.2">
      <c r="A1049" s="101" t="s">
        <v>464</v>
      </c>
      <c r="B1049" s="275">
        <v>236</v>
      </c>
      <c r="C1049" s="277">
        <v>39.200000000000003</v>
      </c>
      <c r="D1049" s="277">
        <v>3</v>
      </c>
      <c r="E1049" s="278">
        <v>51273</v>
      </c>
      <c r="F1049" s="279">
        <v>13754440</v>
      </c>
      <c r="G1049" s="275">
        <v>152</v>
      </c>
      <c r="H1049" s="277">
        <v>58.1</v>
      </c>
      <c r="I1049" s="277">
        <v>3</v>
      </c>
      <c r="J1049" s="278">
        <v>50399</v>
      </c>
      <c r="K1049" s="280">
        <v>8620139</v>
      </c>
      <c r="L1049" s="281">
        <v>84</v>
      </c>
      <c r="M1049" s="277">
        <v>24.7</v>
      </c>
      <c r="N1049" s="277">
        <v>3</v>
      </c>
      <c r="O1049" s="278">
        <v>51666</v>
      </c>
      <c r="P1049" s="280">
        <v>5134302</v>
      </c>
    </row>
    <row r="1050" spans="1:16" ht="11.25" x14ac:dyDescent="0.2">
      <c r="A1050" s="101" t="s">
        <v>465</v>
      </c>
      <c r="B1050" s="275">
        <v>233</v>
      </c>
      <c r="C1050" s="277">
        <v>38.700000000000003</v>
      </c>
      <c r="D1050" s="277">
        <v>5</v>
      </c>
      <c r="E1050" s="278">
        <v>57515</v>
      </c>
      <c r="F1050" s="279">
        <v>16373337</v>
      </c>
      <c r="G1050" s="275">
        <v>176</v>
      </c>
      <c r="H1050" s="277">
        <v>67.3</v>
      </c>
      <c r="I1050" s="277">
        <v>5</v>
      </c>
      <c r="J1050" s="278">
        <v>56432</v>
      </c>
      <c r="K1050" s="280">
        <v>11882570</v>
      </c>
      <c r="L1050" s="281">
        <v>57</v>
      </c>
      <c r="M1050" s="277">
        <v>16.7</v>
      </c>
      <c r="N1050" s="277">
        <v>5</v>
      </c>
      <c r="O1050" s="278">
        <v>60651</v>
      </c>
      <c r="P1050" s="280">
        <v>4490766</v>
      </c>
    </row>
    <row r="1051" spans="1:16" ht="11.25" x14ac:dyDescent="0.2">
      <c r="A1051" s="101" t="s">
        <v>466</v>
      </c>
      <c r="B1051" s="275">
        <v>451</v>
      </c>
      <c r="C1051" s="277">
        <v>74.900000000000006</v>
      </c>
      <c r="D1051" s="277">
        <v>5</v>
      </c>
      <c r="E1051" s="278">
        <v>47029</v>
      </c>
      <c r="F1051" s="279">
        <v>30114453</v>
      </c>
      <c r="G1051" s="275">
        <v>218</v>
      </c>
      <c r="H1051" s="277">
        <v>83.3</v>
      </c>
      <c r="I1051" s="277">
        <v>5</v>
      </c>
      <c r="J1051" s="278">
        <v>50053</v>
      </c>
      <c r="K1051" s="280">
        <v>15202844</v>
      </c>
      <c r="L1051" s="281">
        <v>233</v>
      </c>
      <c r="M1051" s="277">
        <v>68.400000000000006</v>
      </c>
      <c r="N1051" s="277">
        <v>4</v>
      </c>
      <c r="O1051" s="278">
        <v>45851</v>
      </c>
      <c r="P1051" s="280">
        <v>14911609</v>
      </c>
    </row>
    <row r="1052" spans="1:16" ht="11.25" x14ac:dyDescent="0.2">
      <c r="A1052" s="101" t="s">
        <v>467</v>
      </c>
      <c r="B1052" s="275">
        <v>141</v>
      </c>
      <c r="C1052" s="277">
        <v>23.4</v>
      </c>
      <c r="D1052" s="277">
        <v>6</v>
      </c>
      <c r="E1052" s="278">
        <v>56003</v>
      </c>
      <c r="F1052" s="279">
        <v>10694467</v>
      </c>
      <c r="G1052" s="275">
        <v>85</v>
      </c>
      <c r="H1052" s="277">
        <v>32.5</v>
      </c>
      <c r="I1052" s="277">
        <v>7</v>
      </c>
      <c r="J1052" s="278">
        <v>60236</v>
      </c>
      <c r="K1052" s="280">
        <v>6463632</v>
      </c>
      <c r="L1052" s="281">
        <v>56</v>
      </c>
      <c r="M1052" s="277">
        <v>16.399999999999999</v>
      </c>
      <c r="N1052" s="277">
        <v>4</v>
      </c>
      <c r="O1052" s="278">
        <v>42736</v>
      </c>
      <c r="P1052" s="280">
        <v>4230835</v>
      </c>
    </row>
    <row r="1053" spans="1:16" ht="11.25" x14ac:dyDescent="0.2">
      <c r="A1053" s="101" t="s">
        <v>468</v>
      </c>
      <c r="B1053" s="275">
        <v>235</v>
      </c>
      <c r="C1053" s="277">
        <v>39</v>
      </c>
      <c r="D1053" s="277">
        <v>7</v>
      </c>
      <c r="E1053" s="278">
        <v>57110</v>
      </c>
      <c r="F1053" s="279">
        <v>21059929</v>
      </c>
      <c r="G1053" s="275">
        <v>133</v>
      </c>
      <c r="H1053" s="277">
        <v>50.8</v>
      </c>
      <c r="I1053" s="277">
        <v>7</v>
      </c>
      <c r="J1053" s="278">
        <v>61493</v>
      </c>
      <c r="K1053" s="280">
        <v>13259028</v>
      </c>
      <c r="L1053" s="281">
        <v>102</v>
      </c>
      <c r="M1053" s="277">
        <v>29.9</v>
      </c>
      <c r="N1053" s="277">
        <v>6</v>
      </c>
      <c r="O1053" s="278">
        <v>52621</v>
      </c>
      <c r="P1053" s="280">
        <v>7800901</v>
      </c>
    </row>
    <row r="1054" spans="1:16" ht="11.25" x14ac:dyDescent="0.2">
      <c r="A1054" s="101" t="s">
        <v>469</v>
      </c>
      <c r="B1054" s="275">
        <v>239</v>
      </c>
      <c r="C1054" s="277">
        <v>39.700000000000003</v>
      </c>
      <c r="D1054" s="277">
        <v>5</v>
      </c>
      <c r="E1054" s="278">
        <v>47233</v>
      </c>
      <c r="F1054" s="279">
        <v>22902171</v>
      </c>
      <c r="G1054" s="275">
        <v>129</v>
      </c>
      <c r="H1054" s="277">
        <v>49.3</v>
      </c>
      <c r="I1054" s="277">
        <v>5</v>
      </c>
      <c r="J1054" s="278">
        <v>45320</v>
      </c>
      <c r="K1054" s="280">
        <v>10872555</v>
      </c>
      <c r="L1054" s="281">
        <v>110</v>
      </c>
      <c r="M1054" s="277">
        <v>32.299999999999997</v>
      </c>
      <c r="N1054" s="277">
        <v>6</v>
      </c>
      <c r="O1054" s="278">
        <v>58267</v>
      </c>
      <c r="P1054" s="280">
        <v>12029616</v>
      </c>
    </row>
    <row r="1055" spans="1:16" ht="11.25" x14ac:dyDescent="0.2">
      <c r="A1055" s="101" t="s">
        <v>470</v>
      </c>
      <c r="B1055" s="275">
        <v>46</v>
      </c>
      <c r="C1055" s="277">
        <v>7.6</v>
      </c>
      <c r="D1055" s="277">
        <v>2</v>
      </c>
      <c r="E1055" s="278">
        <v>45454</v>
      </c>
      <c r="F1055" s="279">
        <v>2466537</v>
      </c>
      <c r="G1055" s="275">
        <v>7</v>
      </c>
      <c r="H1055" s="325">
        <v>2.7</v>
      </c>
      <c r="I1055" s="277">
        <v>3</v>
      </c>
      <c r="J1055" s="278">
        <v>39657</v>
      </c>
      <c r="K1055" s="280">
        <v>293188</v>
      </c>
      <c r="L1055" s="281">
        <v>39</v>
      </c>
      <c r="M1055" s="277">
        <v>11.4</v>
      </c>
      <c r="N1055" s="277">
        <v>2</v>
      </c>
      <c r="O1055" s="278">
        <v>50088</v>
      </c>
      <c r="P1055" s="280">
        <v>2173349</v>
      </c>
    </row>
    <row r="1056" spans="1:16" ht="11.25" x14ac:dyDescent="0.2">
      <c r="A1056" s="100" t="s">
        <v>471</v>
      </c>
      <c r="B1056" s="275">
        <v>447</v>
      </c>
      <c r="C1056" s="277">
        <v>74.2</v>
      </c>
      <c r="D1056" s="277">
        <v>3</v>
      </c>
      <c r="E1056" s="278">
        <v>48454</v>
      </c>
      <c r="F1056" s="279">
        <v>28814432</v>
      </c>
      <c r="G1056" s="275">
        <v>174</v>
      </c>
      <c r="H1056" s="277">
        <v>66.5</v>
      </c>
      <c r="I1056" s="277">
        <v>3</v>
      </c>
      <c r="J1056" s="278">
        <v>50194</v>
      </c>
      <c r="K1056" s="280">
        <v>11719198</v>
      </c>
      <c r="L1056" s="281">
        <v>273</v>
      </c>
      <c r="M1056" s="277">
        <v>80.099999999999994</v>
      </c>
      <c r="N1056" s="277">
        <v>3</v>
      </c>
      <c r="O1056" s="278">
        <v>47181</v>
      </c>
      <c r="P1056" s="280">
        <v>17095234</v>
      </c>
    </row>
    <row r="1057" spans="1:16" ht="11.25" x14ac:dyDescent="0.15">
      <c r="A1057" s="98" t="s">
        <v>472</v>
      </c>
      <c r="B1057" s="275">
        <v>2092</v>
      </c>
      <c r="C1057" s="277">
        <v>347.3</v>
      </c>
      <c r="D1057" s="277">
        <v>3</v>
      </c>
      <c r="E1057" s="278">
        <v>26414</v>
      </c>
      <c r="F1057" s="279">
        <v>82866461</v>
      </c>
      <c r="G1057" s="275">
        <v>889</v>
      </c>
      <c r="H1057" s="277">
        <v>339.8</v>
      </c>
      <c r="I1057" s="277">
        <v>3</v>
      </c>
      <c r="J1057" s="278">
        <v>27754</v>
      </c>
      <c r="K1057" s="280">
        <v>37908848</v>
      </c>
      <c r="L1057" s="281">
        <v>1203</v>
      </c>
      <c r="M1057" s="277">
        <v>353</v>
      </c>
      <c r="N1057" s="277">
        <v>3</v>
      </c>
      <c r="O1057" s="278">
        <v>25335</v>
      </c>
      <c r="P1057" s="280">
        <v>44957613</v>
      </c>
    </row>
    <row r="1058" spans="1:16" ht="11.25" x14ac:dyDescent="0.2">
      <c r="A1058" s="100" t="s">
        <v>473</v>
      </c>
      <c r="B1058" s="275">
        <v>1470</v>
      </c>
      <c r="C1058" s="277">
        <v>244</v>
      </c>
      <c r="D1058" s="277">
        <v>3</v>
      </c>
      <c r="E1058" s="278">
        <v>24644</v>
      </c>
      <c r="F1058" s="279">
        <v>49349668</v>
      </c>
      <c r="G1058" s="275">
        <v>590</v>
      </c>
      <c r="H1058" s="277">
        <v>225.5</v>
      </c>
      <c r="I1058" s="277">
        <v>3</v>
      </c>
      <c r="J1058" s="278">
        <v>25924</v>
      </c>
      <c r="K1058" s="280">
        <v>21314243</v>
      </c>
      <c r="L1058" s="281">
        <v>880</v>
      </c>
      <c r="M1058" s="277">
        <v>258.3</v>
      </c>
      <c r="N1058" s="277">
        <v>3</v>
      </c>
      <c r="O1058" s="278">
        <v>23846</v>
      </c>
      <c r="P1058" s="280">
        <v>28035425</v>
      </c>
    </row>
    <row r="1059" spans="1:16" ht="11.25" x14ac:dyDescent="0.15">
      <c r="A1059" s="98" t="s">
        <v>474</v>
      </c>
      <c r="B1059" s="275">
        <v>5079</v>
      </c>
      <c r="C1059" s="277">
        <v>843.1</v>
      </c>
      <c r="D1059" s="277">
        <v>4</v>
      </c>
      <c r="E1059" s="278">
        <v>26021</v>
      </c>
      <c r="F1059" s="279">
        <v>199270250</v>
      </c>
      <c r="G1059" s="275">
        <v>2234</v>
      </c>
      <c r="H1059" s="277">
        <v>853.8</v>
      </c>
      <c r="I1059" s="277">
        <v>4</v>
      </c>
      <c r="J1059" s="278">
        <v>27815</v>
      </c>
      <c r="K1059" s="280">
        <v>95345184</v>
      </c>
      <c r="L1059" s="281">
        <v>2845</v>
      </c>
      <c r="M1059" s="277">
        <v>834.9</v>
      </c>
      <c r="N1059" s="277">
        <v>3</v>
      </c>
      <c r="O1059" s="278">
        <v>24767</v>
      </c>
      <c r="P1059" s="280">
        <v>103925066</v>
      </c>
    </row>
    <row r="1060" spans="1:16" ht="11.25" x14ac:dyDescent="0.2">
      <c r="A1060" s="101" t="s">
        <v>475</v>
      </c>
      <c r="B1060" s="275">
        <v>2029</v>
      </c>
      <c r="C1060" s="277">
        <v>336.8</v>
      </c>
      <c r="D1060" s="277">
        <v>4</v>
      </c>
      <c r="E1060" s="278">
        <v>30848</v>
      </c>
      <c r="F1060" s="279">
        <v>101741769</v>
      </c>
      <c r="G1060" s="275">
        <v>1104</v>
      </c>
      <c r="H1060" s="277">
        <v>421.9</v>
      </c>
      <c r="I1060" s="277">
        <v>5</v>
      </c>
      <c r="J1060" s="278">
        <v>32201</v>
      </c>
      <c r="K1060" s="280">
        <v>57291928</v>
      </c>
      <c r="L1060" s="281">
        <v>925</v>
      </c>
      <c r="M1060" s="277">
        <v>271.5</v>
      </c>
      <c r="N1060" s="277">
        <v>4</v>
      </c>
      <c r="O1060" s="278">
        <v>29053</v>
      </c>
      <c r="P1060" s="280">
        <v>44449842</v>
      </c>
    </row>
    <row r="1061" spans="1:16" ht="11.25" x14ac:dyDescent="0.2">
      <c r="A1061" s="101" t="s">
        <v>476</v>
      </c>
      <c r="B1061" s="275">
        <v>131</v>
      </c>
      <c r="C1061" s="277">
        <v>21.7</v>
      </c>
      <c r="D1061" s="277">
        <v>2</v>
      </c>
      <c r="E1061" s="278">
        <v>39106</v>
      </c>
      <c r="F1061" s="279">
        <v>5751721</v>
      </c>
      <c r="G1061" s="275">
        <v>49</v>
      </c>
      <c r="H1061" s="277">
        <v>18.7</v>
      </c>
      <c r="I1061" s="277">
        <v>2</v>
      </c>
      <c r="J1061" s="278">
        <v>38822</v>
      </c>
      <c r="K1061" s="280">
        <v>2291039</v>
      </c>
      <c r="L1061" s="281">
        <v>82</v>
      </c>
      <c r="M1061" s="277">
        <v>24.1</v>
      </c>
      <c r="N1061" s="277">
        <v>2</v>
      </c>
      <c r="O1061" s="278">
        <v>39629</v>
      </c>
      <c r="P1061" s="280">
        <v>3460682</v>
      </c>
    </row>
    <row r="1062" spans="1:16" ht="11.25" x14ac:dyDescent="0.2">
      <c r="A1062" s="101" t="s">
        <v>477</v>
      </c>
      <c r="B1062" s="275">
        <v>578</v>
      </c>
      <c r="C1062" s="277">
        <v>95.9</v>
      </c>
      <c r="D1062" s="277">
        <v>3</v>
      </c>
      <c r="E1062" s="278">
        <v>21081</v>
      </c>
      <c r="F1062" s="279">
        <v>15331308</v>
      </c>
      <c r="G1062" s="275">
        <v>238</v>
      </c>
      <c r="H1062" s="277">
        <v>91</v>
      </c>
      <c r="I1062" s="277">
        <v>3</v>
      </c>
      <c r="J1062" s="278">
        <v>22264</v>
      </c>
      <c r="K1062" s="280">
        <v>6634979</v>
      </c>
      <c r="L1062" s="281">
        <v>340</v>
      </c>
      <c r="M1062" s="277">
        <v>99.8</v>
      </c>
      <c r="N1062" s="277">
        <v>3</v>
      </c>
      <c r="O1062" s="278">
        <v>19949</v>
      </c>
      <c r="P1062" s="280">
        <v>8696330</v>
      </c>
    </row>
    <row r="1063" spans="1:16" ht="11.25" x14ac:dyDescent="0.15">
      <c r="A1063" s="98" t="s">
        <v>478</v>
      </c>
      <c r="B1063" s="275">
        <v>2624</v>
      </c>
      <c r="C1063" s="277">
        <v>435.6</v>
      </c>
      <c r="D1063" s="277">
        <v>7</v>
      </c>
      <c r="E1063" s="278">
        <v>29335</v>
      </c>
      <c r="F1063" s="279">
        <v>121054308</v>
      </c>
      <c r="G1063" s="275">
        <v>1279</v>
      </c>
      <c r="H1063" s="277">
        <v>488.8</v>
      </c>
      <c r="I1063" s="277">
        <v>6</v>
      </c>
      <c r="J1063" s="278">
        <v>28754</v>
      </c>
      <c r="K1063" s="280">
        <v>56392874</v>
      </c>
      <c r="L1063" s="281">
        <v>1345</v>
      </c>
      <c r="M1063" s="277">
        <v>394.7</v>
      </c>
      <c r="N1063" s="277">
        <v>7</v>
      </c>
      <c r="O1063" s="278">
        <v>29931</v>
      </c>
      <c r="P1063" s="280">
        <v>64661435</v>
      </c>
    </row>
    <row r="1064" spans="1:16" ht="11.25" x14ac:dyDescent="0.2">
      <c r="A1064" s="101" t="s">
        <v>479</v>
      </c>
      <c r="B1064" s="275">
        <v>557</v>
      </c>
      <c r="C1064" s="277">
        <v>92.5</v>
      </c>
      <c r="D1064" s="277">
        <v>4</v>
      </c>
      <c r="E1064" s="278">
        <v>24595</v>
      </c>
      <c r="F1064" s="279">
        <v>20525863</v>
      </c>
      <c r="G1064" s="275">
        <v>392</v>
      </c>
      <c r="H1064" s="277">
        <v>149.80000000000001</v>
      </c>
      <c r="I1064" s="277">
        <v>5</v>
      </c>
      <c r="J1064" s="278">
        <v>26188</v>
      </c>
      <c r="K1064" s="280">
        <v>15498623</v>
      </c>
      <c r="L1064" s="281">
        <v>165</v>
      </c>
      <c r="M1064" s="277">
        <v>48.4</v>
      </c>
      <c r="N1064" s="277">
        <v>4</v>
      </c>
      <c r="O1064" s="278">
        <v>21826</v>
      </c>
      <c r="P1064" s="280">
        <v>5027239</v>
      </c>
    </row>
    <row r="1065" spans="1:16" ht="11.25" x14ac:dyDescent="0.2">
      <c r="A1065" s="101" t="s">
        <v>480</v>
      </c>
      <c r="B1065" s="275">
        <v>416</v>
      </c>
      <c r="C1065" s="277">
        <v>69.099999999999994</v>
      </c>
      <c r="D1065" s="277">
        <v>4</v>
      </c>
      <c r="E1065" s="278">
        <v>25482</v>
      </c>
      <c r="F1065" s="279">
        <v>16128219</v>
      </c>
      <c r="G1065" s="275">
        <v>294</v>
      </c>
      <c r="H1065" s="277">
        <v>112.4</v>
      </c>
      <c r="I1065" s="277">
        <v>5</v>
      </c>
      <c r="J1065" s="278">
        <v>27162</v>
      </c>
      <c r="K1065" s="280">
        <v>12391127</v>
      </c>
      <c r="L1065" s="281">
        <v>122</v>
      </c>
      <c r="M1065" s="277">
        <v>35.799999999999997</v>
      </c>
      <c r="N1065" s="277">
        <v>4</v>
      </c>
      <c r="O1065" s="278">
        <v>22911</v>
      </c>
      <c r="P1065" s="280">
        <v>3737092</v>
      </c>
    </row>
    <row r="1066" spans="1:16" ht="11.25" x14ac:dyDescent="0.2">
      <c r="A1066" s="101" t="s">
        <v>481</v>
      </c>
      <c r="B1066" s="275">
        <v>74</v>
      </c>
      <c r="C1066" s="277">
        <v>12.3</v>
      </c>
      <c r="D1066" s="277">
        <v>4</v>
      </c>
      <c r="E1066" s="278">
        <v>26005</v>
      </c>
      <c r="F1066" s="279">
        <v>2446834</v>
      </c>
      <c r="G1066" s="275">
        <v>36</v>
      </c>
      <c r="H1066" s="277">
        <v>13.8</v>
      </c>
      <c r="I1066" s="277">
        <v>4</v>
      </c>
      <c r="J1066" s="278">
        <v>26990</v>
      </c>
      <c r="K1066" s="280">
        <v>1281347</v>
      </c>
      <c r="L1066" s="281">
        <v>38</v>
      </c>
      <c r="M1066" s="277">
        <v>11.2</v>
      </c>
      <c r="N1066" s="277">
        <v>4</v>
      </c>
      <c r="O1066" s="278">
        <v>22278</v>
      </c>
      <c r="P1066" s="280">
        <v>1165487</v>
      </c>
    </row>
    <row r="1067" spans="1:16" ht="11.25" x14ac:dyDescent="0.2">
      <c r="A1067" s="101" t="s">
        <v>482</v>
      </c>
      <c r="B1067" s="275">
        <v>398</v>
      </c>
      <c r="C1067" s="277">
        <v>66.099999999999994</v>
      </c>
      <c r="D1067" s="277">
        <v>11</v>
      </c>
      <c r="E1067" s="278">
        <v>39270</v>
      </c>
      <c r="F1067" s="279">
        <v>23143126</v>
      </c>
      <c r="G1067" s="275">
        <v>151</v>
      </c>
      <c r="H1067" s="277">
        <v>57.7</v>
      </c>
      <c r="I1067" s="277">
        <v>11</v>
      </c>
      <c r="J1067" s="278">
        <v>37620</v>
      </c>
      <c r="K1067" s="280">
        <v>8004872</v>
      </c>
      <c r="L1067" s="281">
        <v>247</v>
      </c>
      <c r="M1067" s="277">
        <v>72.5</v>
      </c>
      <c r="N1067" s="277">
        <v>11</v>
      </c>
      <c r="O1067" s="278">
        <v>41454</v>
      </c>
      <c r="P1067" s="280">
        <v>15138253</v>
      </c>
    </row>
    <row r="1068" spans="1:16" ht="11.25" x14ac:dyDescent="0.2">
      <c r="A1068" s="101" t="s">
        <v>483</v>
      </c>
      <c r="B1068" s="275">
        <v>927</v>
      </c>
      <c r="C1068" s="277">
        <v>153.9</v>
      </c>
      <c r="D1068" s="277">
        <v>9</v>
      </c>
      <c r="E1068" s="278">
        <v>30669</v>
      </c>
      <c r="F1068" s="279">
        <v>44783775</v>
      </c>
      <c r="G1068" s="275">
        <v>398</v>
      </c>
      <c r="H1068" s="277">
        <v>152.1</v>
      </c>
      <c r="I1068" s="277">
        <v>8</v>
      </c>
      <c r="J1068" s="278">
        <v>29625</v>
      </c>
      <c r="K1068" s="280">
        <v>17567509</v>
      </c>
      <c r="L1068" s="281">
        <v>529</v>
      </c>
      <c r="M1068" s="277">
        <v>155.19999999999999</v>
      </c>
      <c r="N1068" s="277">
        <v>9</v>
      </c>
      <c r="O1068" s="278">
        <v>31104</v>
      </c>
      <c r="P1068" s="280">
        <v>27216266</v>
      </c>
    </row>
    <row r="1069" spans="1:16" ht="11.25" x14ac:dyDescent="0.2">
      <c r="A1069" s="103" t="s">
        <v>484</v>
      </c>
      <c r="B1069" s="275">
        <v>261</v>
      </c>
      <c r="C1069" s="277">
        <v>43.3</v>
      </c>
      <c r="D1069" s="277">
        <v>11</v>
      </c>
      <c r="E1069" s="278">
        <v>37593</v>
      </c>
      <c r="F1069" s="279">
        <v>15555822</v>
      </c>
      <c r="G1069" s="275">
        <v>109</v>
      </c>
      <c r="H1069" s="277">
        <v>41.7</v>
      </c>
      <c r="I1069" s="277">
        <v>10</v>
      </c>
      <c r="J1069" s="278">
        <v>36486</v>
      </c>
      <c r="K1069" s="280">
        <v>5788665</v>
      </c>
      <c r="L1069" s="281">
        <v>152</v>
      </c>
      <c r="M1069" s="277">
        <v>44.6</v>
      </c>
      <c r="N1069" s="277">
        <v>13</v>
      </c>
      <c r="O1069" s="278">
        <v>39149</v>
      </c>
      <c r="P1069" s="280">
        <v>9767157</v>
      </c>
    </row>
    <row r="1070" spans="1:16" ht="11.25" x14ac:dyDescent="0.2">
      <c r="A1070" s="103" t="s">
        <v>485</v>
      </c>
      <c r="B1070" s="275">
        <v>643</v>
      </c>
      <c r="C1070" s="277">
        <v>106.7</v>
      </c>
      <c r="D1070" s="277">
        <v>8</v>
      </c>
      <c r="E1070" s="278">
        <v>27461</v>
      </c>
      <c r="F1070" s="279">
        <v>28517211</v>
      </c>
      <c r="G1070" s="275">
        <v>278</v>
      </c>
      <c r="H1070" s="277">
        <v>106.2</v>
      </c>
      <c r="I1070" s="277">
        <v>8</v>
      </c>
      <c r="J1070" s="278">
        <v>28431</v>
      </c>
      <c r="K1070" s="280">
        <v>11422134</v>
      </c>
      <c r="L1070" s="281">
        <v>365</v>
      </c>
      <c r="M1070" s="277">
        <v>107.1</v>
      </c>
      <c r="N1070" s="277">
        <v>8</v>
      </c>
      <c r="O1070" s="278">
        <v>26966</v>
      </c>
      <c r="P1070" s="280">
        <v>17095077</v>
      </c>
    </row>
    <row r="1071" spans="1:16" ht="11.25" x14ac:dyDescent="0.2">
      <c r="A1071" s="69" t="s">
        <v>486</v>
      </c>
      <c r="B1071" s="285">
        <v>112</v>
      </c>
      <c r="C1071" s="287">
        <v>18.600000000000001</v>
      </c>
      <c r="D1071" s="287">
        <v>5</v>
      </c>
      <c r="E1071" s="288">
        <v>22926</v>
      </c>
      <c r="F1071" s="289">
        <v>3075189</v>
      </c>
      <c r="G1071" s="285">
        <v>35</v>
      </c>
      <c r="H1071" s="287">
        <v>13.4</v>
      </c>
      <c r="I1071" s="287">
        <v>5</v>
      </c>
      <c r="J1071" s="288">
        <v>22205</v>
      </c>
      <c r="K1071" s="290">
        <v>865236</v>
      </c>
      <c r="L1071" s="371">
        <v>77</v>
      </c>
      <c r="M1071" s="287">
        <v>22.6</v>
      </c>
      <c r="N1071" s="287">
        <v>5</v>
      </c>
      <c r="O1071" s="288">
        <v>24392</v>
      </c>
      <c r="P1071" s="290">
        <v>2209953</v>
      </c>
    </row>
    <row r="1089" spans="1:16" ht="11.25" x14ac:dyDescent="0.2">
      <c r="A1089" s="113" t="s">
        <v>568</v>
      </c>
      <c r="B1089" s="562" t="s">
        <v>621</v>
      </c>
      <c r="C1089" s="563"/>
      <c r="D1089" s="563"/>
      <c r="E1089" s="563"/>
      <c r="F1089" s="564"/>
      <c r="G1089" s="562" t="s">
        <v>294</v>
      </c>
      <c r="H1089" s="563"/>
      <c r="I1089" s="563"/>
      <c r="J1089" s="563"/>
      <c r="K1089" s="564"/>
      <c r="L1089" s="562" t="s">
        <v>364</v>
      </c>
      <c r="M1089" s="563"/>
      <c r="N1089" s="563"/>
      <c r="O1089" s="563"/>
      <c r="P1089" s="564"/>
    </row>
    <row r="1090" spans="1:16" ht="11.25" x14ac:dyDescent="0.2">
      <c r="A1090" s="114"/>
      <c r="B1090" s="262"/>
      <c r="C1090" s="261"/>
      <c r="D1090" s="117" t="s">
        <v>440</v>
      </c>
      <c r="E1090" s="118" t="s">
        <v>440</v>
      </c>
      <c r="F1090" s="119" t="s">
        <v>441</v>
      </c>
      <c r="G1090" s="262"/>
      <c r="H1090" s="261"/>
      <c r="I1090" s="117" t="s">
        <v>440</v>
      </c>
      <c r="J1090" s="118" t="s">
        <v>440</v>
      </c>
      <c r="K1090" s="119" t="s">
        <v>441</v>
      </c>
      <c r="L1090" s="262"/>
      <c r="M1090" s="261"/>
      <c r="N1090" s="117" t="s">
        <v>440</v>
      </c>
      <c r="O1090" s="118" t="s">
        <v>440</v>
      </c>
      <c r="P1090" s="119" t="s">
        <v>441</v>
      </c>
    </row>
    <row r="1091" spans="1:16" ht="11.25" x14ac:dyDescent="0.2">
      <c r="A1091" s="114"/>
      <c r="B1091" s="560" t="s">
        <v>442</v>
      </c>
      <c r="C1091" s="561"/>
      <c r="D1091" s="117" t="s">
        <v>443</v>
      </c>
      <c r="E1091" s="118" t="s">
        <v>444</v>
      </c>
      <c r="F1091" s="119" t="s">
        <v>444</v>
      </c>
      <c r="G1091" s="560" t="s">
        <v>442</v>
      </c>
      <c r="H1091" s="561"/>
      <c r="I1091" s="117" t="s">
        <v>443</v>
      </c>
      <c r="J1091" s="118" t="s">
        <v>444</v>
      </c>
      <c r="K1091" s="119" t="s">
        <v>444</v>
      </c>
      <c r="L1091" s="560" t="s">
        <v>442</v>
      </c>
      <c r="M1091" s="561"/>
      <c r="N1091" s="117" t="s">
        <v>443</v>
      </c>
      <c r="O1091" s="118" t="s">
        <v>444</v>
      </c>
      <c r="P1091" s="119" t="s">
        <v>444</v>
      </c>
    </row>
    <row r="1092" spans="1:16" ht="11.25" x14ac:dyDescent="0.2">
      <c r="A1092" s="120" t="s">
        <v>445</v>
      </c>
      <c r="B1092" s="177" t="s">
        <v>446</v>
      </c>
      <c r="C1092" s="178" t="s">
        <v>447</v>
      </c>
      <c r="D1092" s="179" t="s">
        <v>448</v>
      </c>
      <c r="E1092" s="180" t="s">
        <v>449</v>
      </c>
      <c r="F1092" s="180" t="s">
        <v>449</v>
      </c>
      <c r="G1092" s="181" t="s">
        <v>446</v>
      </c>
      <c r="H1092" s="178" t="s">
        <v>447</v>
      </c>
      <c r="I1092" s="179" t="s">
        <v>448</v>
      </c>
      <c r="J1092" s="180" t="s">
        <v>449</v>
      </c>
      <c r="K1092" s="180" t="s">
        <v>449</v>
      </c>
      <c r="L1092" s="177" t="s">
        <v>446</v>
      </c>
      <c r="M1092" s="178" t="s">
        <v>447</v>
      </c>
      <c r="N1092" s="182" t="s">
        <v>448</v>
      </c>
      <c r="O1092" s="180" t="s">
        <v>449</v>
      </c>
      <c r="P1092" s="180" t="s">
        <v>449</v>
      </c>
    </row>
    <row r="1093" spans="1:16" ht="11.25" x14ac:dyDescent="0.15">
      <c r="A1093" s="170" t="s">
        <v>488</v>
      </c>
      <c r="B1093" s="363">
        <v>3720</v>
      </c>
      <c r="C1093" s="364">
        <v>617.5</v>
      </c>
      <c r="D1093" s="364">
        <v>3</v>
      </c>
      <c r="E1093" s="365">
        <v>28398</v>
      </c>
      <c r="F1093" s="366">
        <v>161633833</v>
      </c>
      <c r="G1093" s="363">
        <v>1725</v>
      </c>
      <c r="H1093" s="364">
        <v>659.2</v>
      </c>
      <c r="I1093" s="364">
        <v>4</v>
      </c>
      <c r="J1093" s="365">
        <v>29392</v>
      </c>
      <c r="K1093" s="368">
        <v>78389733</v>
      </c>
      <c r="L1093" s="369">
        <v>1995</v>
      </c>
      <c r="M1093" s="364">
        <v>585.5</v>
      </c>
      <c r="N1093" s="364">
        <v>3</v>
      </c>
      <c r="O1093" s="365">
        <v>27665</v>
      </c>
      <c r="P1093" s="368">
        <v>83244100</v>
      </c>
    </row>
    <row r="1094" spans="1:16" ht="11.25" x14ac:dyDescent="0.2">
      <c r="A1094" s="171" t="s">
        <v>489</v>
      </c>
      <c r="B1094" s="275">
        <v>26</v>
      </c>
      <c r="C1094" s="277">
        <v>4.3</v>
      </c>
      <c r="D1094" s="277">
        <v>6</v>
      </c>
      <c r="E1094" s="278">
        <v>39635</v>
      </c>
      <c r="F1094" s="279">
        <v>1690691</v>
      </c>
      <c r="G1094" s="275">
        <v>14</v>
      </c>
      <c r="H1094" s="325">
        <v>5.4</v>
      </c>
      <c r="I1094" s="277">
        <v>3.5</v>
      </c>
      <c r="J1094" s="278">
        <v>35940</v>
      </c>
      <c r="K1094" s="280">
        <v>660730</v>
      </c>
      <c r="L1094" s="281">
        <v>12</v>
      </c>
      <c r="M1094" s="325">
        <v>3.5</v>
      </c>
      <c r="N1094" s="277">
        <v>7</v>
      </c>
      <c r="O1094" s="278">
        <v>69321</v>
      </c>
      <c r="P1094" s="280">
        <v>1029961</v>
      </c>
    </row>
    <row r="1095" spans="1:16" ht="11.25" x14ac:dyDescent="0.2">
      <c r="A1095" s="171" t="s">
        <v>490</v>
      </c>
      <c r="B1095" s="275">
        <v>256</v>
      </c>
      <c r="C1095" s="277">
        <v>42.5</v>
      </c>
      <c r="D1095" s="277">
        <v>7</v>
      </c>
      <c r="E1095" s="278">
        <v>33576</v>
      </c>
      <c r="F1095" s="279">
        <v>13602991</v>
      </c>
      <c r="G1095" s="275">
        <v>121</v>
      </c>
      <c r="H1095" s="277">
        <v>46.2</v>
      </c>
      <c r="I1095" s="277">
        <v>7</v>
      </c>
      <c r="J1095" s="278">
        <v>34980</v>
      </c>
      <c r="K1095" s="280">
        <v>6526966</v>
      </c>
      <c r="L1095" s="281">
        <v>135</v>
      </c>
      <c r="M1095" s="277">
        <v>39.6</v>
      </c>
      <c r="N1095" s="277">
        <v>6</v>
      </c>
      <c r="O1095" s="278">
        <v>32001</v>
      </c>
      <c r="P1095" s="280">
        <v>7076025</v>
      </c>
    </row>
    <row r="1096" spans="1:16" ht="11.25" x14ac:dyDescent="0.15">
      <c r="A1096" s="172" t="s">
        <v>491</v>
      </c>
      <c r="B1096" s="275">
        <v>89</v>
      </c>
      <c r="C1096" s="277">
        <v>14.8</v>
      </c>
      <c r="D1096" s="277">
        <v>2</v>
      </c>
      <c r="E1096" s="278">
        <v>25895</v>
      </c>
      <c r="F1096" s="279">
        <v>3039112</v>
      </c>
      <c r="G1096" s="275">
        <v>41</v>
      </c>
      <c r="H1096" s="277">
        <v>15.7</v>
      </c>
      <c r="I1096" s="277">
        <v>2</v>
      </c>
      <c r="J1096" s="278">
        <v>22995</v>
      </c>
      <c r="K1096" s="280">
        <v>1227373</v>
      </c>
      <c r="L1096" s="281">
        <v>48</v>
      </c>
      <c r="M1096" s="277">
        <v>14.1</v>
      </c>
      <c r="N1096" s="277">
        <v>3</v>
      </c>
      <c r="O1096" s="278">
        <v>29649</v>
      </c>
      <c r="P1096" s="280">
        <v>1811739</v>
      </c>
    </row>
    <row r="1097" spans="1:16" ht="11.25" x14ac:dyDescent="0.15">
      <c r="A1097" s="172" t="s">
        <v>492</v>
      </c>
      <c r="B1097" s="275">
        <v>174</v>
      </c>
      <c r="C1097" s="277">
        <v>28.9</v>
      </c>
      <c r="D1097" s="277">
        <v>2.5</v>
      </c>
      <c r="E1097" s="278">
        <v>22812</v>
      </c>
      <c r="F1097" s="279">
        <v>4605972</v>
      </c>
      <c r="G1097" s="275">
        <v>56</v>
      </c>
      <c r="H1097" s="277">
        <v>21.4</v>
      </c>
      <c r="I1097" s="277">
        <v>3</v>
      </c>
      <c r="J1097" s="278">
        <v>21483</v>
      </c>
      <c r="K1097" s="280">
        <v>1470933</v>
      </c>
      <c r="L1097" s="281">
        <v>118</v>
      </c>
      <c r="M1097" s="277">
        <v>34.6</v>
      </c>
      <c r="N1097" s="277">
        <v>2</v>
      </c>
      <c r="O1097" s="278">
        <v>23199</v>
      </c>
      <c r="P1097" s="280">
        <v>3135039</v>
      </c>
    </row>
    <row r="1098" spans="1:16" ht="11.25" x14ac:dyDescent="0.2">
      <c r="A1098" s="173" t="s">
        <v>493</v>
      </c>
      <c r="B1098" s="275">
        <v>34332</v>
      </c>
      <c r="C1098" s="277">
        <v>5699.1</v>
      </c>
      <c r="D1098" s="277">
        <v>4</v>
      </c>
      <c r="E1098" s="278">
        <v>35483</v>
      </c>
      <c r="F1098" s="279">
        <v>2007083443</v>
      </c>
      <c r="G1098" s="275">
        <v>16777</v>
      </c>
      <c r="H1098" s="277">
        <v>6411.7</v>
      </c>
      <c r="I1098" s="277">
        <v>4</v>
      </c>
      <c r="J1098" s="278">
        <v>38504</v>
      </c>
      <c r="K1098" s="280">
        <v>1086396486</v>
      </c>
      <c r="L1098" s="281">
        <v>17555</v>
      </c>
      <c r="M1098" s="277">
        <v>5151.8999999999996</v>
      </c>
      <c r="N1098" s="277">
        <v>4</v>
      </c>
      <c r="O1098" s="278">
        <v>33180</v>
      </c>
      <c r="P1098" s="280">
        <v>920686957</v>
      </c>
    </row>
    <row r="1099" spans="1:16" ht="11.25" x14ac:dyDescent="0.2">
      <c r="A1099" s="173" t="s">
        <v>494</v>
      </c>
      <c r="B1099" s="275">
        <v>32485</v>
      </c>
      <c r="C1099" s="277">
        <v>5392.5</v>
      </c>
      <c r="D1099" s="277">
        <v>4</v>
      </c>
      <c r="E1099" s="278">
        <v>36346</v>
      </c>
      <c r="F1099" s="279">
        <v>1937246556</v>
      </c>
      <c r="G1099" s="275">
        <v>15843</v>
      </c>
      <c r="H1099" s="277">
        <v>6054.8</v>
      </c>
      <c r="I1099" s="277">
        <v>4</v>
      </c>
      <c r="J1099" s="278">
        <v>39976</v>
      </c>
      <c r="K1099" s="280">
        <v>1049857037</v>
      </c>
      <c r="L1099" s="281">
        <v>16642</v>
      </c>
      <c r="M1099" s="277">
        <v>4884</v>
      </c>
      <c r="N1099" s="277">
        <v>4</v>
      </c>
      <c r="O1099" s="278">
        <v>33811</v>
      </c>
      <c r="P1099" s="280">
        <v>887389519</v>
      </c>
    </row>
    <row r="1100" spans="1:16" ht="11.25" x14ac:dyDescent="0.15">
      <c r="A1100" s="172" t="s">
        <v>495</v>
      </c>
      <c r="B1100" s="275">
        <v>24219</v>
      </c>
      <c r="C1100" s="277">
        <v>4020.4</v>
      </c>
      <c r="D1100" s="277">
        <v>4</v>
      </c>
      <c r="E1100" s="278">
        <v>36131</v>
      </c>
      <c r="F1100" s="279">
        <v>1447551603</v>
      </c>
      <c r="G1100" s="275">
        <v>11989</v>
      </c>
      <c r="H1100" s="277">
        <v>4581.8999999999996</v>
      </c>
      <c r="I1100" s="277">
        <v>4</v>
      </c>
      <c r="J1100" s="278">
        <v>39836</v>
      </c>
      <c r="K1100" s="280">
        <v>797744380</v>
      </c>
      <c r="L1100" s="281">
        <v>12230</v>
      </c>
      <c r="M1100" s="277">
        <v>3589.2</v>
      </c>
      <c r="N1100" s="277">
        <v>4</v>
      </c>
      <c r="O1100" s="278">
        <v>33588</v>
      </c>
      <c r="P1100" s="280">
        <v>649807223</v>
      </c>
    </row>
    <row r="1101" spans="1:16" ht="11.25" x14ac:dyDescent="0.2">
      <c r="A1101" s="171" t="s">
        <v>496</v>
      </c>
      <c r="B1101" s="275">
        <v>8898</v>
      </c>
      <c r="C1101" s="277">
        <v>1477.1</v>
      </c>
      <c r="D1101" s="277">
        <v>5</v>
      </c>
      <c r="E1101" s="278">
        <v>30636</v>
      </c>
      <c r="F1101" s="279">
        <v>404899820</v>
      </c>
      <c r="G1101" s="275">
        <v>4074</v>
      </c>
      <c r="H1101" s="277">
        <v>1557</v>
      </c>
      <c r="I1101" s="277">
        <v>5</v>
      </c>
      <c r="J1101" s="278">
        <v>30980</v>
      </c>
      <c r="K1101" s="280">
        <v>199556719</v>
      </c>
      <c r="L1101" s="281">
        <v>4824</v>
      </c>
      <c r="M1101" s="277">
        <v>1415.7</v>
      </c>
      <c r="N1101" s="277">
        <v>5</v>
      </c>
      <c r="O1101" s="278">
        <v>30404</v>
      </c>
      <c r="P1101" s="280">
        <v>205343101</v>
      </c>
    </row>
    <row r="1102" spans="1:16" ht="11.25" x14ac:dyDescent="0.2">
      <c r="A1102" s="171" t="s">
        <v>497</v>
      </c>
      <c r="B1102" s="275">
        <v>5465</v>
      </c>
      <c r="C1102" s="277">
        <v>907.2</v>
      </c>
      <c r="D1102" s="277">
        <v>3</v>
      </c>
      <c r="E1102" s="278">
        <v>59866</v>
      </c>
      <c r="F1102" s="279">
        <v>445739790</v>
      </c>
      <c r="G1102" s="275">
        <v>3272</v>
      </c>
      <c r="H1102" s="277">
        <v>1250.5</v>
      </c>
      <c r="I1102" s="277">
        <v>3</v>
      </c>
      <c r="J1102" s="278">
        <v>65474</v>
      </c>
      <c r="K1102" s="280">
        <v>289205679</v>
      </c>
      <c r="L1102" s="281">
        <v>2193</v>
      </c>
      <c r="M1102" s="277">
        <v>643.6</v>
      </c>
      <c r="N1102" s="277">
        <v>3</v>
      </c>
      <c r="O1102" s="278">
        <v>52135</v>
      </c>
      <c r="P1102" s="280">
        <v>156534111</v>
      </c>
    </row>
    <row r="1103" spans="1:16" ht="11.25" x14ac:dyDescent="0.2">
      <c r="A1103" s="171" t="s">
        <v>498</v>
      </c>
      <c r="B1103" s="275">
        <v>3646</v>
      </c>
      <c r="C1103" s="277">
        <v>605.20000000000005</v>
      </c>
      <c r="D1103" s="277">
        <v>3</v>
      </c>
      <c r="E1103" s="278">
        <v>57180</v>
      </c>
      <c r="F1103" s="279">
        <v>286626642</v>
      </c>
      <c r="G1103" s="275">
        <v>2041</v>
      </c>
      <c r="H1103" s="277">
        <v>780</v>
      </c>
      <c r="I1103" s="277">
        <v>3</v>
      </c>
      <c r="J1103" s="278">
        <v>61276</v>
      </c>
      <c r="K1103" s="280">
        <v>174110798</v>
      </c>
      <c r="L1103" s="281">
        <v>1605</v>
      </c>
      <c r="M1103" s="277">
        <v>471</v>
      </c>
      <c r="N1103" s="277">
        <v>3</v>
      </c>
      <c r="O1103" s="278">
        <v>49676</v>
      </c>
      <c r="P1103" s="280">
        <v>112515844</v>
      </c>
    </row>
    <row r="1104" spans="1:16" ht="11.25" x14ac:dyDescent="0.2">
      <c r="A1104" s="171" t="s">
        <v>499</v>
      </c>
      <c r="B1104" s="275">
        <v>1085</v>
      </c>
      <c r="C1104" s="277">
        <v>180.1</v>
      </c>
      <c r="D1104" s="277">
        <v>3</v>
      </c>
      <c r="E1104" s="278">
        <v>29507</v>
      </c>
      <c r="F1104" s="279">
        <v>46323620</v>
      </c>
      <c r="G1104" s="275">
        <v>427</v>
      </c>
      <c r="H1104" s="277">
        <v>163.19999999999999</v>
      </c>
      <c r="I1104" s="277">
        <v>3</v>
      </c>
      <c r="J1104" s="278">
        <v>30034</v>
      </c>
      <c r="K1104" s="280">
        <v>18614485</v>
      </c>
      <c r="L1104" s="281">
        <v>658</v>
      </c>
      <c r="M1104" s="277">
        <v>193.1</v>
      </c>
      <c r="N1104" s="277">
        <v>4</v>
      </c>
      <c r="O1104" s="278">
        <v>29289</v>
      </c>
      <c r="P1104" s="280">
        <v>27709135</v>
      </c>
    </row>
    <row r="1105" spans="1:16" ht="11.25" x14ac:dyDescent="0.2">
      <c r="A1105" s="174" t="s">
        <v>500</v>
      </c>
      <c r="B1105" s="275">
        <v>5347</v>
      </c>
      <c r="C1105" s="277">
        <v>887.6</v>
      </c>
      <c r="D1105" s="277">
        <v>3</v>
      </c>
      <c r="E1105" s="278">
        <v>28737</v>
      </c>
      <c r="F1105" s="279">
        <v>234009006</v>
      </c>
      <c r="G1105" s="275">
        <v>2541</v>
      </c>
      <c r="H1105" s="277">
        <v>971.1</v>
      </c>
      <c r="I1105" s="277">
        <v>3</v>
      </c>
      <c r="J1105" s="278">
        <v>29815</v>
      </c>
      <c r="K1105" s="280">
        <v>123230326</v>
      </c>
      <c r="L1105" s="281">
        <v>2806</v>
      </c>
      <c r="M1105" s="277">
        <v>823.5</v>
      </c>
      <c r="N1105" s="277">
        <v>3</v>
      </c>
      <c r="O1105" s="278">
        <v>27944</v>
      </c>
      <c r="P1105" s="280">
        <v>110778680</v>
      </c>
    </row>
    <row r="1106" spans="1:16" ht="11.25" x14ac:dyDescent="0.2">
      <c r="A1106" s="171" t="s">
        <v>501</v>
      </c>
      <c r="B1106" s="275">
        <v>1470</v>
      </c>
      <c r="C1106" s="277">
        <v>244</v>
      </c>
      <c r="D1106" s="277">
        <v>4</v>
      </c>
      <c r="E1106" s="278">
        <v>28231</v>
      </c>
      <c r="F1106" s="279">
        <v>66479400</v>
      </c>
      <c r="G1106" s="275">
        <v>684</v>
      </c>
      <c r="H1106" s="277">
        <v>261.39999999999998</v>
      </c>
      <c r="I1106" s="277">
        <v>4</v>
      </c>
      <c r="J1106" s="278">
        <v>28497</v>
      </c>
      <c r="K1106" s="280">
        <v>34742632</v>
      </c>
      <c r="L1106" s="281">
        <v>786</v>
      </c>
      <c r="M1106" s="277">
        <v>230.7</v>
      </c>
      <c r="N1106" s="277">
        <v>4</v>
      </c>
      <c r="O1106" s="278">
        <v>27897</v>
      </c>
      <c r="P1106" s="280">
        <v>31736768</v>
      </c>
    </row>
    <row r="1107" spans="1:16" ht="11.25" x14ac:dyDescent="0.15">
      <c r="A1107" s="172" t="s">
        <v>502</v>
      </c>
      <c r="B1107" s="275">
        <v>5955</v>
      </c>
      <c r="C1107" s="277">
        <v>988.5</v>
      </c>
      <c r="D1107" s="277">
        <v>3</v>
      </c>
      <c r="E1107" s="278">
        <v>35305</v>
      </c>
      <c r="F1107" s="279">
        <v>323324509</v>
      </c>
      <c r="G1107" s="275">
        <v>2714</v>
      </c>
      <c r="H1107" s="277">
        <v>1037.2</v>
      </c>
      <c r="I1107" s="277">
        <v>3</v>
      </c>
      <c r="J1107" s="278">
        <v>36067</v>
      </c>
      <c r="K1107" s="280">
        <v>151879885</v>
      </c>
      <c r="L1107" s="281">
        <v>3241</v>
      </c>
      <c r="M1107" s="277">
        <v>951.1</v>
      </c>
      <c r="N1107" s="277">
        <v>3</v>
      </c>
      <c r="O1107" s="278">
        <v>34575</v>
      </c>
      <c r="P1107" s="280">
        <v>171444624</v>
      </c>
    </row>
    <row r="1108" spans="1:16" ht="11.25" x14ac:dyDescent="0.15">
      <c r="A1108" s="175" t="s">
        <v>503</v>
      </c>
      <c r="B1108" s="275">
        <v>16064</v>
      </c>
      <c r="C1108" s="277">
        <v>2666.6</v>
      </c>
      <c r="D1108" s="277">
        <v>4</v>
      </c>
      <c r="E1108" s="278">
        <v>25481</v>
      </c>
      <c r="F1108" s="279">
        <v>590356048</v>
      </c>
      <c r="G1108" s="275">
        <v>6937</v>
      </c>
      <c r="H1108" s="277">
        <v>2651.1</v>
      </c>
      <c r="I1108" s="277">
        <v>4</v>
      </c>
      <c r="J1108" s="278">
        <v>25791</v>
      </c>
      <c r="K1108" s="280">
        <v>269819540</v>
      </c>
      <c r="L1108" s="281">
        <v>9127</v>
      </c>
      <c r="M1108" s="277">
        <v>2678.5</v>
      </c>
      <c r="N1108" s="277">
        <v>4</v>
      </c>
      <c r="O1108" s="278">
        <v>25270</v>
      </c>
      <c r="P1108" s="280">
        <v>320536508</v>
      </c>
    </row>
    <row r="1109" spans="1:16" ht="11.25" x14ac:dyDescent="0.2">
      <c r="A1109" s="171" t="s">
        <v>504</v>
      </c>
      <c r="B1109" s="275">
        <v>977</v>
      </c>
      <c r="C1109" s="277">
        <v>162.19999999999999</v>
      </c>
      <c r="D1109" s="277">
        <v>4</v>
      </c>
      <c r="E1109" s="278">
        <v>23496</v>
      </c>
      <c r="F1109" s="279">
        <v>29849409</v>
      </c>
      <c r="G1109" s="275">
        <v>366</v>
      </c>
      <c r="H1109" s="277">
        <v>139.9</v>
      </c>
      <c r="I1109" s="277">
        <v>4</v>
      </c>
      <c r="J1109" s="278">
        <v>23299</v>
      </c>
      <c r="K1109" s="280">
        <v>11011242</v>
      </c>
      <c r="L1109" s="281">
        <v>611</v>
      </c>
      <c r="M1109" s="277">
        <v>179.3</v>
      </c>
      <c r="N1109" s="277">
        <v>4</v>
      </c>
      <c r="O1109" s="278">
        <v>23667</v>
      </c>
      <c r="P1109" s="280">
        <v>18838167</v>
      </c>
    </row>
    <row r="1110" spans="1:16" ht="11.25" x14ac:dyDescent="0.2">
      <c r="A1110" s="171" t="s">
        <v>505</v>
      </c>
      <c r="B1110" s="275">
        <v>3357</v>
      </c>
      <c r="C1110" s="277">
        <v>557.29999999999995</v>
      </c>
      <c r="D1110" s="277">
        <v>4</v>
      </c>
      <c r="E1110" s="278">
        <v>23628</v>
      </c>
      <c r="F1110" s="279">
        <v>105351136</v>
      </c>
      <c r="G1110" s="275">
        <v>1527</v>
      </c>
      <c r="H1110" s="277">
        <v>583.6</v>
      </c>
      <c r="I1110" s="277">
        <v>4</v>
      </c>
      <c r="J1110" s="278">
        <v>23073</v>
      </c>
      <c r="K1110" s="280">
        <v>47906023</v>
      </c>
      <c r="L1110" s="281">
        <v>1830</v>
      </c>
      <c r="M1110" s="277">
        <v>537.1</v>
      </c>
      <c r="N1110" s="277">
        <v>4</v>
      </c>
      <c r="O1110" s="278">
        <v>24052</v>
      </c>
      <c r="P1110" s="280">
        <v>57445113</v>
      </c>
    </row>
    <row r="1111" spans="1:16" ht="11.25" x14ac:dyDescent="0.2">
      <c r="A1111" s="171" t="s">
        <v>506</v>
      </c>
      <c r="B1111" s="275">
        <v>4628</v>
      </c>
      <c r="C1111" s="277">
        <v>768.2</v>
      </c>
      <c r="D1111" s="277">
        <v>4</v>
      </c>
      <c r="E1111" s="278">
        <v>22992</v>
      </c>
      <c r="F1111" s="279">
        <v>136155721</v>
      </c>
      <c r="G1111" s="275">
        <v>1789</v>
      </c>
      <c r="H1111" s="277">
        <v>683.7</v>
      </c>
      <c r="I1111" s="277">
        <v>3</v>
      </c>
      <c r="J1111" s="278">
        <v>22435</v>
      </c>
      <c r="K1111" s="280">
        <v>53666687</v>
      </c>
      <c r="L1111" s="281">
        <v>2839</v>
      </c>
      <c r="M1111" s="277">
        <v>833.2</v>
      </c>
      <c r="N1111" s="277">
        <v>4</v>
      </c>
      <c r="O1111" s="278">
        <v>23441</v>
      </c>
      <c r="P1111" s="280">
        <v>82489034</v>
      </c>
    </row>
    <row r="1112" spans="1:16" ht="11.25" x14ac:dyDescent="0.2">
      <c r="A1112" s="171" t="s">
        <v>507</v>
      </c>
      <c r="B1112" s="275">
        <v>382</v>
      </c>
      <c r="C1112" s="277">
        <v>63.4</v>
      </c>
      <c r="D1112" s="277">
        <v>3</v>
      </c>
      <c r="E1112" s="278">
        <v>21235</v>
      </c>
      <c r="F1112" s="279">
        <v>10265915</v>
      </c>
      <c r="G1112" s="275">
        <v>67</v>
      </c>
      <c r="H1112" s="277">
        <v>25.6</v>
      </c>
      <c r="I1112" s="277">
        <v>3</v>
      </c>
      <c r="J1112" s="278">
        <v>20508</v>
      </c>
      <c r="K1112" s="280">
        <v>1675672</v>
      </c>
      <c r="L1112" s="281">
        <v>315</v>
      </c>
      <c r="M1112" s="277">
        <v>92.4</v>
      </c>
      <c r="N1112" s="277">
        <v>3</v>
      </c>
      <c r="O1112" s="278">
        <v>21675</v>
      </c>
      <c r="P1112" s="280">
        <v>8590243</v>
      </c>
    </row>
    <row r="1113" spans="1:16" ht="11.25" x14ac:dyDescent="0.2">
      <c r="A1113" s="171" t="s">
        <v>508</v>
      </c>
      <c r="B1113" s="275">
        <v>1690</v>
      </c>
      <c r="C1113" s="277">
        <v>280.5</v>
      </c>
      <c r="D1113" s="277">
        <v>5</v>
      </c>
      <c r="E1113" s="278">
        <v>30909</v>
      </c>
      <c r="F1113" s="279">
        <v>67507156</v>
      </c>
      <c r="G1113" s="275">
        <v>887</v>
      </c>
      <c r="H1113" s="277">
        <v>339</v>
      </c>
      <c r="I1113" s="277">
        <v>5</v>
      </c>
      <c r="J1113" s="278">
        <v>31320</v>
      </c>
      <c r="K1113" s="280">
        <v>36383521</v>
      </c>
      <c r="L1113" s="281">
        <v>803</v>
      </c>
      <c r="M1113" s="277">
        <v>235.7</v>
      </c>
      <c r="N1113" s="277">
        <v>5</v>
      </c>
      <c r="O1113" s="278">
        <v>30271</v>
      </c>
      <c r="P1113" s="280">
        <v>31123635</v>
      </c>
    </row>
    <row r="1114" spans="1:16" ht="11.25" x14ac:dyDescent="0.15">
      <c r="A1114" s="175" t="s">
        <v>509</v>
      </c>
      <c r="B1114" s="275">
        <v>15243</v>
      </c>
      <c r="C1114" s="277">
        <v>2530.3000000000002</v>
      </c>
      <c r="D1114" s="277">
        <v>4</v>
      </c>
      <c r="E1114" s="278">
        <v>28904</v>
      </c>
      <c r="F1114" s="279">
        <v>625734401</v>
      </c>
      <c r="G1114" s="275">
        <v>6524</v>
      </c>
      <c r="H1114" s="277">
        <v>2493.3000000000002</v>
      </c>
      <c r="I1114" s="277">
        <v>4</v>
      </c>
      <c r="J1114" s="278">
        <v>29629</v>
      </c>
      <c r="K1114" s="280">
        <v>279289599</v>
      </c>
      <c r="L1114" s="281">
        <v>8719</v>
      </c>
      <c r="M1114" s="277">
        <v>2558.8000000000002</v>
      </c>
      <c r="N1114" s="277">
        <v>4</v>
      </c>
      <c r="O1114" s="278">
        <v>28348</v>
      </c>
      <c r="P1114" s="280">
        <v>346444802</v>
      </c>
    </row>
    <row r="1115" spans="1:16" ht="11.25" x14ac:dyDescent="0.2">
      <c r="A1115" s="171" t="s">
        <v>510</v>
      </c>
      <c r="B1115" s="275">
        <v>795</v>
      </c>
      <c r="C1115" s="277">
        <v>132</v>
      </c>
      <c r="D1115" s="277">
        <v>4</v>
      </c>
      <c r="E1115" s="278">
        <v>33342</v>
      </c>
      <c r="F1115" s="279">
        <v>37473806</v>
      </c>
      <c r="G1115" s="275">
        <v>390</v>
      </c>
      <c r="H1115" s="277">
        <v>149</v>
      </c>
      <c r="I1115" s="277">
        <v>4</v>
      </c>
      <c r="J1115" s="278">
        <v>33143</v>
      </c>
      <c r="K1115" s="280">
        <v>19404831</v>
      </c>
      <c r="L1115" s="281">
        <v>405</v>
      </c>
      <c r="M1115" s="277">
        <v>118.9</v>
      </c>
      <c r="N1115" s="277">
        <v>4</v>
      </c>
      <c r="O1115" s="278">
        <v>33370</v>
      </c>
      <c r="P1115" s="280">
        <v>18068975</v>
      </c>
    </row>
    <row r="1116" spans="1:16" ht="11.25" x14ac:dyDescent="0.2">
      <c r="A1116" s="171" t="s">
        <v>511</v>
      </c>
      <c r="B1116" s="275">
        <v>264</v>
      </c>
      <c r="C1116" s="277">
        <v>43.8</v>
      </c>
      <c r="D1116" s="277">
        <v>3</v>
      </c>
      <c r="E1116" s="278">
        <v>35704</v>
      </c>
      <c r="F1116" s="279">
        <v>11194142</v>
      </c>
      <c r="G1116" s="275">
        <v>119</v>
      </c>
      <c r="H1116" s="277">
        <v>45.5</v>
      </c>
      <c r="I1116" s="277">
        <v>3</v>
      </c>
      <c r="J1116" s="278">
        <v>38719</v>
      </c>
      <c r="K1116" s="280">
        <v>5650124</v>
      </c>
      <c r="L1116" s="281">
        <v>145</v>
      </c>
      <c r="M1116" s="277">
        <v>42.6</v>
      </c>
      <c r="N1116" s="277">
        <v>3</v>
      </c>
      <c r="O1116" s="278">
        <v>34037</v>
      </c>
      <c r="P1116" s="280">
        <v>5544018</v>
      </c>
    </row>
    <row r="1117" spans="1:16" ht="11.25" x14ac:dyDescent="0.2">
      <c r="A1117" s="171" t="s">
        <v>512</v>
      </c>
      <c r="B1117" s="275">
        <v>946</v>
      </c>
      <c r="C1117" s="277">
        <v>157</v>
      </c>
      <c r="D1117" s="277">
        <v>3.5</v>
      </c>
      <c r="E1117" s="278">
        <v>40998</v>
      </c>
      <c r="F1117" s="279">
        <v>48677767</v>
      </c>
      <c r="G1117" s="275">
        <v>376</v>
      </c>
      <c r="H1117" s="277">
        <v>143.69999999999999</v>
      </c>
      <c r="I1117" s="277">
        <v>4</v>
      </c>
      <c r="J1117" s="278">
        <v>40380</v>
      </c>
      <c r="K1117" s="280">
        <v>18930932</v>
      </c>
      <c r="L1117" s="281">
        <v>570</v>
      </c>
      <c r="M1117" s="277">
        <v>167.3</v>
      </c>
      <c r="N1117" s="277">
        <v>3</v>
      </c>
      <c r="O1117" s="278">
        <v>41044</v>
      </c>
      <c r="P1117" s="280">
        <v>29746835</v>
      </c>
    </row>
    <row r="1118" spans="1:16" ht="11.25" x14ac:dyDescent="0.2">
      <c r="A1118" s="171" t="s">
        <v>513</v>
      </c>
      <c r="B1118" s="275">
        <v>858</v>
      </c>
      <c r="C1118" s="277">
        <v>142.4</v>
      </c>
      <c r="D1118" s="277">
        <v>3</v>
      </c>
      <c r="E1118" s="278">
        <v>23022</v>
      </c>
      <c r="F1118" s="279">
        <v>28069546</v>
      </c>
      <c r="G1118" s="275">
        <v>306</v>
      </c>
      <c r="H1118" s="277">
        <v>116.9</v>
      </c>
      <c r="I1118" s="277">
        <v>3</v>
      </c>
      <c r="J1118" s="278">
        <v>24676</v>
      </c>
      <c r="K1118" s="280">
        <v>11677702</v>
      </c>
      <c r="L1118" s="281">
        <v>552</v>
      </c>
      <c r="M1118" s="277">
        <v>162</v>
      </c>
      <c r="N1118" s="277">
        <v>3</v>
      </c>
      <c r="O1118" s="278">
        <v>22096</v>
      </c>
      <c r="P1118" s="280">
        <v>16391845</v>
      </c>
    </row>
    <row r="1119" spans="1:16" ht="11.25" x14ac:dyDescent="0.2">
      <c r="A1119" s="171" t="s">
        <v>514</v>
      </c>
      <c r="B1119" s="275">
        <v>2097</v>
      </c>
      <c r="C1119" s="277">
        <v>348.1</v>
      </c>
      <c r="D1119" s="277">
        <v>4</v>
      </c>
      <c r="E1119" s="278">
        <v>24986</v>
      </c>
      <c r="F1119" s="279">
        <v>84223929</v>
      </c>
      <c r="G1119" s="275">
        <v>862</v>
      </c>
      <c r="H1119" s="277">
        <v>329.4</v>
      </c>
      <c r="I1119" s="277">
        <v>4</v>
      </c>
      <c r="J1119" s="278">
        <v>24750</v>
      </c>
      <c r="K1119" s="280">
        <v>35107327</v>
      </c>
      <c r="L1119" s="281">
        <v>1235</v>
      </c>
      <c r="M1119" s="277">
        <v>362.4</v>
      </c>
      <c r="N1119" s="277">
        <v>4</v>
      </c>
      <c r="O1119" s="278">
        <v>25249</v>
      </c>
      <c r="P1119" s="280">
        <v>49116602</v>
      </c>
    </row>
    <row r="1120" spans="1:16" ht="11.25" x14ac:dyDescent="0.2">
      <c r="A1120" s="171" t="s">
        <v>515</v>
      </c>
      <c r="B1120" s="275">
        <v>1771</v>
      </c>
      <c r="C1120" s="277">
        <v>294</v>
      </c>
      <c r="D1120" s="277">
        <v>3</v>
      </c>
      <c r="E1120" s="278">
        <v>25524</v>
      </c>
      <c r="F1120" s="279">
        <v>69219406</v>
      </c>
      <c r="G1120" s="275">
        <v>632</v>
      </c>
      <c r="H1120" s="277">
        <v>241.5</v>
      </c>
      <c r="I1120" s="277">
        <v>3</v>
      </c>
      <c r="J1120" s="278">
        <v>25028</v>
      </c>
      <c r="K1120" s="280">
        <v>24491266</v>
      </c>
      <c r="L1120" s="281">
        <v>1139</v>
      </c>
      <c r="M1120" s="277">
        <v>334.3</v>
      </c>
      <c r="N1120" s="277">
        <v>4</v>
      </c>
      <c r="O1120" s="278">
        <v>25813</v>
      </c>
      <c r="P1120" s="280">
        <v>44728140</v>
      </c>
    </row>
    <row r="1121" spans="1:16" ht="11.25" x14ac:dyDescent="0.2">
      <c r="A1121" s="171" t="s">
        <v>516</v>
      </c>
      <c r="B1121" s="275">
        <v>159</v>
      </c>
      <c r="C1121" s="277">
        <v>26.4</v>
      </c>
      <c r="D1121" s="277">
        <v>5</v>
      </c>
      <c r="E1121" s="278">
        <v>31769</v>
      </c>
      <c r="F1121" s="279">
        <v>7317791</v>
      </c>
      <c r="G1121" s="275">
        <v>121</v>
      </c>
      <c r="H1121" s="277">
        <v>46.2</v>
      </c>
      <c r="I1121" s="277">
        <v>4</v>
      </c>
      <c r="J1121" s="278">
        <v>30902</v>
      </c>
      <c r="K1121" s="280">
        <v>5601030</v>
      </c>
      <c r="L1121" s="281">
        <v>38</v>
      </c>
      <c r="M1121" s="277">
        <v>11.2</v>
      </c>
      <c r="N1121" s="277">
        <v>5</v>
      </c>
      <c r="O1121" s="278">
        <v>33538</v>
      </c>
      <c r="P1121" s="280">
        <v>1716762</v>
      </c>
    </row>
    <row r="1122" spans="1:16" ht="11.25" x14ac:dyDescent="0.2">
      <c r="A1122" s="176" t="s">
        <v>517</v>
      </c>
      <c r="B1122" s="285">
        <v>1374</v>
      </c>
      <c r="C1122" s="287">
        <v>228.1</v>
      </c>
      <c r="D1122" s="287">
        <v>4</v>
      </c>
      <c r="E1122" s="288">
        <v>40401</v>
      </c>
      <c r="F1122" s="289">
        <v>66465406</v>
      </c>
      <c r="G1122" s="285">
        <v>645</v>
      </c>
      <c r="H1122" s="287">
        <v>246.5</v>
      </c>
      <c r="I1122" s="287">
        <v>4</v>
      </c>
      <c r="J1122" s="288">
        <v>42636</v>
      </c>
      <c r="K1122" s="290">
        <v>31776490</v>
      </c>
      <c r="L1122" s="371">
        <v>729</v>
      </c>
      <c r="M1122" s="287">
        <v>213.9</v>
      </c>
      <c r="N1122" s="287">
        <v>3</v>
      </c>
      <c r="O1122" s="288">
        <v>38424</v>
      </c>
      <c r="P1122" s="290">
        <v>34688915</v>
      </c>
    </row>
    <row r="1149" spans="1:16" ht="11.25" x14ac:dyDescent="0.2">
      <c r="A1149" s="113" t="s">
        <v>568</v>
      </c>
      <c r="B1149" s="562" t="s">
        <v>621</v>
      </c>
      <c r="C1149" s="563"/>
      <c r="D1149" s="563"/>
      <c r="E1149" s="563"/>
      <c r="F1149" s="564"/>
      <c r="G1149" s="562" t="s">
        <v>294</v>
      </c>
      <c r="H1149" s="563"/>
      <c r="I1149" s="563"/>
      <c r="J1149" s="563"/>
      <c r="K1149" s="564"/>
      <c r="L1149" s="562" t="s">
        <v>364</v>
      </c>
      <c r="M1149" s="563"/>
      <c r="N1149" s="563"/>
      <c r="O1149" s="563"/>
      <c r="P1149" s="564"/>
    </row>
    <row r="1150" spans="1:16" ht="11.25" x14ac:dyDescent="0.2">
      <c r="A1150" s="114"/>
      <c r="B1150" s="262"/>
      <c r="C1150" s="261"/>
      <c r="D1150" s="117" t="s">
        <v>440</v>
      </c>
      <c r="E1150" s="118" t="s">
        <v>440</v>
      </c>
      <c r="F1150" s="119" t="s">
        <v>441</v>
      </c>
      <c r="G1150" s="262"/>
      <c r="H1150" s="261"/>
      <c r="I1150" s="117" t="s">
        <v>440</v>
      </c>
      <c r="J1150" s="118" t="s">
        <v>440</v>
      </c>
      <c r="K1150" s="119" t="s">
        <v>441</v>
      </c>
      <c r="L1150" s="262"/>
      <c r="M1150" s="261"/>
      <c r="N1150" s="117" t="s">
        <v>440</v>
      </c>
      <c r="O1150" s="118" t="s">
        <v>440</v>
      </c>
      <c r="P1150" s="119" t="s">
        <v>441</v>
      </c>
    </row>
    <row r="1151" spans="1:16" ht="11.25" x14ac:dyDescent="0.2">
      <c r="A1151" s="114"/>
      <c r="B1151" s="560" t="s">
        <v>442</v>
      </c>
      <c r="C1151" s="561"/>
      <c r="D1151" s="117" t="s">
        <v>443</v>
      </c>
      <c r="E1151" s="118" t="s">
        <v>444</v>
      </c>
      <c r="F1151" s="119" t="s">
        <v>444</v>
      </c>
      <c r="G1151" s="560" t="s">
        <v>442</v>
      </c>
      <c r="H1151" s="561"/>
      <c r="I1151" s="117" t="s">
        <v>443</v>
      </c>
      <c r="J1151" s="118" t="s">
        <v>444</v>
      </c>
      <c r="K1151" s="119" t="s">
        <v>444</v>
      </c>
      <c r="L1151" s="560" t="s">
        <v>442</v>
      </c>
      <c r="M1151" s="561"/>
      <c r="N1151" s="117" t="s">
        <v>443</v>
      </c>
      <c r="O1151" s="118" t="s">
        <v>444</v>
      </c>
      <c r="P1151" s="119" t="s">
        <v>444</v>
      </c>
    </row>
    <row r="1152" spans="1:16" ht="11.25" x14ac:dyDescent="0.2">
      <c r="A1152" s="120" t="s">
        <v>558</v>
      </c>
      <c r="B1152" s="177" t="s">
        <v>446</v>
      </c>
      <c r="C1152" s="178" t="s">
        <v>447</v>
      </c>
      <c r="D1152" s="179" t="s">
        <v>448</v>
      </c>
      <c r="E1152" s="180" t="s">
        <v>449</v>
      </c>
      <c r="F1152" s="180" t="s">
        <v>449</v>
      </c>
      <c r="G1152" s="181" t="s">
        <v>446</v>
      </c>
      <c r="H1152" s="178" t="s">
        <v>447</v>
      </c>
      <c r="I1152" s="179" t="s">
        <v>448</v>
      </c>
      <c r="J1152" s="180" t="s">
        <v>449</v>
      </c>
      <c r="K1152" s="180" t="s">
        <v>449</v>
      </c>
      <c r="L1152" s="177" t="s">
        <v>446</v>
      </c>
      <c r="M1152" s="178" t="s">
        <v>447</v>
      </c>
      <c r="N1152" s="182" t="s">
        <v>448</v>
      </c>
      <c r="O1152" s="180" t="s">
        <v>449</v>
      </c>
      <c r="P1152" s="180" t="s">
        <v>449</v>
      </c>
    </row>
    <row r="1153" spans="1:16" ht="11.25" x14ac:dyDescent="0.15">
      <c r="A1153" s="170" t="s">
        <v>518</v>
      </c>
      <c r="B1153" s="363">
        <v>2672</v>
      </c>
      <c r="C1153" s="364">
        <v>443.6</v>
      </c>
      <c r="D1153" s="364">
        <v>4</v>
      </c>
      <c r="E1153" s="365">
        <v>20512</v>
      </c>
      <c r="F1153" s="366">
        <v>69505990</v>
      </c>
      <c r="G1153" s="363">
        <v>1156</v>
      </c>
      <c r="H1153" s="364">
        <v>441.8</v>
      </c>
      <c r="I1153" s="364">
        <v>4</v>
      </c>
      <c r="J1153" s="365">
        <v>20502</v>
      </c>
      <c r="K1153" s="368">
        <v>30188322</v>
      </c>
      <c r="L1153" s="369">
        <v>1516</v>
      </c>
      <c r="M1153" s="364">
        <v>444.9</v>
      </c>
      <c r="N1153" s="364">
        <v>4</v>
      </c>
      <c r="O1153" s="365">
        <v>20512</v>
      </c>
      <c r="P1153" s="368">
        <v>39317668</v>
      </c>
    </row>
    <row r="1154" spans="1:16" ht="11.25" x14ac:dyDescent="0.2">
      <c r="A1154" s="171" t="s">
        <v>519</v>
      </c>
      <c r="B1154" s="275">
        <v>2292</v>
      </c>
      <c r="C1154" s="277">
        <v>380.5</v>
      </c>
      <c r="D1154" s="277">
        <v>4</v>
      </c>
      <c r="E1154" s="278">
        <v>19712</v>
      </c>
      <c r="F1154" s="279">
        <v>55494335</v>
      </c>
      <c r="G1154" s="275">
        <v>997</v>
      </c>
      <c r="H1154" s="277">
        <v>381</v>
      </c>
      <c r="I1154" s="277">
        <v>3</v>
      </c>
      <c r="J1154" s="278">
        <v>19733</v>
      </c>
      <c r="K1154" s="280">
        <v>24415812</v>
      </c>
      <c r="L1154" s="281">
        <v>1295</v>
      </c>
      <c r="M1154" s="277">
        <v>380</v>
      </c>
      <c r="N1154" s="277">
        <v>4</v>
      </c>
      <c r="O1154" s="278">
        <v>19688</v>
      </c>
      <c r="P1154" s="280">
        <v>31078523</v>
      </c>
    </row>
    <row r="1155" spans="1:16" ht="11.25" x14ac:dyDescent="0.15">
      <c r="A1155" s="175" t="s">
        <v>520</v>
      </c>
      <c r="B1155" s="275">
        <v>13314</v>
      </c>
      <c r="C1155" s="277">
        <v>2210.1</v>
      </c>
      <c r="D1155" s="277">
        <v>3</v>
      </c>
      <c r="E1155" s="278">
        <v>43512</v>
      </c>
      <c r="F1155" s="279">
        <v>679810687</v>
      </c>
      <c r="G1155" s="275">
        <v>5271</v>
      </c>
      <c r="H1155" s="277">
        <v>2014.4</v>
      </c>
      <c r="I1155" s="277">
        <v>2</v>
      </c>
      <c r="J1155" s="278">
        <v>43536</v>
      </c>
      <c r="K1155" s="280">
        <v>276495835</v>
      </c>
      <c r="L1155" s="281">
        <v>8043</v>
      </c>
      <c r="M1155" s="277">
        <v>2360.4</v>
      </c>
      <c r="N1155" s="277">
        <v>3</v>
      </c>
      <c r="O1155" s="278">
        <v>43505</v>
      </c>
      <c r="P1155" s="280">
        <v>403314851</v>
      </c>
    </row>
    <row r="1156" spans="1:16" ht="11.25" x14ac:dyDescent="0.2">
      <c r="A1156" s="183" t="s">
        <v>521</v>
      </c>
      <c r="B1156" s="275">
        <v>9051</v>
      </c>
      <c r="C1156" s="277">
        <v>1502.5</v>
      </c>
      <c r="D1156" s="277">
        <v>2</v>
      </c>
      <c r="E1156" s="278">
        <v>42386</v>
      </c>
      <c r="F1156" s="279">
        <v>412520201</v>
      </c>
      <c r="G1156" s="275">
        <v>3558</v>
      </c>
      <c r="H1156" s="277">
        <v>1359.8</v>
      </c>
      <c r="I1156" s="277">
        <v>2</v>
      </c>
      <c r="J1156" s="278">
        <v>42007</v>
      </c>
      <c r="K1156" s="280">
        <v>161526221</v>
      </c>
      <c r="L1156" s="281">
        <v>5493</v>
      </c>
      <c r="M1156" s="277">
        <v>1612</v>
      </c>
      <c r="N1156" s="277">
        <v>2</v>
      </c>
      <c r="O1156" s="278">
        <v>42699</v>
      </c>
      <c r="P1156" s="280">
        <v>250993980</v>
      </c>
    </row>
    <row r="1157" spans="1:16" ht="11.25" x14ac:dyDescent="0.2">
      <c r="A1157" s="183" t="s">
        <v>522</v>
      </c>
      <c r="B1157" s="275">
        <v>2948</v>
      </c>
      <c r="C1157" s="277">
        <v>489.4</v>
      </c>
      <c r="D1157" s="277">
        <v>2</v>
      </c>
      <c r="E1157" s="278">
        <v>42664</v>
      </c>
      <c r="F1157" s="279">
        <v>135278305</v>
      </c>
      <c r="G1157" s="275">
        <v>1158</v>
      </c>
      <c r="H1157" s="277">
        <v>442.6</v>
      </c>
      <c r="I1157" s="277">
        <v>2</v>
      </c>
      <c r="J1157" s="278">
        <v>42411</v>
      </c>
      <c r="K1157" s="280">
        <v>52556471</v>
      </c>
      <c r="L1157" s="281">
        <v>1790</v>
      </c>
      <c r="M1157" s="277">
        <v>525.29999999999995</v>
      </c>
      <c r="N1157" s="277">
        <v>2</v>
      </c>
      <c r="O1157" s="278">
        <v>42850</v>
      </c>
      <c r="P1157" s="280">
        <v>82721834</v>
      </c>
    </row>
    <row r="1158" spans="1:16" ht="11.25" x14ac:dyDescent="0.2">
      <c r="A1158" s="183" t="s">
        <v>523</v>
      </c>
      <c r="B1158" s="275">
        <v>4882</v>
      </c>
      <c r="C1158" s="277">
        <v>810.4</v>
      </c>
      <c r="D1158" s="277">
        <v>2</v>
      </c>
      <c r="E1158" s="278">
        <v>41495</v>
      </c>
      <c r="F1158" s="279">
        <v>217691953</v>
      </c>
      <c r="G1158" s="275">
        <v>1879</v>
      </c>
      <c r="H1158" s="277">
        <v>718.1</v>
      </c>
      <c r="I1158" s="277">
        <v>2</v>
      </c>
      <c r="J1158" s="278">
        <v>40860</v>
      </c>
      <c r="K1158" s="280">
        <v>84040480</v>
      </c>
      <c r="L1158" s="281">
        <v>3003</v>
      </c>
      <c r="M1158" s="277">
        <v>881.3</v>
      </c>
      <c r="N1158" s="277">
        <v>2</v>
      </c>
      <c r="O1158" s="278">
        <v>41771</v>
      </c>
      <c r="P1158" s="280">
        <v>133651473</v>
      </c>
    </row>
    <row r="1159" spans="1:16" ht="11.25" x14ac:dyDescent="0.2">
      <c r="A1159" s="183" t="s">
        <v>524</v>
      </c>
      <c r="B1159" s="275">
        <v>2525</v>
      </c>
      <c r="C1159" s="277">
        <v>419.1</v>
      </c>
      <c r="D1159" s="277">
        <v>3</v>
      </c>
      <c r="E1159" s="278">
        <v>56418</v>
      </c>
      <c r="F1159" s="279">
        <v>175004164</v>
      </c>
      <c r="G1159" s="275">
        <v>1109</v>
      </c>
      <c r="H1159" s="277">
        <v>423.8</v>
      </c>
      <c r="I1159" s="277">
        <v>3</v>
      </c>
      <c r="J1159" s="278">
        <v>58693</v>
      </c>
      <c r="K1159" s="280">
        <v>81411718</v>
      </c>
      <c r="L1159" s="281">
        <v>1416</v>
      </c>
      <c r="M1159" s="277">
        <v>415.6</v>
      </c>
      <c r="N1159" s="277">
        <v>3</v>
      </c>
      <c r="O1159" s="278">
        <v>54903</v>
      </c>
      <c r="P1159" s="280">
        <v>93592445</v>
      </c>
    </row>
    <row r="1160" spans="1:16" ht="11.25" x14ac:dyDescent="0.2">
      <c r="A1160" s="183" t="s">
        <v>525</v>
      </c>
      <c r="B1160" s="275">
        <v>450</v>
      </c>
      <c r="C1160" s="277">
        <v>74.7</v>
      </c>
      <c r="D1160" s="277">
        <v>3</v>
      </c>
      <c r="E1160" s="278">
        <v>57103</v>
      </c>
      <c r="F1160" s="279">
        <v>31263085</v>
      </c>
      <c r="G1160" s="275">
        <v>198</v>
      </c>
      <c r="H1160" s="277">
        <v>75.7</v>
      </c>
      <c r="I1160" s="277">
        <v>3</v>
      </c>
      <c r="J1160" s="278">
        <v>58446</v>
      </c>
      <c r="K1160" s="280">
        <v>13946352</v>
      </c>
      <c r="L1160" s="281">
        <v>252</v>
      </c>
      <c r="M1160" s="277">
        <v>74</v>
      </c>
      <c r="N1160" s="277">
        <v>3</v>
      </c>
      <c r="O1160" s="278">
        <v>56279</v>
      </c>
      <c r="P1160" s="280">
        <v>17316733</v>
      </c>
    </row>
    <row r="1161" spans="1:16" ht="11.25" x14ac:dyDescent="0.15">
      <c r="A1161" s="175" t="s">
        <v>526</v>
      </c>
      <c r="B1161" s="275">
        <v>9599</v>
      </c>
      <c r="C1161" s="277">
        <v>1593.4</v>
      </c>
      <c r="D1161" s="277">
        <v>3</v>
      </c>
      <c r="E1161" s="278">
        <v>22840</v>
      </c>
      <c r="F1161" s="279">
        <v>302479827</v>
      </c>
      <c r="G1161" s="275">
        <v>4100</v>
      </c>
      <c r="H1161" s="277">
        <v>1566.9</v>
      </c>
      <c r="I1161" s="277">
        <v>3</v>
      </c>
      <c r="J1161" s="278">
        <v>23699</v>
      </c>
      <c r="K1161" s="280">
        <v>135745730</v>
      </c>
      <c r="L1161" s="281">
        <v>5499</v>
      </c>
      <c r="M1161" s="277">
        <v>1613.8</v>
      </c>
      <c r="N1161" s="277">
        <v>3</v>
      </c>
      <c r="O1161" s="278">
        <v>22275</v>
      </c>
      <c r="P1161" s="280">
        <v>166734097</v>
      </c>
    </row>
    <row r="1162" spans="1:16" ht="11.25" x14ac:dyDescent="0.2">
      <c r="A1162" s="171" t="s">
        <v>527</v>
      </c>
      <c r="B1162" s="275">
        <v>4529</v>
      </c>
      <c r="C1162" s="277">
        <v>751.8</v>
      </c>
      <c r="D1162" s="277">
        <v>4</v>
      </c>
      <c r="E1162" s="278">
        <v>23866</v>
      </c>
      <c r="F1162" s="279">
        <v>157483637</v>
      </c>
      <c r="G1162" s="275">
        <v>2169</v>
      </c>
      <c r="H1162" s="277">
        <v>828.9</v>
      </c>
      <c r="I1162" s="277">
        <v>4</v>
      </c>
      <c r="J1162" s="278">
        <v>23889</v>
      </c>
      <c r="K1162" s="280">
        <v>76205817</v>
      </c>
      <c r="L1162" s="281">
        <v>2360</v>
      </c>
      <c r="M1162" s="277">
        <v>692.6</v>
      </c>
      <c r="N1162" s="277">
        <v>4</v>
      </c>
      <c r="O1162" s="278">
        <v>23865</v>
      </c>
      <c r="P1162" s="280">
        <v>81277819</v>
      </c>
    </row>
    <row r="1163" spans="1:16" ht="11.25" x14ac:dyDescent="0.2">
      <c r="A1163" s="171" t="s">
        <v>528</v>
      </c>
      <c r="B1163" s="275">
        <v>141</v>
      </c>
      <c r="C1163" s="277">
        <v>23.4</v>
      </c>
      <c r="D1163" s="277">
        <v>2</v>
      </c>
      <c r="E1163" s="278">
        <v>30937</v>
      </c>
      <c r="F1163" s="279">
        <v>5612382</v>
      </c>
      <c r="G1163" s="275">
        <v>81</v>
      </c>
      <c r="H1163" s="277">
        <v>31</v>
      </c>
      <c r="I1163" s="277">
        <v>2</v>
      </c>
      <c r="J1163" s="278">
        <v>29135</v>
      </c>
      <c r="K1163" s="280">
        <v>3100034</v>
      </c>
      <c r="L1163" s="281">
        <v>60</v>
      </c>
      <c r="M1163" s="277">
        <v>17.600000000000001</v>
      </c>
      <c r="N1163" s="277">
        <v>2</v>
      </c>
      <c r="O1163" s="278">
        <v>34757</v>
      </c>
      <c r="P1163" s="280">
        <v>2512348</v>
      </c>
    </row>
    <row r="1164" spans="1:16" ht="11.25" x14ac:dyDescent="0.2">
      <c r="A1164" s="171" t="s">
        <v>529</v>
      </c>
      <c r="B1164" s="275">
        <v>273</v>
      </c>
      <c r="C1164" s="277">
        <v>45.3</v>
      </c>
      <c r="D1164" s="277">
        <v>2</v>
      </c>
      <c r="E1164" s="278">
        <v>27958</v>
      </c>
      <c r="F1164" s="279">
        <v>9441817</v>
      </c>
      <c r="G1164" s="275">
        <v>273</v>
      </c>
      <c r="H1164" s="277">
        <v>104.3</v>
      </c>
      <c r="I1164" s="277">
        <v>2</v>
      </c>
      <c r="J1164" s="278">
        <v>27958</v>
      </c>
      <c r="K1164" s="280">
        <v>9441817</v>
      </c>
      <c r="L1164" s="281" t="s">
        <v>556</v>
      </c>
      <c r="M1164" s="277" t="s">
        <v>556</v>
      </c>
      <c r="N1164" s="277" t="s">
        <v>556</v>
      </c>
      <c r="O1164" s="278" t="s">
        <v>556</v>
      </c>
      <c r="P1164" s="280" t="s">
        <v>556</v>
      </c>
    </row>
    <row r="1165" spans="1:16" ht="11.25" x14ac:dyDescent="0.15">
      <c r="A1165" s="172" t="s">
        <v>530</v>
      </c>
      <c r="B1165" s="275" t="s">
        <v>556</v>
      </c>
      <c r="C1165" s="277" t="s">
        <v>556</v>
      </c>
      <c r="D1165" s="277" t="s">
        <v>556</v>
      </c>
      <c r="E1165" s="278" t="s">
        <v>556</v>
      </c>
      <c r="F1165" s="279" t="s">
        <v>556</v>
      </c>
      <c r="G1165" s="275" t="s">
        <v>556</v>
      </c>
      <c r="H1165" s="277" t="s">
        <v>556</v>
      </c>
      <c r="I1165" s="277" t="s">
        <v>556</v>
      </c>
      <c r="J1165" s="278" t="s">
        <v>556</v>
      </c>
      <c r="K1165" s="280" t="s">
        <v>556</v>
      </c>
      <c r="L1165" s="281" t="s">
        <v>556</v>
      </c>
      <c r="M1165" s="277" t="s">
        <v>556</v>
      </c>
      <c r="N1165" s="277" t="s">
        <v>556</v>
      </c>
      <c r="O1165" s="278" t="s">
        <v>556</v>
      </c>
      <c r="P1165" s="280" t="s">
        <v>556</v>
      </c>
    </row>
    <row r="1166" spans="1:16" ht="11.25" x14ac:dyDescent="0.15">
      <c r="A1166" s="172" t="s">
        <v>531</v>
      </c>
      <c r="B1166" s="275" t="s">
        <v>556</v>
      </c>
      <c r="C1166" s="277" t="s">
        <v>556</v>
      </c>
      <c r="D1166" s="277" t="s">
        <v>556</v>
      </c>
      <c r="E1166" s="278" t="s">
        <v>556</v>
      </c>
      <c r="F1166" s="279" t="s">
        <v>556</v>
      </c>
      <c r="G1166" s="275" t="s">
        <v>556</v>
      </c>
      <c r="H1166" s="277" t="s">
        <v>556</v>
      </c>
      <c r="I1166" s="277" t="s">
        <v>556</v>
      </c>
      <c r="J1166" s="278" t="s">
        <v>556</v>
      </c>
      <c r="K1166" s="280" t="s">
        <v>556</v>
      </c>
      <c r="L1166" s="281" t="s">
        <v>556</v>
      </c>
      <c r="M1166" s="277" t="s">
        <v>556</v>
      </c>
      <c r="N1166" s="277" t="s">
        <v>556</v>
      </c>
      <c r="O1166" s="278" t="s">
        <v>556</v>
      </c>
      <c r="P1166" s="280" t="s">
        <v>556</v>
      </c>
    </row>
    <row r="1167" spans="1:16" ht="11.25" x14ac:dyDescent="0.15">
      <c r="A1167" s="172" t="s">
        <v>532</v>
      </c>
      <c r="B1167" s="275">
        <v>138</v>
      </c>
      <c r="C1167" s="277">
        <v>22.9</v>
      </c>
      <c r="D1167" s="277">
        <v>4</v>
      </c>
      <c r="E1167" s="278">
        <v>68167</v>
      </c>
      <c r="F1167" s="279">
        <v>11174796</v>
      </c>
      <c r="G1167" s="275">
        <v>80</v>
      </c>
      <c r="H1167" s="277">
        <v>30.6</v>
      </c>
      <c r="I1167" s="277">
        <v>4</v>
      </c>
      <c r="J1167" s="278">
        <v>76774</v>
      </c>
      <c r="K1167" s="280">
        <v>7191558</v>
      </c>
      <c r="L1167" s="281">
        <v>58</v>
      </c>
      <c r="M1167" s="277">
        <v>17</v>
      </c>
      <c r="N1167" s="277">
        <v>5</v>
      </c>
      <c r="O1167" s="278">
        <v>56366</v>
      </c>
      <c r="P1167" s="280">
        <v>3983238</v>
      </c>
    </row>
    <row r="1168" spans="1:16" ht="11.25" x14ac:dyDescent="0.15">
      <c r="A1168" s="172" t="s">
        <v>533</v>
      </c>
      <c r="B1168" s="275">
        <v>4087</v>
      </c>
      <c r="C1168" s="277">
        <v>678.4</v>
      </c>
      <c r="D1168" s="277">
        <v>3</v>
      </c>
      <c r="E1168" s="278">
        <v>23134</v>
      </c>
      <c r="F1168" s="279">
        <v>125088927</v>
      </c>
      <c r="G1168" s="275">
        <v>1937</v>
      </c>
      <c r="H1168" s="277">
        <v>740.3</v>
      </c>
      <c r="I1168" s="277">
        <v>3</v>
      </c>
      <c r="J1168" s="278">
        <v>23385</v>
      </c>
      <c r="K1168" s="280">
        <v>59850962</v>
      </c>
      <c r="L1168" s="281">
        <v>2150</v>
      </c>
      <c r="M1168" s="277">
        <v>631</v>
      </c>
      <c r="N1168" s="277">
        <v>3</v>
      </c>
      <c r="O1168" s="278">
        <v>23009</v>
      </c>
      <c r="P1168" s="280">
        <v>65237966</v>
      </c>
    </row>
    <row r="1169" spans="1:16" ht="11.25" x14ac:dyDescent="0.15">
      <c r="A1169" s="175" t="s">
        <v>534</v>
      </c>
      <c r="B1169" s="275">
        <v>14047</v>
      </c>
      <c r="C1169" s="277">
        <v>2331.8000000000002</v>
      </c>
      <c r="D1169" s="277">
        <v>4</v>
      </c>
      <c r="E1169" s="278">
        <v>40062</v>
      </c>
      <c r="F1169" s="279">
        <v>754183391</v>
      </c>
      <c r="G1169" s="275">
        <v>6129</v>
      </c>
      <c r="H1169" s="277">
        <v>2342.3000000000002</v>
      </c>
      <c r="I1169" s="277">
        <v>4</v>
      </c>
      <c r="J1169" s="278">
        <v>39547</v>
      </c>
      <c r="K1169" s="280">
        <v>349447655</v>
      </c>
      <c r="L1169" s="281">
        <v>7918</v>
      </c>
      <c r="M1169" s="277">
        <v>2323.6999999999998</v>
      </c>
      <c r="N1169" s="277">
        <v>4</v>
      </c>
      <c r="O1169" s="278">
        <v>40373</v>
      </c>
      <c r="P1169" s="280">
        <v>404735736</v>
      </c>
    </row>
    <row r="1170" spans="1:16" ht="11.25" x14ac:dyDescent="0.2">
      <c r="A1170" s="171" t="s">
        <v>535</v>
      </c>
      <c r="B1170" s="275">
        <v>1473</v>
      </c>
      <c r="C1170" s="277">
        <v>244.5</v>
      </c>
      <c r="D1170" s="277">
        <v>3</v>
      </c>
      <c r="E1170" s="278">
        <v>35732</v>
      </c>
      <c r="F1170" s="279">
        <v>79343382</v>
      </c>
      <c r="G1170" s="275">
        <v>734</v>
      </c>
      <c r="H1170" s="277">
        <v>280.5</v>
      </c>
      <c r="I1170" s="277">
        <v>4</v>
      </c>
      <c r="J1170" s="278">
        <v>39497</v>
      </c>
      <c r="K1170" s="280">
        <v>45428124</v>
      </c>
      <c r="L1170" s="281">
        <v>739</v>
      </c>
      <c r="M1170" s="277">
        <v>216.9</v>
      </c>
      <c r="N1170" s="277">
        <v>3</v>
      </c>
      <c r="O1170" s="278">
        <v>32735</v>
      </c>
      <c r="P1170" s="280">
        <v>33915258</v>
      </c>
    </row>
    <row r="1171" spans="1:16" ht="11.25" x14ac:dyDescent="0.2">
      <c r="A1171" s="171" t="s">
        <v>536</v>
      </c>
      <c r="B1171" s="275">
        <v>48</v>
      </c>
      <c r="C1171" s="277">
        <v>8</v>
      </c>
      <c r="D1171" s="277">
        <v>7</v>
      </c>
      <c r="E1171" s="278">
        <v>89190</v>
      </c>
      <c r="F1171" s="279">
        <v>6605168</v>
      </c>
      <c r="G1171" s="275">
        <v>31</v>
      </c>
      <c r="H1171" s="277">
        <v>11.8</v>
      </c>
      <c r="I1171" s="277">
        <v>10</v>
      </c>
      <c r="J1171" s="278">
        <v>126285</v>
      </c>
      <c r="K1171" s="280">
        <v>4943737</v>
      </c>
      <c r="L1171" s="281">
        <v>17</v>
      </c>
      <c r="M1171" s="277">
        <v>5</v>
      </c>
      <c r="N1171" s="277">
        <v>6</v>
      </c>
      <c r="O1171" s="278">
        <v>67175</v>
      </c>
      <c r="P1171" s="280">
        <v>1661430</v>
      </c>
    </row>
    <row r="1172" spans="1:16" ht="11.25" x14ac:dyDescent="0.2">
      <c r="A1172" s="171" t="s">
        <v>537</v>
      </c>
      <c r="B1172" s="275">
        <v>3330</v>
      </c>
      <c r="C1172" s="277">
        <v>552.79999999999995</v>
      </c>
      <c r="D1172" s="277">
        <v>4</v>
      </c>
      <c r="E1172" s="278">
        <v>49083</v>
      </c>
      <c r="F1172" s="279">
        <v>181525870</v>
      </c>
      <c r="G1172" s="275">
        <v>897</v>
      </c>
      <c r="H1172" s="277">
        <v>342.8</v>
      </c>
      <c r="I1172" s="277">
        <v>4</v>
      </c>
      <c r="J1172" s="278">
        <v>51158</v>
      </c>
      <c r="K1172" s="280">
        <v>51922724</v>
      </c>
      <c r="L1172" s="281">
        <v>2433</v>
      </c>
      <c r="M1172" s="277">
        <v>714</v>
      </c>
      <c r="N1172" s="277">
        <v>4</v>
      </c>
      <c r="O1172" s="278">
        <v>48324</v>
      </c>
      <c r="P1172" s="280">
        <v>129603146</v>
      </c>
    </row>
    <row r="1173" spans="1:16" ht="11.25" x14ac:dyDescent="0.2">
      <c r="A1173" s="171" t="s">
        <v>538</v>
      </c>
      <c r="B1173" s="275">
        <v>475</v>
      </c>
      <c r="C1173" s="277">
        <v>78.8</v>
      </c>
      <c r="D1173" s="277">
        <v>3</v>
      </c>
      <c r="E1173" s="278">
        <v>26488</v>
      </c>
      <c r="F1173" s="279">
        <v>17594420</v>
      </c>
      <c r="G1173" s="275">
        <v>224</v>
      </c>
      <c r="H1173" s="277">
        <v>85.6</v>
      </c>
      <c r="I1173" s="277">
        <v>3</v>
      </c>
      <c r="J1173" s="278">
        <v>27316</v>
      </c>
      <c r="K1173" s="280">
        <v>8452738</v>
      </c>
      <c r="L1173" s="281">
        <v>251</v>
      </c>
      <c r="M1173" s="277">
        <v>73.7</v>
      </c>
      <c r="N1173" s="277">
        <v>4</v>
      </c>
      <c r="O1173" s="278">
        <v>24444</v>
      </c>
      <c r="P1173" s="280">
        <v>9141682</v>
      </c>
    </row>
    <row r="1174" spans="1:16" ht="11.25" x14ac:dyDescent="0.2">
      <c r="A1174" s="171" t="s">
        <v>539</v>
      </c>
      <c r="B1174" s="275">
        <v>139</v>
      </c>
      <c r="C1174" s="277">
        <v>23.1</v>
      </c>
      <c r="D1174" s="277">
        <v>3</v>
      </c>
      <c r="E1174" s="278">
        <v>28762</v>
      </c>
      <c r="F1174" s="279">
        <v>5200411</v>
      </c>
      <c r="G1174" s="275">
        <v>82</v>
      </c>
      <c r="H1174" s="277">
        <v>31.3</v>
      </c>
      <c r="I1174" s="277">
        <v>3</v>
      </c>
      <c r="J1174" s="278">
        <v>27614</v>
      </c>
      <c r="K1174" s="280">
        <v>2619164</v>
      </c>
      <c r="L1174" s="281">
        <v>57</v>
      </c>
      <c r="M1174" s="277">
        <v>16.7</v>
      </c>
      <c r="N1174" s="277">
        <v>4</v>
      </c>
      <c r="O1174" s="278">
        <v>30053</v>
      </c>
      <c r="P1174" s="280">
        <v>2581247</v>
      </c>
    </row>
    <row r="1175" spans="1:16" ht="11.25" x14ac:dyDescent="0.2">
      <c r="A1175" s="171" t="s">
        <v>540</v>
      </c>
      <c r="B1175" s="275">
        <v>38</v>
      </c>
      <c r="C1175" s="277">
        <v>6.3</v>
      </c>
      <c r="D1175" s="277">
        <v>3</v>
      </c>
      <c r="E1175" s="278">
        <v>30040</v>
      </c>
      <c r="F1175" s="279">
        <v>1783663</v>
      </c>
      <c r="G1175" s="275">
        <v>22</v>
      </c>
      <c r="H1175" s="277">
        <v>8.4</v>
      </c>
      <c r="I1175" s="277">
        <v>3</v>
      </c>
      <c r="J1175" s="278">
        <v>27076</v>
      </c>
      <c r="K1175" s="280">
        <v>1040627</v>
      </c>
      <c r="L1175" s="281">
        <v>16</v>
      </c>
      <c r="M1175" s="277">
        <v>4.7</v>
      </c>
      <c r="N1175" s="277">
        <v>3.5</v>
      </c>
      <c r="O1175" s="278">
        <v>33652</v>
      </c>
      <c r="P1175" s="280">
        <v>743036</v>
      </c>
    </row>
    <row r="1176" spans="1:16" ht="11.25" x14ac:dyDescent="0.2">
      <c r="A1176" s="171" t="s">
        <v>541</v>
      </c>
      <c r="B1176" s="275" t="s">
        <v>556</v>
      </c>
      <c r="C1176" s="277" t="s">
        <v>556</v>
      </c>
      <c r="D1176" s="277" t="s">
        <v>556</v>
      </c>
      <c r="E1176" s="278" t="s">
        <v>556</v>
      </c>
      <c r="F1176" s="279" t="s">
        <v>556</v>
      </c>
      <c r="G1176" s="275" t="s">
        <v>556</v>
      </c>
      <c r="H1176" s="277" t="s">
        <v>556</v>
      </c>
      <c r="I1176" s="277" t="s">
        <v>556</v>
      </c>
      <c r="J1176" s="278" t="s">
        <v>556</v>
      </c>
      <c r="K1176" s="280" t="s">
        <v>556</v>
      </c>
      <c r="L1176" s="281" t="s">
        <v>556</v>
      </c>
      <c r="M1176" s="277" t="s">
        <v>556</v>
      </c>
      <c r="N1176" s="277" t="s">
        <v>556</v>
      </c>
      <c r="O1176" s="278" t="s">
        <v>556</v>
      </c>
      <c r="P1176" s="280" t="s">
        <v>556</v>
      </c>
    </row>
    <row r="1177" spans="1:16" ht="11.25" x14ac:dyDescent="0.2">
      <c r="A1177" s="184"/>
      <c r="B1177" s="378"/>
      <c r="C1177" s="379"/>
      <c r="D1177" s="380"/>
      <c r="E1177" s="381"/>
      <c r="F1177" s="381"/>
      <c r="G1177" s="378"/>
      <c r="H1177" s="379"/>
      <c r="I1177" s="380"/>
      <c r="J1177" s="381"/>
      <c r="K1177" s="382"/>
      <c r="L1177" s="381"/>
      <c r="M1177" s="379"/>
      <c r="N1177" s="380"/>
      <c r="O1177" s="381"/>
      <c r="P1177" s="382"/>
    </row>
    <row r="1178" spans="1:16" ht="11.25" x14ac:dyDescent="0.15">
      <c r="A1178" s="185" t="s">
        <v>543</v>
      </c>
      <c r="B1178" s="275">
        <v>1670</v>
      </c>
      <c r="C1178" s="277">
        <v>277.2</v>
      </c>
      <c r="D1178" s="277">
        <v>4</v>
      </c>
      <c r="E1178" s="278">
        <v>23190</v>
      </c>
      <c r="F1178" s="279">
        <v>63633928</v>
      </c>
      <c r="G1178" s="275">
        <v>796</v>
      </c>
      <c r="H1178" s="277">
        <v>304.2</v>
      </c>
      <c r="I1178" s="277">
        <v>4</v>
      </c>
      <c r="J1178" s="278">
        <v>25648</v>
      </c>
      <c r="K1178" s="280">
        <v>32557038</v>
      </c>
      <c r="L1178" s="281">
        <v>874</v>
      </c>
      <c r="M1178" s="277">
        <v>256.5</v>
      </c>
      <c r="N1178" s="277">
        <v>4</v>
      </c>
      <c r="O1178" s="278">
        <v>20638</v>
      </c>
      <c r="P1178" s="280">
        <v>31076890</v>
      </c>
    </row>
    <row r="1179" spans="1:16" ht="11.25" x14ac:dyDescent="0.2">
      <c r="A1179" s="186" t="s">
        <v>544</v>
      </c>
      <c r="B1179" s="285" t="s">
        <v>556</v>
      </c>
      <c r="C1179" s="287" t="s">
        <v>556</v>
      </c>
      <c r="D1179" s="287" t="s">
        <v>556</v>
      </c>
      <c r="E1179" s="288" t="s">
        <v>556</v>
      </c>
      <c r="F1179" s="289" t="s">
        <v>556</v>
      </c>
      <c r="G1179" s="285" t="s">
        <v>556</v>
      </c>
      <c r="H1179" s="287" t="s">
        <v>556</v>
      </c>
      <c r="I1179" s="287" t="s">
        <v>556</v>
      </c>
      <c r="J1179" s="288" t="s">
        <v>556</v>
      </c>
      <c r="K1179" s="290" t="s">
        <v>556</v>
      </c>
      <c r="L1179" s="371" t="s">
        <v>556</v>
      </c>
      <c r="M1179" s="287" t="s">
        <v>556</v>
      </c>
      <c r="N1179" s="287" t="s">
        <v>556</v>
      </c>
      <c r="O1179" s="288" t="s">
        <v>556</v>
      </c>
      <c r="P1179" s="290" t="s">
        <v>556</v>
      </c>
    </row>
    <row r="1181" spans="1:16" ht="11.25" x14ac:dyDescent="0.2">
      <c r="A1181" s="108" t="s">
        <v>609</v>
      </c>
    </row>
    <row r="1182" spans="1:16" ht="11.25" x14ac:dyDescent="0.2">
      <c r="A1182" s="158" t="s">
        <v>545</v>
      </c>
    </row>
    <row r="1183" spans="1:16" ht="11.25" x14ac:dyDescent="0.2">
      <c r="A1183" s="108" t="s">
        <v>642</v>
      </c>
    </row>
    <row r="1184" spans="1:16" ht="11.25" x14ac:dyDescent="0.2">
      <c r="A1184" s="108" t="s">
        <v>611</v>
      </c>
    </row>
    <row r="1185" spans="1:1" ht="11.25" x14ac:dyDescent="0.2">
      <c r="A1185" s="158" t="s">
        <v>547</v>
      </c>
    </row>
    <row r="1186" spans="1:1" ht="11.25" x14ac:dyDescent="0.2">
      <c r="A1186" s="158" t="s">
        <v>548</v>
      </c>
    </row>
    <row r="1187" spans="1:1" ht="11.25" x14ac:dyDescent="0.2">
      <c r="A1187" s="159" t="s">
        <v>549</v>
      </c>
    </row>
    <row r="1188" spans="1:1" ht="11.25" x14ac:dyDescent="0.2">
      <c r="A1188" s="108" t="s">
        <v>550</v>
      </c>
    </row>
    <row r="1189" spans="1:1" ht="11.25" x14ac:dyDescent="0.2">
      <c r="A1189" s="159" t="s">
        <v>551</v>
      </c>
    </row>
    <row r="1190" spans="1:1" ht="11.25" x14ac:dyDescent="0.2">
      <c r="A1190" s="108" t="s">
        <v>552</v>
      </c>
    </row>
    <row r="1191" spans="1:1" ht="11.25" x14ac:dyDescent="0.2">
      <c r="A1191" s="160" t="s">
        <v>553</v>
      </c>
    </row>
    <row r="1192" spans="1:1" ht="11.25" x14ac:dyDescent="0.2">
      <c r="A1192" s="158" t="s">
        <v>554</v>
      </c>
    </row>
  </sheetData>
  <mergeCells count="130">
    <mergeCell ref="B10:C10"/>
    <mergeCell ref="G10:H10"/>
    <mergeCell ref="L10:M10"/>
    <mergeCell ref="B61:F61"/>
    <mergeCell ref="G61:K61"/>
    <mergeCell ref="L61:P61"/>
    <mergeCell ref="A1:P1"/>
    <mergeCell ref="A2:P2"/>
    <mergeCell ref="A3:P3"/>
    <mergeCell ref="A4:P4"/>
    <mergeCell ref="B8:F8"/>
    <mergeCell ref="G8:K8"/>
    <mergeCell ref="L8:P8"/>
    <mergeCell ref="B116:C116"/>
    <mergeCell ref="G116:H116"/>
    <mergeCell ref="L116:M116"/>
    <mergeCell ref="B171:F171"/>
    <mergeCell ref="G171:K171"/>
    <mergeCell ref="L171:P171"/>
    <mergeCell ref="B63:C63"/>
    <mergeCell ref="G63:H63"/>
    <mergeCell ref="L63:M63"/>
    <mergeCell ref="B114:F114"/>
    <mergeCell ref="G114:K114"/>
    <mergeCell ref="L114:P114"/>
    <mergeCell ref="B230:C230"/>
    <mergeCell ref="G230:H230"/>
    <mergeCell ref="L230:M230"/>
    <mergeCell ref="B288:F288"/>
    <mergeCell ref="G288:K288"/>
    <mergeCell ref="L288:P288"/>
    <mergeCell ref="B173:C173"/>
    <mergeCell ref="G173:H173"/>
    <mergeCell ref="L173:M173"/>
    <mergeCell ref="B228:F228"/>
    <mergeCell ref="G228:K228"/>
    <mergeCell ref="L228:P228"/>
    <mergeCell ref="B348:C348"/>
    <mergeCell ref="G348:H348"/>
    <mergeCell ref="L348:M348"/>
    <mergeCell ref="B401:F401"/>
    <mergeCell ref="G401:K401"/>
    <mergeCell ref="L401:P401"/>
    <mergeCell ref="B290:C290"/>
    <mergeCell ref="G290:H290"/>
    <mergeCell ref="L290:M290"/>
    <mergeCell ref="B346:F346"/>
    <mergeCell ref="G346:K346"/>
    <mergeCell ref="L346:P346"/>
    <mergeCell ref="B458:C458"/>
    <mergeCell ref="G458:H458"/>
    <mergeCell ref="L458:M458"/>
    <mergeCell ref="B513:F513"/>
    <mergeCell ref="G513:K513"/>
    <mergeCell ref="L513:P513"/>
    <mergeCell ref="B403:C403"/>
    <mergeCell ref="G403:H403"/>
    <mergeCell ref="L403:M403"/>
    <mergeCell ref="B456:F456"/>
    <mergeCell ref="G456:K456"/>
    <mergeCell ref="L456:P456"/>
    <mergeCell ref="B573:C573"/>
    <mergeCell ref="G573:H573"/>
    <mergeCell ref="L573:M573"/>
    <mergeCell ref="B631:F631"/>
    <mergeCell ref="G631:K631"/>
    <mergeCell ref="L631:P631"/>
    <mergeCell ref="B515:C515"/>
    <mergeCell ref="G515:H515"/>
    <mergeCell ref="L515:M515"/>
    <mergeCell ref="B571:F571"/>
    <mergeCell ref="G571:K571"/>
    <mergeCell ref="L571:P571"/>
    <mergeCell ref="B691:C691"/>
    <mergeCell ref="G691:H691"/>
    <mergeCell ref="L691:M691"/>
    <mergeCell ref="B747:F747"/>
    <mergeCell ref="G747:K747"/>
    <mergeCell ref="L747:P747"/>
    <mergeCell ref="B633:C633"/>
    <mergeCell ref="G633:H633"/>
    <mergeCell ref="L633:M633"/>
    <mergeCell ref="B689:F689"/>
    <mergeCell ref="G689:K689"/>
    <mergeCell ref="L689:P689"/>
    <mergeCell ref="B809:C809"/>
    <mergeCell ref="G809:H809"/>
    <mergeCell ref="L809:M809"/>
    <mergeCell ref="B865:F865"/>
    <mergeCell ref="G865:K865"/>
    <mergeCell ref="L865:P865"/>
    <mergeCell ref="B749:C749"/>
    <mergeCell ref="G749:H749"/>
    <mergeCell ref="L749:M749"/>
    <mergeCell ref="B807:F807"/>
    <mergeCell ref="G807:K807"/>
    <mergeCell ref="L807:P807"/>
    <mergeCell ref="B922:C922"/>
    <mergeCell ref="G922:H922"/>
    <mergeCell ref="L922:M922"/>
    <mergeCell ref="B975:F975"/>
    <mergeCell ref="G975:K975"/>
    <mergeCell ref="L975:P975"/>
    <mergeCell ref="B867:C867"/>
    <mergeCell ref="G867:H867"/>
    <mergeCell ref="L867:M867"/>
    <mergeCell ref="B920:F920"/>
    <mergeCell ref="G920:K920"/>
    <mergeCell ref="L920:P920"/>
    <mergeCell ref="B1033:C1033"/>
    <mergeCell ref="G1033:H1033"/>
    <mergeCell ref="L1033:M1033"/>
    <mergeCell ref="B1089:F1089"/>
    <mergeCell ref="G1089:K1089"/>
    <mergeCell ref="L1089:P1089"/>
    <mergeCell ref="B977:C977"/>
    <mergeCell ref="G977:H977"/>
    <mergeCell ref="L977:M977"/>
    <mergeCell ref="B1031:F1031"/>
    <mergeCell ref="G1031:K1031"/>
    <mergeCell ref="L1031:P1031"/>
    <mergeCell ref="B1151:C1151"/>
    <mergeCell ref="G1151:H1151"/>
    <mergeCell ref="L1151:M1151"/>
    <mergeCell ref="B1091:C1091"/>
    <mergeCell ref="G1091:H1091"/>
    <mergeCell ref="L1091:M1091"/>
    <mergeCell ref="B1149:F1149"/>
    <mergeCell ref="G1149:K1149"/>
    <mergeCell ref="L1149:P1149"/>
  </mergeCells>
  <conditionalFormatting sqref="B1:B1048576">
    <cfRule type="cellIs" dxfId="11" priority="3" operator="between">
      <formula>7</formula>
      <formula>14</formula>
    </cfRule>
  </conditionalFormatting>
  <conditionalFormatting sqref="G1:G1048576">
    <cfRule type="cellIs" dxfId="10" priority="2" operator="between">
      <formula>7</formula>
      <formula>14</formula>
    </cfRule>
  </conditionalFormatting>
  <conditionalFormatting sqref="L1:L1048576">
    <cfRule type="cellIs" dxfId="9" priority="1" operator="between">
      <formula>7</formula>
      <formula>14</formula>
    </cfRule>
  </conditionalFormatting>
  <pageMargins left="0.5" right="0.39" top="0.75" bottom="1" header="0.5" footer="0.75"/>
  <pageSetup scale="73" fitToHeight="21" orientation="landscape" useFirstPageNumber="1" r:id="rId1"/>
  <headerFooter alignWithMargins="0">
    <oddFooter>&amp;L2017 CONNECTICUT RESIDENT HOSPITALIZATIONS&amp;R&amp;P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11"/>
  <sheetViews>
    <sheetView view="pageLayout" zoomScaleNormal="100" zoomScaleSheetLayoutView="75" workbookViewId="0">
      <selection activeCell="A2" sqref="A2:P2"/>
    </sheetView>
  </sheetViews>
  <sheetFormatPr defaultColWidth="9.140625" defaultRowHeight="9" x14ac:dyDescent="0.15"/>
  <cols>
    <col min="1" max="1" width="49.85546875" style="57" customWidth="1"/>
    <col min="2" max="2" width="6.5703125" style="55" bestFit="1" customWidth="1"/>
    <col min="3" max="3" width="6.85546875" style="56" bestFit="1" customWidth="1"/>
    <col min="4" max="4" width="5.7109375" style="56" customWidth="1"/>
    <col min="5" max="5" width="7" style="55" bestFit="1" customWidth="1"/>
    <col min="6" max="6" width="13" style="55" customWidth="1"/>
    <col min="7" max="7" width="6.42578125" style="55" customWidth="1"/>
    <col min="8" max="8" width="6.85546875" style="56" bestFit="1" customWidth="1"/>
    <col min="9" max="9" width="6" style="56" customWidth="1"/>
    <col min="10" max="10" width="6.5703125" style="55" customWidth="1"/>
    <col min="11" max="11" width="11" style="55" customWidth="1"/>
    <col min="12" max="12" width="7.85546875" style="55" bestFit="1" customWidth="1"/>
    <col min="13" max="13" width="6.85546875" style="56" bestFit="1" customWidth="1"/>
    <col min="14" max="14" width="5.85546875" style="56" customWidth="1"/>
    <col min="15" max="15" width="6.5703125" style="55" bestFit="1" customWidth="1"/>
    <col min="16" max="16" width="11" style="55" customWidth="1"/>
    <col min="17" max="251" width="9.140625" style="57"/>
    <col min="252" max="252" width="49.85546875" style="57" customWidth="1"/>
    <col min="253" max="253" width="6.42578125" style="57" customWidth="1"/>
    <col min="254" max="254" width="6.28515625" style="57" customWidth="1"/>
    <col min="255" max="255" width="5.7109375" style="57" customWidth="1"/>
    <col min="256" max="256" width="7" style="57" bestFit="1" customWidth="1"/>
    <col min="257" max="257" width="11.85546875" style="57" bestFit="1" customWidth="1"/>
    <col min="258" max="259" width="6.42578125" style="57" customWidth="1"/>
    <col min="260" max="260" width="6" style="57" customWidth="1"/>
    <col min="261" max="261" width="6.85546875" style="57" bestFit="1" customWidth="1"/>
    <col min="262" max="262" width="10.85546875" style="57" bestFit="1" customWidth="1"/>
    <col min="263" max="263" width="6.7109375" style="57" customWidth="1"/>
    <col min="264" max="264" width="6.28515625" style="57" customWidth="1"/>
    <col min="265" max="265" width="5.85546875" style="57" customWidth="1"/>
    <col min="266" max="266" width="6.5703125" style="57" bestFit="1" customWidth="1"/>
    <col min="267" max="267" width="11" style="57" customWidth="1"/>
    <col min="268" max="507" width="9.140625" style="57"/>
    <col min="508" max="508" width="49.85546875" style="57" customWidth="1"/>
    <col min="509" max="509" width="6.42578125" style="57" customWidth="1"/>
    <col min="510" max="510" width="6.28515625" style="57" customWidth="1"/>
    <col min="511" max="511" width="5.7109375" style="57" customWidth="1"/>
    <col min="512" max="512" width="7" style="57" bestFit="1" customWidth="1"/>
    <col min="513" max="513" width="11.85546875" style="57" bestFit="1" customWidth="1"/>
    <col min="514" max="515" width="6.42578125" style="57" customWidth="1"/>
    <col min="516" max="516" width="6" style="57" customWidth="1"/>
    <col min="517" max="517" width="6.85546875" style="57" bestFit="1" customWidth="1"/>
    <col min="518" max="518" width="10.85546875" style="57" bestFit="1" customWidth="1"/>
    <col min="519" max="519" width="6.7109375" style="57" customWidth="1"/>
    <col min="520" max="520" width="6.28515625" style="57" customWidth="1"/>
    <col min="521" max="521" width="5.85546875" style="57" customWidth="1"/>
    <col min="522" max="522" width="6.5703125" style="57" bestFit="1" customWidth="1"/>
    <col min="523" max="523" width="11" style="57" customWidth="1"/>
    <col min="524" max="763" width="9.140625" style="57"/>
    <col min="764" max="764" width="49.85546875" style="57" customWidth="1"/>
    <col min="765" max="765" width="6.42578125" style="57" customWidth="1"/>
    <col min="766" max="766" width="6.28515625" style="57" customWidth="1"/>
    <col min="767" max="767" width="5.7109375" style="57" customWidth="1"/>
    <col min="768" max="768" width="7" style="57" bestFit="1" customWidth="1"/>
    <col min="769" max="769" width="11.85546875" style="57" bestFit="1" customWidth="1"/>
    <col min="770" max="771" width="6.42578125" style="57" customWidth="1"/>
    <col min="772" max="772" width="6" style="57" customWidth="1"/>
    <col min="773" max="773" width="6.85546875" style="57" bestFit="1" customWidth="1"/>
    <col min="774" max="774" width="10.85546875" style="57" bestFit="1" customWidth="1"/>
    <col min="775" max="775" width="6.7109375" style="57" customWidth="1"/>
    <col min="776" max="776" width="6.28515625" style="57" customWidth="1"/>
    <col min="777" max="777" width="5.85546875" style="57" customWidth="1"/>
    <col min="778" max="778" width="6.5703125" style="57" bestFit="1" customWidth="1"/>
    <col min="779" max="779" width="11" style="57" customWidth="1"/>
    <col min="780" max="1019" width="9.140625" style="57"/>
    <col min="1020" max="1020" width="49.85546875" style="57" customWidth="1"/>
    <col min="1021" max="1021" width="6.42578125" style="57" customWidth="1"/>
    <col min="1022" max="1022" width="6.28515625" style="57" customWidth="1"/>
    <col min="1023" max="1023" width="5.7109375" style="57" customWidth="1"/>
    <col min="1024" max="1024" width="7" style="57" bestFit="1" customWidth="1"/>
    <col min="1025" max="1025" width="11.85546875" style="57" bestFit="1" customWidth="1"/>
    <col min="1026" max="1027" width="6.42578125" style="57" customWidth="1"/>
    <col min="1028" max="1028" width="6" style="57" customWidth="1"/>
    <col min="1029" max="1029" width="6.85546875" style="57" bestFit="1" customWidth="1"/>
    <col min="1030" max="1030" width="10.85546875" style="57" bestFit="1" customWidth="1"/>
    <col min="1031" max="1031" width="6.7109375" style="57" customWidth="1"/>
    <col min="1032" max="1032" width="6.28515625" style="57" customWidth="1"/>
    <col min="1033" max="1033" width="5.85546875" style="57" customWidth="1"/>
    <col min="1034" max="1034" width="6.5703125" style="57" bestFit="1" customWidth="1"/>
    <col min="1035" max="1035" width="11" style="57" customWidth="1"/>
    <col min="1036" max="1275" width="9.140625" style="57"/>
    <col min="1276" max="1276" width="49.85546875" style="57" customWidth="1"/>
    <col min="1277" max="1277" width="6.42578125" style="57" customWidth="1"/>
    <col min="1278" max="1278" width="6.28515625" style="57" customWidth="1"/>
    <col min="1279" max="1279" width="5.7109375" style="57" customWidth="1"/>
    <col min="1280" max="1280" width="7" style="57" bestFit="1" customWidth="1"/>
    <col min="1281" max="1281" width="11.85546875" style="57" bestFit="1" customWidth="1"/>
    <col min="1282" max="1283" width="6.42578125" style="57" customWidth="1"/>
    <col min="1284" max="1284" width="6" style="57" customWidth="1"/>
    <col min="1285" max="1285" width="6.85546875" style="57" bestFit="1" customWidth="1"/>
    <col min="1286" max="1286" width="10.85546875" style="57" bestFit="1" customWidth="1"/>
    <col min="1287" max="1287" width="6.7109375" style="57" customWidth="1"/>
    <col min="1288" max="1288" width="6.28515625" style="57" customWidth="1"/>
    <col min="1289" max="1289" width="5.85546875" style="57" customWidth="1"/>
    <col min="1290" max="1290" width="6.5703125" style="57" bestFit="1" customWidth="1"/>
    <col min="1291" max="1291" width="11" style="57" customWidth="1"/>
    <col min="1292" max="1531" width="9.140625" style="57"/>
    <col min="1532" max="1532" width="49.85546875" style="57" customWidth="1"/>
    <col min="1533" max="1533" width="6.42578125" style="57" customWidth="1"/>
    <col min="1534" max="1534" width="6.28515625" style="57" customWidth="1"/>
    <col min="1535" max="1535" width="5.7109375" style="57" customWidth="1"/>
    <col min="1536" max="1536" width="7" style="57" bestFit="1" customWidth="1"/>
    <col min="1537" max="1537" width="11.85546875" style="57" bestFit="1" customWidth="1"/>
    <col min="1538" max="1539" width="6.42578125" style="57" customWidth="1"/>
    <col min="1540" max="1540" width="6" style="57" customWidth="1"/>
    <col min="1541" max="1541" width="6.85546875" style="57" bestFit="1" customWidth="1"/>
    <col min="1542" max="1542" width="10.85546875" style="57" bestFit="1" customWidth="1"/>
    <col min="1543" max="1543" width="6.7109375" style="57" customWidth="1"/>
    <col min="1544" max="1544" width="6.28515625" style="57" customWidth="1"/>
    <col min="1545" max="1545" width="5.85546875" style="57" customWidth="1"/>
    <col min="1546" max="1546" width="6.5703125" style="57" bestFit="1" customWidth="1"/>
    <col min="1547" max="1547" width="11" style="57" customWidth="1"/>
    <col min="1548" max="1787" width="9.140625" style="57"/>
    <col min="1788" max="1788" width="49.85546875" style="57" customWidth="1"/>
    <col min="1789" max="1789" width="6.42578125" style="57" customWidth="1"/>
    <col min="1790" max="1790" width="6.28515625" style="57" customWidth="1"/>
    <col min="1791" max="1791" width="5.7109375" style="57" customWidth="1"/>
    <col min="1792" max="1792" width="7" style="57" bestFit="1" customWidth="1"/>
    <col min="1793" max="1793" width="11.85546875" style="57" bestFit="1" customWidth="1"/>
    <col min="1794" max="1795" width="6.42578125" style="57" customWidth="1"/>
    <col min="1796" max="1796" width="6" style="57" customWidth="1"/>
    <col min="1797" max="1797" width="6.85546875" style="57" bestFit="1" customWidth="1"/>
    <col min="1798" max="1798" width="10.85546875" style="57" bestFit="1" customWidth="1"/>
    <col min="1799" max="1799" width="6.7109375" style="57" customWidth="1"/>
    <col min="1800" max="1800" width="6.28515625" style="57" customWidth="1"/>
    <col min="1801" max="1801" width="5.85546875" style="57" customWidth="1"/>
    <col min="1802" max="1802" width="6.5703125" style="57" bestFit="1" customWidth="1"/>
    <col min="1803" max="1803" width="11" style="57" customWidth="1"/>
    <col min="1804" max="2043" width="9.140625" style="57"/>
    <col min="2044" max="2044" width="49.85546875" style="57" customWidth="1"/>
    <col min="2045" max="2045" width="6.42578125" style="57" customWidth="1"/>
    <col min="2046" max="2046" width="6.28515625" style="57" customWidth="1"/>
    <col min="2047" max="2047" width="5.7109375" style="57" customWidth="1"/>
    <col min="2048" max="2048" width="7" style="57" bestFit="1" customWidth="1"/>
    <col min="2049" max="2049" width="11.85546875" style="57" bestFit="1" customWidth="1"/>
    <col min="2050" max="2051" width="6.42578125" style="57" customWidth="1"/>
    <col min="2052" max="2052" width="6" style="57" customWidth="1"/>
    <col min="2053" max="2053" width="6.85546875" style="57" bestFit="1" customWidth="1"/>
    <col min="2054" max="2054" width="10.85546875" style="57" bestFit="1" customWidth="1"/>
    <col min="2055" max="2055" width="6.7109375" style="57" customWidth="1"/>
    <col min="2056" max="2056" width="6.28515625" style="57" customWidth="1"/>
    <col min="2057" max="2057" width="5.85546875" style="57" customWidth="1"/>
    <col min="2058" max="2058" width="6.5703125" style="57" bestFit="1" customWidth="1"/>
    <col min="2059" max="2059" width="11" style="57" customWidth="1"/>
    <col min="2060" max="2299" width="9.140625" style="57"/>
    <col min="2300" max="2300" width="49.85546875" style="57" customWidth="1"/>
    <col min="2301" max="2301" width="6.42578125" style="57" customWidth="1"/>
    <col min="2302" max="2302" width="6.28515625" style="57" customWidth="1"/>
    <col min="2303" max="2303" width="5.7109375" style="57" customWidth="1"/>
    <col min="2304" max="2304" width="7" style="57" bestFit="1" customWidth="1"/>
    <col min="2305" max="2305" width="11.85546875" style="57" bestFit="1" customWidth="1"/>
    <col min="2306" max="2307" width="6.42578125" style="57" customWidth="1"/>
    <col min="2308" max="2308" width="6" style="57" customWidth="1"/>
    <col min="2309" max="2309" width="6.85546875" style="57" bestFit="1" customWidth="1"/>
    <col min="2310" max="2310" width="10.85546875" style="57" bestFit="1" customWidth="1"/>
    <col min="2311" max="2311" width="6.7109375" style="57" customWidth="1"/>
    <col min="2312" max="2312" width="6.28515625" style="57" customWidth="1"/>
    <col min="2313" max="2313" width="5.85546875" style="57" customWidth="1"/>
    <col min="2314" max="2314" width="6.5703125" style="57" bestFit="1" customWidth="1"/>
    <col min="2315" max="2315" width="11" style="57" customWidth="1"/>
    <col min="2316" max="2555" width="9.140625" style="57"/>
    <col min="2556" max="2556" width="49.85546875" style="57" customWidth="1"/>
    <col min="2557" max="2557" width="6.42578125" style="57" customWidth="1"/>
    <col min="2558" max="2558" width="6.28515625" style="57" customWidth="1"/>
    <col min="2559" max="2559" width="5.7109375" style="57" customWidth="1"/>
    <col min="2560" max="2560" width="7" style="57" bestFit="1" customWidth="1"/>
    <col min="2561" max="2561" width="11.85546875" style="57" bestFit="1" customWidth="1"/>
    <col min="2562" max="2563" width="6.42578125" style="57" customWidth="1"/>
    <col min="2564" max="2564" width="6" style="57" customWidth="1"/>
    <col min="2565" max="2565" width="6.85546875" style="57" bestFit="1" customWidth="1"/>
    <col min="2566" max="2566" width="10.85546875" style="57" bestFit="1" customWidth="1"/>
    <col min="2567" max="2567" width="6.7109375" style="57" customWidth="1"/>
    <col min="2568" max="2568" width="6.28515625" style="57" customWidth="1"/>
    <col min="2569" max="2569" width="5.85546875" style="57" customWidth="1"/>
    <col min="2570" max="2570" width="6.5703125" style="57" bestFit="1" customWidth="1"/>
    <col min="2571" max="2571" width="11" style="57" customWidth="1"/>
    <col min="2572" max="2811" width="9.140625" style="57"/>
    <col min="2812" max="2812" width="49.85546875" style="57" customWidth="1"/>
    <col min="2813" max="2813" width="6.42578125" style="57" customWidth="1"/>
    <col min="2814" max="2814" width="6.28515625" style="57" customWidth="1"/>
    <col min="2815" max="2815" width="5.7109375" style="57" customWidth="1"/>
    <col min="2816" max="2816" width="7" style="57" bestFit="1" customWidth="1"/>
    <col min="2817" max="2817" width="11.85546875" style="57" bestFit="1" customWidth="1"/>
    <col min="2818" max="2819" width="6.42578125" style="57" customWidth="1"/>
    <col min="2820" max="2820" width="6" style="57" customWidth="1"/>
    <col min="2821" max="2821" width="6.85546875" style="57" bestFit="1" customWidth="1"/>
    <col min="2822" max="2822" width="10.85546875" style="57" bestFit="1" customWidth="1"/>
    <col min="2823" max="2823" width="6.7109375" style="57" customWidth="1"/>
    <col min="2824" max="2824" width="6.28515625" style="57" customWidth="1"/>
    <col min="2825" max="2825" width="5.85546875" style="57" customWidth="1"/>
    <col min="2826" max="2826" width="6.5703125" style="57" bestFit="1" customWidth="1"/>
    <col min="2827" max="2827" width="11" style="57" customWidth="1"/>
    <col min="2828" max="3067" width="9.140625" style="57"/>
    <col min="3068" max="3068" width="49.85546875" style="57" customWidth="1"/>
    <col min="3069" max="3069" width="6.42578125" style="57" customWidth="1"/>
    <col min="3070" max="3070" width="6.28515625" style="57" customWidth="1"/>
    <col min="3071" max="3071" width="5.7109375" style="57" customWidth="1"/>
    <col min="3072" max="3072" width="7" style="57" bestFit="1" customWidth="1"/>
    <col min="3073" max="3073" width="11.85546875" style="57" bestFit="1" customWidth="1"/>
    <col min="3074" max="3075" width="6.42578125" style="57" customWidth="1"/>
    <col min="3076" max="3076" width="6" style="57" customWidth="1"/>
    <col min="3077" max="3077" width="6.85546875" style="57" bestFit="1" customWidth="1"/>
    <col min="3078" max="3078" width="10.85546875" style="57" bestFit="1" customWidth="1"/>
    <col min="3079" max="3079" width="6.7109375" style="57" customWidth="1"/>
    <col min="3080" max="3080" width="6.28515625" style="57" customWidth="1"/>
    <col min="3081" max="3081" width="5.85546875" style="57" customWidth="1"/>
    <col min="3082" max="3082" width="6.5703125" style="57" bestFit="1" customWidth="1"/>
    <col min="3083" max="3083" width="11" style="57" customWidth="1"/>
    <col min="3084" max="3323" width="9.140625" style="57"/>
    <col min="3324" max="3324" width="49.85546875" style="57" customWidth="1"/>
    <col min="3325" max="3325" width="6.42578125" style="57" customWidth="1"/>
    <col min="3326" max="3326" width="6.28515625" style="57" customWidth="1"/>
    <col min="3327" max="3327" width="5.7109375" style="57" customWidth="1"/>
    <col min="3328" max="3328" width="7" style="57" bestFit="1" customWidth="1"/>
    <col min="3329" max="3329" width="11.85546875" style="57" bestFit="1" customWidth="1"/>
    <col min="3330" max="3331" width="6.42578125" style="57" customWidth="1"/>
    <col min="3332" max="3332" width="6" style="57" customWidth="1"/>
    <col min="3333" max="3333" width="6.85546875" style="57" bestFit="1" customWidth="1"/>
    <col min="3334" max="3334" width="10.85546875" style="57" bestFit="1" customWidth="1"/>
    <col min="3335" max="3335" width="6.7109375" style="57" customWidth="1"/>
    <col min="3336" max="3336" width="6.28515625" style="57" customWidth="1"/>
    <col min="3337" max="3337" width="5.85546875" style="57" customWidth="1"/>
    <col min="3338" max="3338" width="6.5703125" style="57" bestFit="1" customWidth="1"/>
    <col min="3339" max="3339" width="11" style="57" customWidth="1"/>
    <col min="3340" max="3579" width="9.140625" style="57"/>
    <col min="3580" max="3580" width="49.85546875" style="57" customWidth="1"/>
    <col min="3581" max="3581" width="6.42578125" style="57" customWidth="1"/>
    <col min="3582" max="3582" width="6.28515625" style="57" customWidth="1"/>
    <col min="3583" max="3583" width="5.7109375" style="57" customWidth="1"/>
    <col min="3584" max="3584" width="7" style="57" bestFit="1" customWidth="1"/>
    <col min="3585" max="3585" width="11.85546875" style="57" bestFit="1" customWidth="1"/>
    <col min="3586" max="3587" width="6.42578125" style="57" customWidth="1"/>
    <col min="3588" max="3588" width="6" style="57" customWidth="1"/>
    <col min="3589" max="3589" width="6.85546875" style="57" bestFit="1" customWidth="1"/>
    <col min="3590" max="3590" width="10.85546875" style="57" bestFit="1" customWidth="1"/>
    <col min="3591" max="3591" width="6.7109375" style="57" customWidth="1"/>
    <col min="3592" max="3592" width="6.28515625" style="57" customWidth="1"/>
    <col min="3593" max="3593" width="5.85546875" style="57" customWidth="1"/>
    <col min="3594" max="3594" width="6.5703125" style="57" bestFit="1" customWidth="1"/>
    <col min="3595" max="3595" width="11" style="57" customWidth="1"/>
    <col min="3596" max="3835" width="9.140625" style="57"/>
    <col min="3836" max="3836" width="49.85546875" style="57" customWidth="1"/>
    <col min="3837" max="3837" width="6.42578125" style="57" customWidth="1"/>
    <col min="3838" max="3838" width="6.28515625" style="57" customWidth="1"/>
    <col min="3839" max="3839" width="5.7109375" style="57" customWidth="1"/>
    <col min="3840" max="3840" width="7" style="57" bestFit="1" customWidth="1"/>
    <col min="3841" max="3841" width="11.85546875" style="57" bestFit="1" customWidth="1"/>
    <col min="3842" max="3843" width="6.42578125" style="57" customWidth="1"/>
    <col min="3844" max="3844" width="6" style="57" customWidth="1"/>
    <col min="3845" max="3845" width="6.85546875" style="57" bestFit="1" customWidth="1"/>
    <col min="3846" max="3846" width="10.85546875" style="57" bestFit="1" customWidth="1"/>
    <col min="3847" max="3847" width="6.7109375" style="57" customWidth="1"/>
    <col min="3848" max="3848" width="6.28515625" style="57" customWidth="1"/>
    <col min="3849" max="3849" width="5.85546875" style="57" customWidth="1"/>
    <col min="3850" max="3850" width="6.5703125" style="57" bestFit="1" customWidth="1"/>
    <col min="3851" max="3851" width="11" style="57" customWidth="1"/>
    <col min="3852" max="4091" width="9.140625" style="57"/>
    <col min="4092" max="4092" width="49.85546875" style="57" customWidth="1"/>
    <col min="4093" max="4093" width="6.42578125" style="57" customWidth="1"/>
    <col min="4094" max="4094" width="6.28515625" style="57" customWidth="1"/>
    <col min="4095" max="4095" width="5.7109375" style="57" customWidth="1"/>
    <col min="4096" max="4096" width="7" style="57" bestFit="1" customWidth="1"/>
    <col min="4097" max="4097" width="11.85546875" style="57" bestFit="1" customWidth="1"/>
    <col min="4098" max="4099" width="6.42578125" style="57" customWidth="1"/>
    <col min="4100" max="4100" width="6" style="57" customWidth="1"/>
    <col min="4101" max="4101" width="6.85546875" style="57" bestFit="1" customWidth="1"/>
    <col min="4102" max="4102" width="10.85546875" style="57" bestFit="1" customWidth="1"/>
    <col min="4103" max="4103" width="6.7109375" style="57" customWidth="1"/>
    <col min="4104" max="4104" width="6.28515625" style="57" customWidth="1"/>
    <col min="4105" max="4105" width="5.85546875" style="57" customWidth="1"/>
    <col min="4106" max="4106" width="6.5703125" style="57" bestFit="1" customWidth="1"/>
    <col min="4107" max="4107" width="11" style="57" customWidth="1"/>
    <col min="4108" max="4347" width="9.140625" style="57"/>
    <col min="4348" max="4348" width="49.85546875" style="57" customWidth="1"/>
    <col min="4349" max="4349" width="6.42578125" style="57" customWidth="1"/>
    <col min="4350" max="4350" width="6.28515625" style="57" customWidth="1"/>
    <col min="4351" max="4351" width="5.7109375" style="57" customWidth="1"/>
    <col min="4352" max="4352" width="7" style="57" bestFit="1" customWidth="1"/>
    <col min="4353" max="4353" width="11.85546875" style="57" bestFit="1" customWidth="1"/>
    <col min="4354" max="4355" width="6.42578125" style="57" customWidth="1"/>
    <col min="4356" max="4356" width="6" style="57" customWidth="1"/>
    <col min="4357" max="4357" width="6.85546875" style="57" bestFit="1" customWidth="1"/>
    <col min="4358" max="4358" width="10.85546875" style="57" bestFit="1" customWidth="1"/>
    <col min="4359" max="4359" width="6.7109375" style="57" customWidth="1"/>
    <col min="4360" max="4360" width="6.28515625" style="57" customWidth="1"/>
    <col min="4361" max="4361" width="5.85546875" style="57" customWidth="1"/>
    <col min="4362" max="4362" width="6.5703125" style="57" bestFit="1" customWidth="1"/>
    <col min="4363" max="4363" width="11" style="57" customWidth="1"/>
    <col min="4364" max="4603" width="9.140625" style="57"/>
    <col min="4604" max="4604" width="49.85546875" style="57" customWidth="1"/>
    <col min="4605" max="4605" width="6.42578125" style="57" customWidth="1"/>
    <col min="4606" max="4606" width="6.28515625" style="57" customWidth="1"/>
    <col min="4607" max="4607" width="5.7109375" style="57" customWidth="1"/>
    <col min="4608" max="4608" width="7" style="57" bestFit="1" customWidth="1"/>
    <col min="4609" max="4609" width="11.85546875" style="57" bestFit="1" customWidth="1"/>
    <col min="4610" max="4611" width="6.42578125" style="57" customWidth="1"/>
    <col min="4612" max="4612" width="6" style="57" customWidth="1"/>
    <col min="4613" max="4613" width="6.85546875" style="57" bestFit="1" customWidth="1"/>
    <col min="4614" max="4614" width="10.85546875" style="57" bestFit="1" customWidth="1"/>
    <col min="4615" max="4615" width="6.7109375" style="57" customWidth="1"/>
    <col min="4616" max="4616" width="6.28515625" style="57" customWidth="1"/>
    <col min="4617" max="4617" width="5.85546875" style="57" customWidth="1"/>
    <col min="4618" max="4618" width="6.5703125" style="57" bestFit="1" customWidth="1"/>
    <col min="4619" max="4619" width="11" style="57" customWidth="1"/>
    <col min="4620" max="4859" width="9.140625" style="57"/>
    <col min="4860" max="4860" width="49.85546875" style="57" customWidth="1"/>
    <col min="4861" max="4861" width="6.42578125" style="57" customWidth="1"/>
    <col min="4862" max="4862" width="6.28515625" style="57" customWidth="1"/>
    <col min="4863" max="4863" width="5.7109375" style="57" customWidth="1"/>
    <col min="4864" max="4864" width="7" style="57" bestFit="1" customWidth="1"/>
    <col min="4865" max="4865" width="11.85546875" style="57" bestFit="1" customWidth="1"/>
    <col min="4866" max="4867" width="6.42578125" style="57" customWidth="1"/>
    <col min="4868" max="4868" width="6" style="57" customWidth="1"/>
    <col min="4869" max="4869" width="6.85546875" style="57" bestFit="1" customWidth="1"/>
    <col min="4870" max="4870" width="10.85546875" style="57" bestFit="1" customWidth="1"/>
    <col min="4871" max="4871" width="6.7109375" style="57" customWidth="1"/>
    <col min="4872" max="4872" width="6.28515625" style="57" customWidth="1"/>
    <col min="4873" max="4873" width="5.85546875" style="57" customWidth="1"/>
    <col min="4874" max="4874" width="6.5703125" style="57" bestFit="1" customWidth="1"/>
    <col min="4875" max="4875" width="11" style="57" customWidth="1"/>
    <col min="4876" max="5115" width="9.140625" style="57"/>
    <col min="5116" max="5116" width="49.85546875" style="57" customWidth="1"/>
    <col min="5117" max="5117" width="6.42578125" style="57" customWidth="1"/>
    <col min="5118" max="5118" width="6.28515625" style="57" customWidth="1"/>
    <col min="5119" max="5119" width="5.7109375" style="57" customWidth="1"/>
    <col min="5120" max="5120" width="7" style="57" bestFit="1" customWidth="1"/>
    <col min="5121" max="5121" width="11.85546875" style="57" bestFit="1" customWidth="1"/>
    <col min="5122" max="5123" width="6.42578125" style="57" customWidth="1"/>
    <col min="5124" max="5124" width="6" style="57" customWidth="1"/>
    <col min="5125" max="5125" width="6.85546875" style="57" bestFit="1" customWidth="1"/>
    <col min="5126" max="5126" width="10.85546875" style="57" bestFit="1" customWidth="1"/>
    <col min="5127" max="5127" width="6.7109375" style="57" customWidth="1"/>
    <col min="5128" max="5128" width="6.28515625" style="57" customWidth="1"/>
    <col min="5129" max="5129" width="5.85546875" style="57" customWidth="1"/>
    <col min="5130" max="5130" width="6.5703125" style="57" bestFit="1" customWidth="1"/>
    <col min="5131" max="5131" width="11" style="57" customWidth="1"/>
    <col min="5132" max="5371" width="9.140625" style="57"/>
    <col min="5372" max="5372" width="49.85546875" style="57" customWidth="1"/>
    <col min="5373" max="5373" width="6.42578125" style="57" customWidth="1"/>
    <col min="5374" max="5374" width="6.28515625" style="57" customWidth="1"/>
    <col min="5375" max="5375" width="5.7109375" style="57" customWidth="1"/>
    <col min="5376" max="5376" width="7" style="57" bestFit="1" customWidth="1"/>
    <col min="5377" max="5377" width="11.85546875" style="57" bestFit="1" customWidth="1"/>
    <col min="5378" max="5379" width="6.42578125" style="57" customWidth="1"/>
    <col min="5380" max="5380" width="6" style="57" customWidth="1"/>
    <col min="5381" max="5381" width="6.85546875" style="57" bestFit="1" customWidth="1"/>
    <col min="5382" max="5382" width="10.85546875" style="57" bestFit="1" customWidth="1"/>
    <col min="5383" max="5383" width="6.7109375" style="57" customWidth="1"/>
    <col min="5384" max="5384" width="6.28515625" style="57" customWidth="1"/>
    <col min="5385" max="5385" width="5.85546875" style="57" customWidth="1"/>
    <col min="5386" max="5386" width="6.5703125" style="57" bestFit="1" customWidth="1"/>
    <col min="5387" max="5387" width="11" style="57" customWidth="1"/>
    <col min="5388" max="5627" width="9.140625" style="57"/>
    <col min="5628" max="5628" width="49.85546875" style="57" customWidth="1"/>
    <col min="5629" max="5629" width="6.42578125" style="57" customWidth="1"/>
    <col min="5630" max="5630" width="6.28515625" style="57" customWidth="1"/>
    <col min="5631" max="5631" width="5.7109375" style="57" customWidth="1"/>
    <col min="5632" max="5632" width="7" style="57" bestFit="1" customWidth="1"/>
    <col min="5633" max="5633" width="11.85546875" style="57" bestFit="1" customWidth="1"/>
    <col min="5634" max="5635" width="6.42578125" style="57" customWidth="1"/>
    <col min="5636" max="5636" width="6" style="57" customWidth="1"/>
    <col min="5637" max="5637" width="6.85546875" style="57" bestFit="1" customWidth="1"/>
    <col min="5638" max="5638" width="10.85546875" style="57" bestFit="1" customWidth="1"/>
    <col min="5639" max="5639" width="6.7109375" style="57" customWidth="1"/>
    <col min="5640" max="5640" width="6.28515625" style="57" customWidth="1"/>
    <col min="5641" max="5641" width="5.85546875" style="57" customWidth="1"/>
    <col min="5642" max="5642" width="6.5703125" style="57" bestFit="1" customWidth="1"/>
    <col min="5643" max="5643" width="11" style="57" customWidth="1"/>
    <col min="5644" max="5883" width="9.140625" style="57"/>
    <col min="5884" max="5884" width="49.85546875" style="57" customWidth="1"/>
    <col min="5885" max="5885" width="6.42578125" style="57" customWidth="1"/>
    <col min="5886" max="5886" width="6.28515625" style="57" customWidth="1"/>
    <col min="5887" max="5887" width="5.7109375" style="57" customWidth="1"/>
    <col min="5888" max="5888" width="7" style="57" bestFit="1" customWidth="1"/>
    <col min="5889" max="5889" width="11.85546875" style="57" bestFit="1" customWidth="1"/>
    <col min="5890" max="5891" width="6.42578125" style="57" customWidth="1"/>
    <col min="5892" max="5892" width="6" style="57" customWidth="1"/>
    <col min="5893" max="5893" width="6.85546875" style="57" bestFit="1" customWidth="1"/>
    <col min="5894" max="5894" width="10.85546875" style="57" bestFit="1" customWidth="1"/>
    <col min="5895" max="5895" width="6.7109375" style="57" customWidth="1"/>
    <col min="5896" max="5896" width="6.28515625" style="57" customWidth="1"/>
    <col min="5897" max="5897" width="5.85546875" style="57" customWidth="1"/>
    <col min="5898" max="5898" width="6.5703125" style="57" bestFit="1" customWidth="1"/>
    <col min="5899" max="5899" width="11" style="57" customWidth="1"/>
    <col min="5900" max="6139" width="9.140625" style="57"/>
    <col min="6140" max="6140" width="49.85546875" style="57" customWidth="1"/>
    <col min="6141" max="6141" width="6.42578125" style="57" customWidth="1"/>
    <col min="6142" max="6142" width="6.28515625" style="57" customWidth="1"/>
    <col min="6143" max="6143" width="5.7109375" style="57" customWidth="1"/>
    <col min="6144" max="6144" width="7" style="57" bestFit="1" customWidth="1"/>
    <col min="6145" max="6145" width="11.85546875" style="57" bestFit="1" customWidth="1"/>
    <col min="6146" max="6147" width="6.42578125" style="57" customWidth="1"/>
    <col min="6148" max="6148" width="6" style="57" customWidth="1"/>
    <col min="6149" max="6149" width="6.85546875" style="57" bestFit="1" customWidth="1"/>
    <col min="6150" max="6150" width="10.85546875" style="57" bestFit="1" customWidth="1"/>
    <col min="6151" max="6151" width="6.7109375" style="57" customWidth="1"/>
    <col min="6152" max="6152" width="6.28515625" style="57" customWidth="1"/>
    <col min="6153" max="6153" width="5.85546875" style="57" customWidth="1"/>
    <col min="6154" max="6154" width="6.5703125" style="57" bestFit="1" customWidth="1"/>
    <col min="6155" max="6155" width="11" style="57" customWidth="1"/>
    <col min="6156" max="6395" width="9.140625" style="57"/>
    <col min="6396" max="6396" width="49.85546875" style="57" customWidth="1"/>
    <col min="6397" max="6397" width="6.42578125" style="57" customWidth="1"/>
    <col min="6398" max="6398" width="6.28515625" style="57" customWidth="1"/>
    <col min="6399" max="6399" width="5.7109375" style="57" customWidth="1"/>
    <col min="6400" max="6400" width="7" style="57" bestFit="1" customWidth="1"/>
    <col min="6401" max="6401" width="11.85546875" style="57" bestFit="1" customWidth="1"/>
    <col min="6402" max="6403" width="6.42578125" style="57" customWidth="1"/>
    <col min="6404" max="6404" width="6" style="57" customWidth="1"/>
    <col min="6405" max="6405" width="6.85546875" style="57" bestFit="1" customWidth="1"/>
    <col min="6406" max="6406" width="10.85546875" style="57" bestFit="1" customWidth="1"/>
    <col min="6407" max="6407" width="6.7109375" style="57" customWidth="1"/>
    <col min="6408" max="6408" width="6.28515625" style="57" customWidth="1"/>
    <col min="6409" max="6409" width="5.85546875" style="57" customWidth="1"/>
    <col min="6410" max="6410" width="6.5703125" style="57" bestFit="1" customWidth="1"/>
    <col min="6411" max="6411" width="11" style="57" customWidth="1"/>
    <col min="6412" max="6651" width="9.140625" style="57"/>
    <col min="6652" max="6652" width="49.85546875" style="57" customWidth="1"/>
    <col min="6653" max="6653" width="6.42578125" style="57" customWidth="1"/>
    <col min="6654" max="6654" width="6.28515625" style="57" customWidth="1"/>
    <col min="6655" max="6655" width="5.7109375" style="57" customWidth="1"/>
    <col min="6656" max="6656" width="7" style="57" bestFit="1" customWidth="1"/>
    <col min="6657" max="6657" width="11.85546875" style="57" bestFit="1" customWidth="1"/>
    <col min="6658" max="6659" width="6.42578125" style="57" customWidth="1"/>
    <col min="6660" max="6660" width="6" style="57" customWidth="1"/>
    <col min="6661" max="6661" width="6.85546875" style="57" bestFit="1" customWidth="1"/>
    <col min="6662" max="6662" width="10.85546875" style="57" bestFit="1" customWidth="1"/>
    <col min="6663" max="6663" width="6.7109375" style="57" customWidth="1"/>
    <col min="6664" max="6664" width="6.28515625" style="57" customWidth="1"/>
    <col min="6665" max="6665" width="5.85546875" style="57" customWidth="1"/>
    <col min="6666" max="6666" width="6.5703125" style="57" bestFit="1" customWidth="1"/>
    <col min="6667" max="6667" width="11" style="57" customWidth="1"/>
    <col min="6668" max="6907" width="9.140625" style="57"/>
    <col min="6908" max="6908" width="49.85546875" style="57" customWidth="1"/>
    <col min="6909" max="6909" width="6.42578125" style="57" customWidth="1"/>
    <col min="6910" max="6910" width="6.28515625" style="57" customWidth="1"/>
    <col min="6911" max="6911" width="5.7109375" style="57" customWidth="1"/>
    <col min="6912" max="6912" width="7" style="57" bestFit="1" customWidth="1"/>
    <col min="6913" max="6913" width="11.85546875" style="57" bestFit="1" customWidth="1"/>
    <col min="6914" max="6915" width="6.42578125" style="57" customWidth="1"/>
    <col min="6916" max="6916" width="6" style="57" customWidth="1"/>
    <col min="6917" max="6917" width="6.85546875" style="57" bestFit="1" customWidth="1"/>
    <col min="6918" max="6918" width="10.85546875" style="57" bestFit="1" customWidth="1"/>
    <col min="6919" max="6919" width="6.7109375" style="57" customWidth="1"/>
    <col min="6920" max="6920" width="6.28515625" style="57" customWidth="1"/>
    <col min="6921" max="6921" width="5.85546875" style="57" customWidth="1"/>
    <col min="6922" max="6922" width="6.5703125" style="57" bestFit="1" customWidth="1"/>
    <col min="6923" max="6923" width="11" style="57" customWidth="1"/>
    <col min="6924" max="7163" width="9.140625" style="57"/>
    <col min="7164" max="7164" width="49.85546875" style="57" customWidth="1"/>
    <col min="7165" max="7165" width="6.42578125" style="57" customWidth="1"/>
    <col min="7166" max="7166" width="6.28515625" style="57" customWidth="1"/>
    <col min="7167" max="7167" width="5.7109375" style="57" customWidth="1"/>
    <col min="7168" max="7168" width="7" style="57" bestFit="1" customWidth="1"/>
    <col min="7169" max="7169" width="11.85546875" style="57" bestFit="1" customWidth="1"/>
    <col min="7170" max="7171" width="6.42578125" style="57" customWidth="1"/>
    <col min="7172" max="7172" width="6" style="57" customWidth="1"/>
    <col min="7173" max="7173" width="6.85546875" style="57" bestFit="1" customWidth="1"/>
    <col min="7174" max="7174" width="10.85546875" style="57" bestFit="1" customWidth="1"/>
    <col min="7175" max="7175" width="6.7109375" style="57" customWidth="1"/>
    <col min="7176" max="7176" width="6.28515625" style="57" customWidth="1"/>
    <col min="7177" max="7177" width="5.85546875" style="57" customWidth="1"/>
    <col min="7178" max="7178" width="6.5703125" style="57" bestFit="1" customWidth="1"/>
    <col min="7179" max="7179" width="11" style="57" customWidth="1"/>
    <col min="7180" max="7419" width="9.140625" style="57"/>
    <col min="7420" max="7420" width="49.85546875" style="57" customWidth="1"/>
    <col min="7421" max="7421" width="6.42578125" style="57" customWidth="1"/>
    <col min="7422" max="7422" width="6.28515625" style="57" customWidth="1"/>
    <col min="7423" max="7423" width="5.7109375" style="57" customWidth="1"/>
    <col min="7424" max="7424" width="7" style="57" bestFit="1" customWidth="1"/>
    <col min="7425" max="7425" width="11.85546875" style="57" bestFit="1" customWidth="1"/>
    <col min="7426" max="7427" width="6.42578125" style="57" customWidth="1"/>
    <col min="7428" max="7428" width="6" style="57" customWidth="1"/>
    <col min="7429" max="7429" width="6.85546875" style="57" bestFit="1" customWidth="1"/>
    <col min="7430" max="7430" width="10.85546875" style="57" bestFit="1" customWidth="1"/>
    <col min="7431" max="7431" width="6.7109375" style="57" customWidth="1"/>
    <col min="7432" max="7432" width="6.28515625" style="57" customWidth="1"/>
    <col min="7433" max="7433" width="5.85546875" style="57" customWidth="1"/>
    <col min="7434" max="7434" width="6.5703125" style="57" bestFit="1" customWidth="1"/>
    <col min="7435" max="7435" width="11" style="57" customWidth="1"/>
    <col min="7436" max="7675" width="9.140625" style="57"/>
    <col min="7676" max="7676" width="49.85546875" style="57" customWidth="1"/>
    <col min="7677" max="7677" width="6.42578125" style="57" customWidth="1"/>
    <col min="7678" max="7678" width="6.28515625" style="57" customWidth="1"/>
    <col min="7679" max="7679" width="5.7109375" style="57" customWidth="1"/>
    <col min="7680" max="7680" width="7" style="57" bestFit="1" customWidth="1"/>
    <col min="7681" max="7681" width="11.85546875" style="57" bestFit="1" customWidth="1"/>
    <col min="7682" max="7683" width="6.42578125" style="57" customWidth="1"/>
    <col min="7684" max="7684" width="6" style="57" customWidth="1"/>
    <col min="7685" max="7685" width="6.85546875" style="57" bestFit="1" customWidth="1"/>
    <col min="7686" max="7686" width="10.85546875" style="57" bestFit="1" customWidth="1"/>
    <col min="7687" max="7687" width="6.7109375" style="57" customWidth="1"/>
    <col min="7688" max="7688" width="6.28515625" style="57" customWidth="1"/>
    <col min="7689" max="7689" width="5.85546875" style="57" customWidth="1"/>
    <col min="7690" max="7690" width="6.5703125" style="57" bestFit="1" customWidth="1"/>
    <col min="7691" max="7691" width="11" style="57" customWidth="1"/>
    <col min="7692" max="7931" width="9.140625" style="57"/>
    <col min="7932" max="7932" width="49.85546875" style="57" customWidth="1"/>
    <col min="7933" max="7933" width="6.42578125" style="57" customWidth="1"/>
    <col min="7934" max="7934" width="6.28515625" style="57" customWidth="1"/>
    <col min="7935" max="7935" width="5.7109375" style="57" customWidth="1"/>
    <col min="7936" max="7936" width="7" style="57" bestFit="1" customWidth="1"/>
    <col min="7937" max="7937" width="11.85546875" style="57" bestFit="1" customWidth="1"/>
    <col min="7938" max="7939" width="6.42578125" style="57" customWidth="1"/>
    <col min="7940" max="7940" width="6" style="57" customWidth="1"/>
    <col min="7941" max="7941" width="6.85546875" style="57" bestFit="1" customWidth="1"/>
    <col min="7942" max="7942" width="10.85546875" style="57" bestFit="1" customWidth="1"/>
    <col min="7943" max="7943" width="6.7109375" style="57" customWidth="1"/>
    <col min="7944" max="7944" width="6.28515625" style="57" customWidth="1"/>
    <col min="7945" max="7945" width="5.85546875" style="57" customWidth="1"/>
    <col min="7946" max="7946" width="6.5703125" style="57" bestFit="1" customWidth="1"/>
    <col min="7947" max="7947" width="11" style="57" customWidth="1"/>
    <col min="7948" max="8187" width="9.140625" style="57"/>
    <col min="8188" max="8188" width="49.85546875" style="57" customWidth="1"/>
    <col min="8189" max="8189" width="6.42578125" style="57" customWidth="1"/>
    <col min="8190" max="8190" width="6.28515625" style="57" customWidth="1"/>
    <col min="8191" max="8191" width="5.7109375" style="57" customWidth="1"/>
    <col min="8192" max="8192" width="7" style="57" bestFit="1" customWidth="1"/>
    <col min="8193" max="8193" width="11.85546875" style="57" bestFit="1" customWidth="1"/>
    <col min="8194" max="8195" width="6.42578125" style="57" customWidth="1"/>
    <col min="8196" max="8196" width="6" style="57" customWidth="1"/>
    <col min="8197" max="8197" width="6.85546875" style="57" bestFit="1" customWidth="1"/>
    <col min="8198" max="8198" width="10.85546875" style="57" bestFit="1" customWidth="1"/>
    <col min="8199" max="8199" width="6.7109375" style="57" customWidth="1"/>
    <col min="8200" max="8200" width="6.28515625" style="57" customWidth="1"/>
    <col min="8201" max="8201" width="5.85546875" style="57" customWidth="1"/>
    <col min="8202" max="8202" width="6.5703125" style="57" bestFit="1" customWidth="1"/>
    <col min="8203" max="8203" width="11" style="57" customWidth="1"/>
    <col min="8204" max="8443" width="9.140625" style="57"/>
    <col min="8444" max="8444" width="49.85546875" style="57" customWidth="1"/>
    <col min="8445" max="8445" width="6.42578125" style="57" customWidth="1"/>
    <col min="8446" max="8446" width="6.28515625" style="57" customWidth="1"/>
    <col min="8447" max="8447" width="5.7109375" style="57" customWidth="1"/>
    <col min="8448" max="8448" width="7" style="57" bestFit="1" customWidth="1"/>
    <col min="8449" max="8449" width="11.85546875" style="57" bestFit="1" customWidth="1"/>
    <col min="8450" max="8451" width="6.42578125" style="57" customWidth="1"/>
    <col min="8452" max="8452" width="6" style="57" customWidth="1"/>
    <col min="8453" max="8453" width="6.85546875" style="57" bestFit="1" customWidth="1"/>
    <col min="8454" max="8454" width="10.85546875" style="57" bestFit="1" customWidth="1"/>
    <col min="8455" max="8455" width="6.7109375" style="57" customWidth="1"/>
    <col min="8456" max="8456" width="6.28515625" style="57" customWidth="1"/>
    <col min="8457" max="8457" width="5.85546875" style="57" customWidth="1"/>
    <col min="8458" max="8458" width="6.5703125" style="57" bestFit="1" customWidth="1"/>
    <col min="8459" max="8459" width="11" style="57" customWidth="1"/>
    <col min="8460" max="8699" width="9.140625" style="57"/>
    <col min="8700" max="8700" width="49.85546875" style="57" customWidth="1"/>
    <col min="8701" max="8701" width="6.42578125" style="57" customWidth="1"/>
    <col min="8702" max="8702" width="6.28515625" style="57" customWidth="1"/>
    <col min="8703" max="8703" width="5.7109375" style="57" customWidth="1"/>
    <col min="8704" max="8704" width="7" style="57" bestFit="1" customWidth="1"/>
    <col min="8705" max="8705" width="11.85546875" style="57" bestFit="1" customWidth="1"/>
    <col min="8706" max="8707" width="6.42578125" style="57" customWidth="1"/>
    <col min="8708" max="8708" width="6" style="57" customWidth="1"/>
    <col min="8709" max="8709" width="6.85546875" style="57" bestFit="1" customWidth="1"/>
    <col min="8710" max="8710" width="10.85546875" style="57" bestFit="1" customWidth="1"/>
    <col min="8711" max="8711" width="6.7109375" style="57" customWidth="1"/>
    <col min="8712" max="8712" width="6.28515625" style="57" customWidth="1"/>
    <col min="8713" max="8713" width="5.85546875" style="57" customWidth="1"/>
    <col min="8714" max="8714" width="6.5703125" style="57" bestFit="1" customWidth="1"/>
    <col min="8715" max="8715" width="11" style="57" customWidth="1"/>
    <col min="8716" max="8955" width="9.140625" style="57"/>
    <col min="8956" max="8956" width="49.85546875" style="57" customWidth="1"/>
    <col min="8957" max="8957" width="6.42578125" style="57" customWidth="1"/>
    <col min="8958" max="8958" width="6.28515625" style="57" customWidth="1"/>
    <col min="8959" max="8959" width="5.7109375" style="57" customWidth="1"/>
    <col min="8960" max="8960" width="7" style="57" bestFit="1" customWidth="1"/>
    <col min="8961" max="8961" width="11.85546875" style="57" bestFit="1" customWidth="1"/>
    <col min="8962" max="8963" width="6.42578125" style="57" customWidth="1"/>
    <col min="8964" max="8964" width="6" style="57" customWidth="1"/>
    <col min="8965" max="8965" width="6.85546875" style="57" bestFit="1" customWidth="1"/>
    <col min="8966" max="8966" width="10.85546875" style="57" bestFit="1" customWidth="1"/>
    <col min="8967" max="8967" width="6.7109375" style="57" customWidth="1"/>
    <col min="8968" max="8968" width="6.28515625" style="57" customWidth="1"/>
    <col min="8969" max="8969" width="5.85546875" style="57" customWidth="1"/>
    <col min="8970" max="8970" width="6.5703125" style="57" bestFit="1" customWidth="1"/>
    <col min="8971" max="8971" width="11" style="57" customWidth="1"/>
    <col min="8972" max="9211" width="9.140625" style="57"/>
    <col min="9212" max="9212" width="49.85546875" style="57" customWidth="1"/>
    <col min="9213" max="9213" width="6.42578125" style="57" customWidth="1"/>
    <col min="9214" max="9214" width="6.28515625" style="57" customWidth="1"/>
    <col min="9215" max="9215" width="5.7109375" style="57" customWidth="1"/>
    <col min="9216" max="9216" width="7" style="57" bestFit="1" customWidth="1"/>
    <col min="9217" max="9217" width="11.85546875" style="57" bestFit="1" customWidth="1"/>
    <col min="9218" max="9219" width="6.42578125" style="57" customWidth="1"/>
    <col min="9220" max="9220" width="6" style="57" customWidth="1"/>
    <col min="9221" max="9221" width="6.85546875" style="57" bestFit="1" customWidth="1"/>
    <col min="9222" max="9222" width="10.85546875" style="57" bestFit="1" customWidth="1"/>
    <col min="9223" max="9223" width="6.7109375" style="57" customWidth="1"/>
    <col min="9224" max="9224" width="6.28515625" style="57" customWidth="1"/>
    <col min="9225" max="9225" width="5.85546875" style="57" customWidth="1"/>
    <col min="9226" max="9226" width="6.5703125" style="57" bestFit="1" customWidth="1"/>
    <col min="9227" max="9227" width="11" style="57" customWidth="1"/>
    <col min="9228" max="9467" width="9.140625" style="57"/>
    <col min="9468" max="9468" width="49.85546875" style="57" customWidth="1"/>
    <col min="9469" max="9469" width="6.42578125" style="57" customWidth="1"/>
    <col min="9470" max="9470" width="6.28515625" style="57" customWidth="1"/>
    <col min="9471" max="9471" width="5.7109375" style="57" customWidth="1"/>
    <col min="9472" max="9472" width="7" style="57" bestFit="1" customWidth="1"/>
    <col min="9473" max="9473" width="11.85546875" style="57" bestFit="1" customWidth="1"/>
    <col min="9474" max="9475" width="6.42578125" style="57" customWidth="1"/>
    <col min="9476" max="9476" width="6" style="57" customWidth="1"/>
    <col min="9477" max="9477" width="6.85546875" style="57" bestFit="1" customWidth="1"/>
    <col min="9478" max="9478" width="10.85546875" style="57" bestFit="1" customWidth="1"/>
    <col min="9479" max="9479" width="6.7109375" style="57" customWidth="1"/>
    <col min="9480" max="9480" width="6.28515625" style="57" customWidth="1"/>
    <col min="9481" max="9481" width="5.85546875" style="57" customWidth="1"/>
    <col min="9482" max="9482" width="6.5703125" style="57" bestFit="1" customWidth="1"/>
    <col min="9483" max="9483" width="11" style="57" customWidth="1"/>
    <col min="9484" max="9723" width="9.140625" style="57"/>
    <col min="9724" max="9724" width="49.85546875" style="57" customWidth="1"/>
    <col min="9725" max="9725" width="6.42578125" style="57" customWidth="1"/>
    <col min="9726" max="9726" width="6.28515625" style="57" customWidth="1"/>
    <col min="9727" max="9727" width="5.7109375" style="57" customWidth="1"/>
    <col min="9728" max="9728" width="7" style="57" bestFit="1" customWidth="1"/>
    <col min="9729" max="9729" width="11.85546875" style="57" bestFit="1" customWidth="1"/>
    <col min="9730" max="9731" width="6.42578125" style="57" customWidth="1"/>
    <col min="9732" max="9732" width="6" style="57" customWidth="1"/>
    <col min="9733" max="9733" width="6.85546875" style="57" bestFit="1" customWidth="1"/>
    <col min="9734" max="9734" width="10.85546875" style="57" bestFit="1" customWidth="1"/>
    <col min="9735" max="9735" width="6.7109375" style="57" customWidth="1"/>
    <col min="9736" max="9736" width="6.28515625" style="57" customWidth="1"/>
    <col min="9737" max="9737" width="5.85546875" style="57" customWidth="1"/>
    <col min="9738" max="9738" width="6.5703125" style="57" bestFit="1" customWidth="1"/>
    <col min="9739" max="9739" width="11" style="57" customWidth="1"/>
    <col min="9740" max="9979" width="9.140625" style="57"/>
    <col min="9980" max="9980" width="49.85546875" style="57" customWidth="1"/>
    <col min="9981" max="9981" width="6.42578125" style="57" customWidth="1"/>
    <col min="9982" max="9982" width="6.28515625" style="57" customWidth="1"/>
    <col min="9983" max="9983" width="5.7109375" style="57" customWidth="1"/>
    <col min="9984" max="9984" width="7" style="57" bestFit="1" customWidth="1"/>
    <col min="9985" max="9985" width="11.85546875" style="57" bestFit="1" customWidth="1"/>
    <col min="9986" max="9987" width="6.42578125" style="57" customWidth="1"/>
    <col min="9988" max="9988" width="6" style="57" customWidth="1"/>
    <col min="9989" max="9989" width="6.85546875" style="57" bestFit="1" customWidth="1"/>
    <col min="9990" max="9990" width="10.85546875" style="57" bestFit="1" customWidth="1"/>
    <col min="9991" max="9991" width="6.7109375" style="57" customWidth="1"/>
    <col min="9992" max="9992" width="6.28515625" style="57" customWidth="1"/>
    <col min="9993" max="9993" width="5.85546875" style="57" customWidth="1"/>
    <col min="9994" max="9994" width="6.5703125" style="57" bestFit="1" customWidth="1"/>
    <col min="9995" max="9995" width="11" style="57" customWidth="1"/>
    <col min="9996" max="10235" width="9.140625" style="57"/>
    <col min="10236" max="10236" width="49.85546875" style="57" customWidth="1"/>
    <col min="10237" max="10237" width="6.42578125" style="57" customWidth="1"/>
    <col min="10238" max="10238" width="6.28515625" style="57" customWidth="1"/>
    <col min="10239" max="10239" width="5.7109375" style="57" customWidth="1"/>
    <col min="10240" max="10240" width="7" style="57" bestFit="1" customWidth="1"/>
    <col min="10241" max="10241" width="11.85546875" style="57" bestFit="1" customWidth="1"/>
    <col min="10242" max="10243" width="6.42578125" style="57" customWidth="1"/>
    <col min="10244" max="10244" width="6" style="57" customWidth="1"/>
    <col min="10245" max="10245" width="6.85546875" style="57" bestFit="1" customWidth="1"/>
    <col min="10246" max="10246" width="10.85546875" style="57" bestFit="1" customWidth="1"/>
    <col min="10247" max="10247" width="6.7109375" style="57" customWidth="1"/>
    <col min="10248" max="10248" width="6.28515625" style="57" customWidth="1"/>
    <col min="10249" max="10249" width="5.85546875" style="57" customWidth="1"/>
    <col min="10250" max="10250" width="6.5703125" style="57" bestFit="1" customWidth="1"/>
    <col min="10251" max="10251" width="11" style="57" customWidth="1"/>
    <col min="10252" max="10491" width="9.140625" style="57"/>
    <col min="10492" max="10492" width="49.85546875" style="57" customWidth="1"/>
    <col min="10493" max="10493" width="6.42578125" style="57" customWidth="1"/>
    <col min="10494" max="10494" width="6.28515625" style="57" customWidth="1"/>
    <col min="10495" max="10495" width="5.7109375" style="57" customWidth="1"/>
    <col min="10496" max="10496" width="7" style="57" bestFit="1" customWidth="1"/>
    <col min="10497" max="10497" width="11.85546875" style="57" bestFit="1" customWidth="1"/>
    <col min="10498" max="10499" width="6.42578125" style="57" customWidth="1"/>
    <col min="10500" max="10500" width="6" style="57" customWidth="1"/>
    <col min="10501" max="10501" width="6.85546875" style="57" bestFit="1" customWidth="1"/>
    <col min="10502" max="10502" width="10.85546875" style="57" bestFit="1" customWidth="1"/>
    <col min="10503" max="10503" width="6.7109375" style="57" customWidth="1"/>
    <col min="10504" max="10504" width="6.28515625" style="57" customWidth="1"/>
    <col min="10505" max="10505" width="5.85546875" style="57" customWidth="1"/>
    <col min="10506" max="10506" width="6.5703125" style="57" bestFit="1" customWidth="1"/>
    <col min="10507" max="10507" width="11" style="57" customWidth="1"/>
    <col min="10508" max="10747" width="9.140625" style="57"/>
    <col min="10748" max="10748" width="49.85546875" style="57" customWidth="1"/>
    <col min="10749" max="10749" width="6.42578125" style="57" customWidth="1"/>
    <col min="10750" max="10750" width="6.28515625" style="57" customWidth="1"/>
    <col min="10751" max="10751" width="5.7109375" style="57" customWidth="1"/>
    <col min="10752" max="10752" width="7" style="57" bestFit="1" customWidth="1"/>
    <col min="10753" max="10753" width="11.85546875" style="57" bestFit="1" customWidth="1"/>
    <col min="10754" max="10755" width="6.42578125" style="57" customWidth="1"/>
    <col min="10756" max="10756" width="6" style="57" customWidth="1"/>
    <col min="10757" max="10757" width="6.85546875" style="57" bestFit="1" customWidth="1"/>
    <col min="10758" max="10758" width="10.85546875" style="57" bestFit="1" customWidth="1"/>
    <col min="10759" max="10759" width="6.7109375" style="57" customWidth="1"/>
    <col min="10760" max="10760" width="6.28515625" style="57" customWidth="1"/>
    <col min="10761" max="10761" width="5.85546875" style="57" customWidth="1"/>
    <col min="10762" max="10762" width="6.5703125" style="57" bestFit="1" customWidth="1"/>
    <col min="10763" max="10763" width="11" style="57" customWidth="1"/>
    <col min="10764" max="11003" width="9.140625" style="57"/>
    <col min="11004" max="11004" width="49.85546875" style="57" customWidth="1"/>
    <col min="11005" max="11005" width="6.42578125" style="57" customWidth="1"/>
    <col min="11006" max="11006" width="6.28515625" style="57" customWidth="1"/>
    <col min="11007" max="11007" width="5.7109375" style="57" customWidth="1"/>
    <col min="11008" max="11008" width="7" style="57" bestFit="1" customWidth="1"/>
    <col min="11009" max="11009" width="11.85546875" style="57" bestFit="1" customWidth="1"/>
    <col min="11010" max="11011" width="6.42578125" style="57" customWidth="1"/>
    <col min="11012" max="11012" width="6" style="57" customWidth="1"/>
    <col min="11013" max="11013" width="6.85546875" style="57" bestFit="1" customWidth="1"/>
    <col min="11014" max="11014" width="10.85546875" style="57" bestFit="1" customWidth="1"/>
    <col min="11015" max="11015" width="6.7109375" style="57" customWidth="1"/>
    <col min="11016" max="11016" width="6.28515625" style="57" customWidth="1"/>
    <col min="11017" max="11017" width="5.85546875" style="57" customWidth="1"/>
    <col min="11018" max="11018" width="6.5703125" style="57" bestFit="1" customWidth="1"/>
    <col min="11019" max="11019" width="11" style="57" customWidth="1"/>
    <col min="11020" max="11259" width="9.140625" style="57"/>
    <col min="11260" max="11260" width="49.85546875" style="57" customWidth="1"/>
    <col min="11261" max="11261" width="6.42578125" style="57" customWidth="1"/>
    <col min="11262" max="11262" width="6.28515625" style="57" customWidth="1"/>
    <col min="11263" max="11263" width="5.7109375" style="57" customWidth="1"/>
    <col min="11264" max="11264" width="7" style="57" bestFit="1" customWidth="1"/>
    <col min="11265" max="11265" width="11.85546875" style="57" bestFit="1" customWidth="1"/>
    <col min="11266" max="11267" width="6.42578125" style="57" customWidth="1"/>
    <col min="11268" max="11268" width="6" style="57" customWidth="1"/>
    <col min="11269" max="11269" width="6.85546875" style="57" bestFit="1" customWidth="1"/>
    <col min="11270" max="11270" width="10.85546875" style="57" bestFit="1" customWidth="1"/>
    <col min="11271" max="11271" width="6.7109375" style="57" customWidth="1"/>
    <col min="11272" max="11272" width="6.28515625" style="57" customWidth="1"/>
    <col min="11273" max="11273" width="5.85546875" style="57" customWidth="1"/>
    <col min="11274" max="11274" width="6.5703125" style="57" bestFit="1" customWidth="1"/>
    <col min="11275" max="11275" width="11" style="57" customWidth="1"/>
    <col min="11276" max="11515" width="9.140625" style="57"/>
    <col min="11516" max="11516" width="49.85546875" style="57" customWidth="1"/>
    <col min="11517" max="11517" width="6.42578125" style="57" customWidth="1"/>
    <col min="11518" max="11518" width="6.28515625" style="57" customWidth="1"/>
    <col min="11519" max="11519" width="5.7109375" style="57" customWidth="1"/>
    <col min="11520" max="11520" width="7" style="57" bestFit="1" customWidth="1"/>
    <col min="11521" max="11521" width="11.85546875" style="57" bestFit="1" customWidth="1"/>
    <col min="11522" max="11523" width="6.42578125" style="57" customWidth="1"/>
    <col min="11524" max="11524" width="6" style="57" customWidth="1"/>
    <col min="11525" max="11525" width="6.85546875" style="57" bestFit="1" customWidth="1"/>
    <col min="11526" max="11526" width="10.85546875" style="57" bestFit="1" customWidth="1"/>
    <col min="11527" max="11527" width="6.7109375" style="57" customWidth="1"/>
    <col min="11528" max="11528" width="6.28515625" style="57" customWidth="1"/>
    <col min="11529" max="11529" width="5.85546875" style="57" customWidth="1"/>
    <col min="11530" max="11530" width="6.5703125" style="57" bestFit="1" customWidth="1"/>
    <col min="11531" max="11531" width="11" style="57" customWidth="1"/>
    <col min="11532" max="11771" width="9.140625" style="57"/>
    <col min="11772" max="11772" width="49.85546875" style="57" customWidth="1"/>
    <col min="11773" max="11773" width="6.42578125" style="57" customWidth="1"/>
    <col min="11774" max="11774" width="6.28515625" style="57" customWidth="1"/>
    <col min="11775" max="11775" width="5.7109375" style="57" customWidth="1"/>
    <col min="11776" max="11776" width="7" style="57" bestFit="1" customWidth="1"/>
    <col min="11777" max="11777" width="11.85546875" style="57" bestFit="1" customWidth="1"/>
    <col min="11778" max="11779" width="6.42578125" style="57" customWidth="1"/>
    <col min="11780" max="11780" width="6" style="57" customWidth="1"/>
    <col min="11781" max="11781" width="6.85546875" style="57" bestFit="1" customWidth="1"/>
    <col min="11782" max="11782" width="10.85546875" style="57" bestFit="1" customWidth="1"/>
    <col min="11783" max="11783" width="6.7109375" style="57" customWidth="1"/>
    <col min="11784" max="11784" width="6.28515625" style="57" customWidth="1"/>
    <col min="11785" max="11785" width="5.85546875" style="57" customWidth="1"/>
    <col min="11786" max="11786" width="6.5703125" style="57" bestFit="1" customWidth="1"/>
    <col min="11787" max="11787" width="11" style="57" customWidth="1"/>
    <col min="11788" max="12027" width="9.140625" style="57"/>
    <col min="12028" max="12028" width="49.85546875" style="57" customWidth="1"/>
    <col min="12029" max="12029" width="6.42578125" style="57" customWidth="1"/>
    <col min="12030" max="12030" width="6.28515625" style="57" customWidth="1"/>
    <col min="12031" max="12031" width="5.7109375" style="57" customWidth="1"/>
    <col min="12032" max="12032" width="7" style="57" bestFit="1" customWidth="1"/>
    <col min="12033" max="12033" width="11.85546875" style="57" bestFit="1" customWidth="1"/>
    <col min="12034" max="12035" width="6.42578125" style="57" customWidth="1"/>
    <col min="12036" max="12036" width="6" style="57" customWidth="1"/>
    <col min="12037" max="12037" width="6.85546875" style="57" bestFit="1" customWidth="1"/>
    <col min="12038" max="12038" width="10.85546875" style="57" bestFit="1" customWidth="1"/>
    <col min="12039" max="12039" width="6.7109375" style="57" customWidth="1"/>
    <col min="12040" max="12040" width="6.28515625" style="57" customWidth="1"/>
    <col min="12041" max="12041" width="5.85546875" style="57" customWidth="1"/>
    <col min="12042" max="12042" width="6.5703125" style="57" bestFit="1" customWidth="1"/>
    <col min="12043" max="12043" width="11" style="57" customWidth="1"/>
    <col min="12044" max="12283" width="9.140625" style="57"/>
    <col min="12284" max="12284" width="49.85546875" style="57" customWidth="1"/>
    <col min="12285" max="12285" width="6.42578125" style="57" customWidth="1"/>
    <col min="12286" max="12286" width="6.28515625" style="57" customWidth="1"/>
    <col min="12287" max="12287" width="5.7109375" style="57" customWidth="1"/>
    <col min="12288" max="12288" width="7" style="57" bestFit="1" customWidth="1"/>
    <col min="12289" max="12289" width="11.85546875" style="57" bestFit="1" customWidth="1"/>
    <col min="12290" max="12291" width="6.42578125" style="57" customWidth="1"/>
    <col min="12292" max="12292" width="6" style="57" customWidth="1"/>
    <col min="12293" max="12293" width="6.85546875" style="57" bestFit="1" customWidth="1"/>
    <col min="12294" max="12294" width="10.85546875" style="57" bestFit="1" customWidth="1"/>
    <col min="12295" max="12295" width="6.7109375" style="57" customWidth="1"/>
    <col min="12296" max="12296" width="6.28515625" style="57" customWidth="1"/>
    <col min="12297" max="12297" width="5.85546875" style="57" customWidth="1"/>
    <col min="12298" max="12298" width="6.5703125" style="57" bestFit="1" customWidth="1"/>
    <col min="12299" max="12299" width="11" style="57" customWidth="1"/>
    <col min="12300" max="12539" width="9.140625" style="57"/>
    <col min="12540" max="12540" width="49.85546875" style="57" customWidth="1"/>
    <col min="12541" max="12541" width="6.42578125" style="57" customWidth="1"/>
    <col min="12542" max="12542" width="6.28515625" style="57" customWidth="1"/>
    <col min="12543" max="12543" width="5.7109375" style="57" customWidth="1"/>
    <col min="12544" max="12544" width="7" style="57" bestFit="1" customWidth="1"/>
    <col min="12545" max="12545" width="11.85546875" style="57" bestFit="1" customWidth="1"/>
    <col min="12546" max="12547" width="6.42578125" style="57" customWidth="1"/>
    <col min="12548" max="12548" width="6" style="57" customWidth="1"/>
    <col min="12549" max="12549" width="6.85546875" style="57" bestFit="1" customWidth="1"/>
    <col min="12550" max="12550" width="10.85546875" style="57" bestFit="1" customWidth="1"/>
    <col min="12551" max="12551" width="6.7109375" style="57" customWidth="1"/>
    <col min="12552" max="12552" width="6.28515625" style="57" customWidth="1"/>
    <col min="12553" max="12553" width="5.85546875" style="57" customWidth="1"/>
    <col min="12554" max="12554" width="6.5703125" style="57" bestFit="1" customWidth="1"/>
    <col min="12555" max="12555" width="11" style="57" customWidth="1"/>
    <col min="12556" max="12795" width="9.140625" style="57"/>
    <col min="12796" max="12796" width="49.85546875" style="57" customWidth="1"/>
    <col min="12797" max="12797" width="6.42578125" style="57" customWidth="1"/>
    <col min="12798" max="12798" width="6.28515625" style="57" customWidth="1"/>
    <col min="12799" max="12799" width="5.7109375" style="57" customWidth="1"/>
    <col min="12800" max="12800" width="7" style="57" bestFit="1" customWidth="1"/>
    <col min="12801" max="12801" width="11.85546875" style="57" bestFit="1" customWidth="1"/>
    <col min="12802" max="12803" width="6.42578125" style="57" customWidth="1"/>
    <col min="12804" max="12804" width="6" style="57" customWidth="1"/>
    <col min="12805" max="12805" width="6.85546875" style="57" bestFit="1" customWidth="1"/>
    <col min="12806" max="12806" width="10.85546875" style="57" bestFit="1" customWidth="1"/>
    <col min="12807" max="12807" width="6.7109375" style="57" customWidth="1"/>
    <col min="12808" max="12808" width="6.28515625" style="57" customWidth="1"/>
    <col min="12809" max="12809" width="5.85546875" style="57" customWidth="1"/>
    <col min="12810" max="12810" width="6.5703125" style="57" bestFit="1" customWidth="1"/>
    <col min="12811" max="12811" width="11" style="57" customWidth="1"/>
    <col min="12812" max="13051" width="9.140625" style="57"/>
    <col min="13052" max="13052" width="49.85546875" style="57" customWidth="1"/>
    <col min="13053" max="13053" width="6.42578125" style="57" customWidth="1"/>
    <col min="13054" max="13054" width="6.28515625" style="57" customWidth="1"/>
    <col min="13055" max="13055" width="5.7109375" style="57" customWidth="1"/>
    <col min="13056" max="13056" width="7" style="57" bestFit="1" customWidth="1"/>
    <col min="13057" max="13057" width="11.85546875" style="57" bestFit="1" customWidth="1"/>
    <col min="13058" max="13059" width="6.42578125" style="57" customWidth="1"/>
    <col min="13060" max="13060" width="6" style="57" customWidth="1"/>
    <col min="13061" max="13061" width="6.85546875" style="57" bestFit="1" customWidth="1"/>
    <col min="13062" max="13062" width="10.85546875" style="57" bestFit="1" customWidth="1"/>
    <col min="13063" max="13063" width="6.7109375" style="57" customWidth="1"/>
    <col min="13064" max="13064" width="6.28515625" style="57" customWidth="1"/>
    <col min="13065" max="13065" width="5.85546875" style="57" customWidth="1"/>
    <col min="13066" max="13066" width="6.5703125" style="57" bestFit="1" customWidth="1"/>
    <col min="13067" max="13067" width="11" style="57" customWidth="1"/>
    <col min="13068" max="13307" width="9.140625" style="57"/>
    <col min="13308" max="13308" width="49.85546875" style="57" customWidth="1"/>
    <col min="13309" max="13309" width="6.42578125" style="57" customWidth="1"/>
    <col min="13310" max="13310" width="6.28515625" style="57" customWidth="1"/>
    <col min="13311" max="13311" width="5.7109375" style="57" customWidth="1"/>
    <col min="13312" max="13312" width="7" style="57" bestFit="1" customWidth="1"/>
    <col min="13313" max="13313" width="11.85546875" style="57" bestFit="1" customWidth="1"/>
    <col min="13314" max="13315" width="6.42578125" style="57" customWidth="1"/>
    <col min="13316" max="13316" width="6" style="57" customWidth="1"/>
    <col min="13317" max="13317" width="6.85546875" style="57" bestFit="1" customWidth="1"/>
    <col min="13318" max="13318" width="10.85546875" style="57" bestFit="1" customWidth="1"/>
    <col min="13319" max="13319" width="6.7109375" style="57" customWidth="1"/>
    <col min="13320" max="13320" width="6.28515625" style="57" customWidth="1"/>
    <col min="13321" max="13321" width="5.85546875" style="57" customWidth="1"/>
    <col min="13322" max="13322" width="6.5703125" style="57" bestFit="1" customWidth="1"/>
    <col min="13323" max="13323" width="11" style="57" customWidth="1"/>
    <col min="13324" max="13563" width="9.140625" style="57"/>
    <col min="13564" max="13564" width="49.85546875" style="57" customWidth="1"/>
    <col min="13565" max="13565" width="6.42578125" style="57" customWidth="1"/>
    <col min="13566" max="13566" width="6.28515625" style="57" customWidth="1"/>
    <col min="13567" max="13567" width="5.7109375" style="57" customWidth="1"/>
    <col min="13568" max="13568" width="7" style="57" bestFit="1" customWidth="1"/>
    <col min="13569" max="13569" width="11.85546875" style="57" bestFit="1" customWidth="1"/>
    <col min="13570" max="13571" width="6.42578125" style="57" customWidth="1"/>
    <col min="13572" max="13572" width="6" style="57" customWidth="1"/>
    <col min="13573" max="13573" width="6.85546875" style="57" bestFit="1" customWidth="1"/>
    <col min="13574" max="13574" width="10.85546875" style="57" bestFit="1" customWidth="1"/>
    <col min="13575" max="13575" width="6.7109375" style="57" customWidth="1"/>
    <col min="13576" max="13576" width="6.28515625" style="57" customWidth="1"/>
    <col min="13577" max="13577" width="5.85546875" style="57" customWidth="1"/>
    <col min="13578" max="13578" width="6.5703125" style="57" bestFit="1" customWidth="1"/>
    <col min="13579" max="13579" width="11" style="57" customWidth="1"/>
    <col min="13580" max="13819" width="9.140625" style="57"/>
    <col min="13820" max="13820" width="49.85546875" style="57" customWidth="1"/>
    <col min="13821" max="13821" width="6.42578125" style="57" customWidth="1"/>
    <col min="13822" max="13822" width="6.28515625" style="57" customWidth="1"/>
    <col min="13823" max="13823" width="5.7109375" style="57" customWidth="1"/>
    <col min="13824" max="13824" width="7" style="57" bestFit="1" customWidth="1"/>
    <col min="13825" max="13825" width="11.85546875" style="57" bestFit="1" customWidth="1"/>
    <col min="13826" max="13827" width="6.42578125" style="57" customWidth="1"/>
    <col min="13828" max="13828" width="6" style="57" customWidth="1"/>
    <col min="13829" max="13829" width="6.85546875" style="57" bestFit="1" customWidth="1"/>
    <col min="13830" max="13830" width="10.85546875" style="57" bestFit="1" customWidth="1"/>
    <col min="13831" max="13831" width="6.7109375" style="57" customWidth="1"/>
    <col min="13832" max="13832" width="6.28515625" style="57" customWidth="1"/>
    <col min="13833" max="13833" width="5.85546875" style="57" customWidth="1"/>
    <col min="13834" max="13834" width="6.5703125" style="57" bestFit="1" customWidth="1"/>
    <col min="13835" max="13835" width="11" style="57" customWidth="1"/>
    <col min="13836" max="14075" width="9.140625" style="57"/>
    <col min="14076" max="14076" width="49.85546875" style="57" customWidth="1"/>
    <col min="14077" max="14077" width="6.42578125" style="57" customWidth="1"/>
    <col min="14078" max="14078" width="6.28515625" style="57" customWidth="1"/>
    <col min="14079" max="14079" width="5.7109375" style="57" customWidth="1"/>
    <col min="14080" max="14080" width="7" style="57" bestFit="1" customWidth="1"/>
    <col min="14081" max="14081" width="11.85546875" style="57" bestFit="1" customWidth="1"/>
    <col min="14082" max="14083" width="6.42578125" style="57" customWidth="1"/>
    <col min="14084" max="14084" width="6" style="57" customWidth="1"/>
    <col min="14085" max="14085" width="6.85546875" style="57" bestFit="1" customWidth="1"/>
    <col min="14086" max="14086" width="10.85546875" style="57" bestFit="1" customWidth="1"/>
    <col min="14087" max="14087" width="6.7109375" style="57" customWidth="1"/>
    <col min="14088" max="14088" width="6.28515625" style="57" customWidth="1"/>
    <col min="14089" max="14089" width="5.85546875" style="57" customWidth="1"/>
    <col min="14090" max="14090" width="6.5703125" style="57" bestFit="1" customWidth="1"/>
    <col min="14091" max="14091" width="11" style="57" customWidth="1"/>
    <col min="14092" max="14331" width="9.140625" style="57"/>
    <col min="14332" max="14332" width="49.85546875" style="57" customWidth="1"/>
    <col min="14333" max="14333" width="6.42578125" style="57" customWidth="1"/>
    <col min="14334" max="14334" width="6.28515625" style="57" customWidth="1"/>
    <col min="14335" max="14335" width="5.7109375" style="57" customWidth="1"/>
    <col min="14336" max="14336" width="7" style="57" bestFit="1" customWidth="1"/>
    <col min="14337" max="14337" width="11.85546875" style="57" bestFit="1" customWidth="1"/>
    <col min="14338" max="14339" width="6.42578125" style="57" customWidth="1"/>
    <col min="14340" max="14340" width="6" style="57" customWidth="1"/>
    <col min="14341" max="14341" width="6.85546875" style="57" bestFit="1" customWidth="1"/>
    <col min="14342" max="14342" width="10.85546875" style="57" bestFit="1" customWidth="1"/>
    <col min="14343" max="14343" width="6.7109375" style="57" customWidth="1"/>
    <col min="14344" max="14344" width="6.28515625" style="57" customWidth="1"/>
    <col min="14345" max="14345" width="5.85546875" style="57" customWidth="1"/>
    <col min="14346" max="14346" width="6.5703125" style="57" bestFit="1" customWidth="1"/>
    <col min="14347" max="14347" width="11" style="57" customWidth="1"/>
    <col min="14348" max="14587" width="9.140625" style="57"/>
    <col min="14588" max="14588" width="49.85546875" style="57" customWidth="1"/>
    <col min="14589" max="14589" width="6.42578125" style="57" customWidth="1"/>
    <col min="14590" max="14590" width="6.28515625" style="57" customWidth="1"/>
    <col min="14591" max="14591" width="5.7109375" style="57" customWidth="1"/>
    <col min="14592" max="14592" width="7" style="57" bestFit="1" customWidth="1"/>
    <col min="14593" max="14593" width="11.85546875" style="57" bestFit="1" customWidth="1"/>
    <col min="14594" max="14595" width="6.42578125" style="57" customWidth="1"/>
    <col min="14596" max="14596" width="6" style="57" customWidth="1"/>
    <col min="14597" max="14597" width="6.85546875" style="57" bestFit="1" customWidth="1"/>
    <col min="14598" max="14598" width="10.85546875" style="57" bestFit="1" customWidth="1"/>
    <col min="14599" max="14599" width="6.7109375" style="57" customWidth="1"/>
    <col min="14600" max="14600" width="6.28515625" style="57" customWidth="1"/>
    <col min="14601" max="14601" width="5.85546875" style="57" customWidth="1"/>
    <col min="14602" max="14602" width="6.5703125" style="57" bestFit="1" customWidth="1"/>
    <col min="14603" max="14603" width="11" style="57" customWidth="1"/>
    <col min="14604" max="14843" width="9.140625" style="57"/>
    <col min="14844" max="14844" width="49.85546875" style="57" customWidth="1"/>
    <col min="14845" max="14845" width="6.42578125" style="57" customWidth="1"/>
    <col min="14846" max="14846" width="6.28515625" style="57" customWidth="1"/>
    <col min="14847" max="14847" width="5.7109375" style="57" customWidth="1"/>
    <col min="14848" max="14848" width="7" style="57" bestFit="1" customWidth="1"/>
    <col min="14849" max="14849" width="11.85546875" style="57" bestFit="1" customWidth="1"/>
    <col min="14850" max="14851" width="6.42578125" style="57" customWidth="1"/>
    <col min="14852" max="14852" width="6" style="57" customWidth="1"/>
    <col min="14853" max="14853" width="6.85546875" style="57" bestFit="1" customWidth="1"/>
    <col min="14854" max="14854" width="10.85546875" style="57" bestFit="1" customWidth="1"/>
    <col min="14855" max="14855" width="6.7109375" style="57" customWidth="1"/>
    <col min="14856" max="14856" width="6.28515625" style="57" customWidth="1"/>
    <col min="14857" max="14857" width="5.85546875" style="57" customWidth="1"/>
    <col min="14858" max="14858" width="6.5703125" style="57" bestFit="1" customWidth="1"/>
    <col min="14859" max="14859" width="11" style="57" customWidth="1"/>
    <col min="14860" max="15099" width="9.140625" style="57"/>
    <col min="15100" max="15100" width="49.85546875" style="57" customWidth="1"/>
    <col min="15101" max="15101" width="6.42578125" style="57" customWidth="1"/>
    <col min="15102" max="15102" width="6.28515625" style="57" customWidth="1"/>
    <col min="15103" max="15103" width="5.7109375" style="57" customWidth="1"/>
    <col min="15104" max="15104" width="7" style="57" bestFit="1" customWidth="1"/>
    <col min="15105" max="15105" width="11.85546875" style="57" bestFit="1" customWidth="1"/>
    <col min="15106" max="15107" width="6.42578125" style="57" customWidth="1"/>
    <col min="15108" max="15108" width="6" style="57" customWidth="1"/>
    <col min="15109" max="15109" width="6.85546875" style="57" bestFit="1" customWidth="1"/>
    <col min="15110" max="15110" width="10.85546875" style="57" bestFit="1" customWidth="1"/>
    <col min="15111" max="15111" width="6.7109375" style="57" customWidth="1"/>
    <col min="15112" max="15112" width="6.28515625" style="57" customWidth="1"/>
    <col min="15113" max="15113" width="5.85546875" style="57" customWidth="1"/>
    <col min="15114" max="15114" width="6.5703125" style="57" bestFit="1" customWidth="1"/>
    <col min="15115" max="15115" width="11" style="57" customWidth="1"/>
    <col min="15116" max="15355" width="9.140625" style="57"/>
    <col min="15356" max="15356" width="49.85546875" style="57" customWidth="1"/>
    <col min="15357" max="15357" width="6.42578125" style="57" customWidth="1"/>
    <col min="15358" max="15358" width="6.28515625" style="57" customWidth="1"/>
    <col min="15359" max="15359" width="5.7109375" style="57" customWidth="1"/>
    <col min="15360" max="15360" width="7" style="57" bestFit="1" customWidth="1"/>
    <col min="15361" max="15361" width="11.85546875" style="57" bestFit="1" customWidth="1"/>
    <col min="15362" max="15363" width="6.42578125" style="57" customWidth="1"/>
    <col min="15364" max="15364" width="6" style="57" customWidth="1"/>
    <col min="15365" max="15365" width="6.85546875" style="57" bestFit="1" customWidth="1"/>
    <col min="15366" max="15366" width="10.85546875" style="57" bestFit="1" customWidth="1"/>
    <col min="15367" max="15367" width="6.7109375" style="57" customWidth="1"/>
    <col min="15368" max="15368" width="6.28515625" style="57" customWidth="1"/>
    <col min="15369" max="15369" width="5.85546875" style="57" customWidth="1"/>
    <col min="15370" max="15370" width="6.5703125" style="57" bestFit="1" customWidth="1"/>
    <col min="15371" max="15371" width="11" style="57" customWidth="1"/>
    <col min="15372" max="15611" width="9.140625" style="57"/>
    <col min="15612" max="15612" width="49.85546875" style="57" customWidth="1"/>
    <col min="15613" max="15613" width="6.42578125" style="57" customWidth="1"/>
    <col min="15614" max="15614" width="6.28515625" style="57" customWidth="1"/>
    <col min="15615" max="15615" width="5.7109375" style="57" customWidth="1"/>
    <col min="15616" max="15616" width="7" style="57" bestFit="1" customWidth="1"/>
    <col min="15617" max="15617" width="11.85546875" style="57" bestFit="1" customWidth="1"/>
    <col min="15618" max="15619" width="6.42578125" style="57" customWidth="1"/>
    <col min="15620" max="15620" width="6" style="57" customWidth="1"/>
    <col min="15621" max="15621" width="6.85546875" style="57" bestFit="1" customWidth="1"/>
    <col min="15622" max="15622" width="10.85546875" style="57" bestFit="1" customWidth="1"/>
    <col min="15623" max="15623" width="6.7109375" style="57" customWidth="1"/>
    <col min="15624" max="15624" width="6.28515625" style="57" customWidth="1"/>
    <col min="15625" max="15625" width="5.85546875" style="57" customWidth="1"/>
    <col min="15626" max="15626" width="6.5703125" style="57" bestFit="1" customWidth="1"/>
    <col min="15627" max="15627" width="11" style="57" customWidth="1"/>
    <col min="15628" max="15867" width="9.140625" style="57"/>
    <col min="15868" max="15868" width="49.85546875" style="57" customWidth="1"/>
    <col min="15869" max="15869" width="6.42578125" style="57" customWidth="1"/>
    <col min="15870" max="15870" width="6.28515625" style="57" customWidth="1"/>
    <col min="15871" max="15871" width="5.7109375" style="57" customWidth="1"/>
    <col min="15872" max="15872" width="7" style="57" bestFit="1" customWidth="1"/>
    <col min="15873" max="15873" width="11.85546875" style="57" bestFit="1" customWidth="1"/>
    <col min="15874" max="15875" width="6.42578125" style="57" customWidth="1"/>
    <col min="15876" max="15876" width="6" style="57" customWidth="1"/>
    <col min="15877" max="15877" width="6.85546875" style="57" bestFit="1" customWidth="1"/>
    <col min="15878" max="15878" width="10.85546875" style="57" bestFit="1" customWidth="1"/>
    <col min="15879" max="15879" width="6.7109375" style="57" customWidth="1"/>
    <col min="15880" max="15880" width="6.28515625" style="57" customWidth="1"/>
    <col min="15881" max="15881" width="5.85546875" style="57" customWidth="1"/>
    <col min="15882" max="15882" width="6.5703125" style="57" bestFit="1" customWidth="1"/>
    <col min="15883" max="15883" width="11" style="57" customWidth="1"/>
    <col min="15884" max="16123" width="9.140625" style="57"/>
    <col min="16124" max="16124" width="49.85546875" style="57" customWidth="1"/>
    <col min="16125" max="16125" width="6.42578125" style="57" customWidth="1"/>
    <col min="16126" max="16126" width="6.28515625" style="57" customWidth="1"/>
    <col min="16127" max="16127" width="5.7109375" style="57" customWidth="1"/>
    <col min="16128" max="16128" width="7" style="57" bestFit="1" customWidth="1"/>
    <col min="16129" max="16129" width="11.85546875" style="57" bestFit="1" customWidth="1"/>
    <col min="16130" max="16131" width="6.42578125" style="57" customWidth="1"/>
    <col min="16132" max="16132" width="6" style="57" customWidth="1"/>
    <col min="16133" max="16133" width="6.85546875" style="57" bestFit="1" customWidth="1"/>
    <col min="16134" max="16134" width="10.85546875" style="57" bestFit="1" customWidth="1"/>
    <col min="16135" max="16135" width="6.7109375" style="57" customWidth="1"/>
    <col min="16136" max="16136" width="6.28515625" style="57" customWidth="1"/>
    <col min="16137" max="16137" width="5.85546875" style="57" customWidth="1"/>
    <col min="16138" max="16138" width="6.5703125" style="57" bestFit="1" customWidth="1"/>
    <col min="16139" max="16139" width="11" style="57" customWidth="1"/>
    <col min="16140" max="16384" width="9.140625" style="57"/>
  </cols>
  <sheetData>
    <row r="1" spans="1:17" s="50" customFormat="1" ht="12.75" x14ac:dyDescent="0.2">
      <c r="A1" s="567" t="s">
        <v>434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</row>
    <row r="2" spans="1:17" s="50" customFormat="1" ht="12.75" x14ac:dyDescent="0.2">
      <c r="A2" s="568" t="s">
        <v>435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1"/>
    </row>
    <row r="3" spans="1:17" s="50" customFormat="1" ht="12.75" x14ac:dyDescent="0.2">
      <c r="A3" s="568" t="s">
        <v>436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1:17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</row>
    <row r="5" spans="1:17" s="50" customFormat="1" ht="9.1999999999999993" customHeight="1" x14ac:dyDescent="0.2">
      <c r="A5" s="51"/>
      <c r="B5" s="52"/>
      <c r="C5" s="53"/>
      <c r="D5" s="53"/>
      <c r="E5" s="52"/>
      <c r="F5" s="52"/>
      <c r="G5" s="52"/>
      <c r="H5" s="53"/>
      <c r="I5" s="53"/>
      <c r="J5" s="52"/>
      <c r="K5" s="52"/>
      <c r="L5" s="52"/>
      <c r="M5" s="53"/>
      <c r="N5" s="53"/>
      <c r="O5" s="52"/>
      <c r="P5" s="52"/>
    </row>
    <row r="6" spans="1:17" ht="9.1999999999999993" customHeight="1" x14ac:dyDescent="0.15">
      <c r="A6" s="54"/>
    </row>
    <row r="7" spans="1:17" ht="9.1999999999999993" customHeight="1" x14ac:dyDescent="0.15"/>
    <row r="8" spans="1:17" ht="11.25" customHeight="1" x14ac:dyDescent="0.2">
      <c r="A8" s="58" t="s">
        <v>437</v>
      </c>
      <c r="B8" s="569" t="s">
        <v>438</v>
      </c>
      <c r="C8" s="570"/>
      <c r="D8" s="570"/>
      <c r="E8" s="570"/>
      <c r="F8" s="571"/>
      <c r="G8" s="569" t="s">
        <v>439</v>
      </c>
      <c r="H8" s="570"/>
      <c r="I8" s="570"/>
      <c r="J8" s="570"/>
      <c r="K8" s="571"/>
      <c r="L8" s="569" t="s">
        <v>150</v>
      </c>
      <c r="M8" s="570"/>
      <c r="N8" s="570"/>
      <c r="O8" s="570"/>
      <c r="P8" s="571"/>
      <c r="Q8" s="59"/>
    </row>
    <row r="9" spans="1:17" ht="11.25" x14ac:dyDescent="0.2">
      <c r="A9" s="60"/>
      <c r="B9" s="61"/>
      <c r="C9" s="62"/>
      <c r="D9" s="63" t="s">
        <v>440</v>
      </c>
      <c r="E9" s="64" t="s">
        <v>440</v>
      </c>
      <c r="F9" s="65" t="s">
        <v>441</v>
      </c>
      <c r="G9" s="64"/>
      <c r="H9" s="62"/>
      <c r="I9" s="63" t="s">
        <v>440</v>
      </c>
      <c r="J9" s="64" t="s">
        <v>440</v>
      </c>
      <c r="K9" s="65" t="s">
        <v>441</v>
      </c>
      <c r="L9" s="64"/>
      <c r="M9" s="62"/>
      <c r="N9" s="63" t="s">
        <v>440</v>
      </c>
      <c r="O9" s="64" t="s">
        <v>440</v>
      </c>
      <c r="P9" s="65" t="s">
        <v>441</v>
      </c>
      <c r="Q9" s="54"/>
    </row>
    <row r="10" spans="1:17" ht="11.25" x14ac:dyDescent="0.2">
      <c r="A10" s="60"/>
      <c r="B10" s="565" t="s">
        <v>442</v>
      </c>
      <c r="C10" s="566"/>
      <c r="D10" s="66" t="s">
        <v>443</v>
      </c>
      <c r="E10" s="67" t="s">
        <v>444</v>
      </c>
      <c r="F10" s="68" t="s">
        <v>444</v>
      </c>
      <c r="G10" s="566" t="s">
        <v>442</v>
      </c>
      <c r="H10" s="566"/>
      <c r="I10" s="66" t="s">
        <v>443</v>
      </c>
      <c r="J10" s="67" t="s">
        <v>444</v>
      </c>
      <c r="K10" s="68" t="s">
        <v>444</v>
      </c>
      <c r="L10" s="566" t="s">
        <v>442</v>
      </c>
      <c r="M10" s="566"/>
      <c r="N10" s="66" t="s">
        <v>443</v>
      </c>
      <c r="O10" s="67" t="s">
        <v>444</v>
      </c>
      <c r="P10" s="68" t="s">
        <v>444</v>
      </c>
      <c r="Q10" s="54"/>
    </row>
    <row r="11" spans="1:17" ht="13.7" customHeight="1" x14ac:dyDescent="0.2">
      <c r="A11" s="69" t="s">
        <v>445</v>
      </c>
      <c r="B11" s="70" t="s">
        <v>446</v>
      </c>
      <c r="C11" s="71" t="s">
        <v>447</v>
      </c>
      <c r="D11" s="72" t="s">
        <v>448</v>
      </c>
      <c r="E11" s="73" t="s">
        <v>449</v>
      </c>
      <c r="F11" s="74" t="s">
        <v>449</v>
      </c>
      <c r="G11" s="75" t="s">
        <v>446</v>
      </c>
      <c r="H11" s="71" t="s">
        <v>447</v>
      </c>
      <c r="I11" s="72" t="s">
        <v>448</v>
      </c>
      <c r="J11" s="73" t="s">
        <v>449</v>
      </c>
      <c r="K11" s="74" t="s">
        <v>449</v>
      </c>
      <c r="L11" s="75" t="s">
        <v>446</v>
      </c>
      <c r="M11" s="71" t="s">
        <v>447</v>
      </c>
      <c r="N11" s="72" t="s">
        <v>448</v>
      </c>
      <c r="O11" s="73" t="s">
        <v>449</v>
      </c>
      <c r="P11" s="74" t="s">
        <v>449</v>
      </c>
      <c r="Q11" s="54"/>
    </row>
    <row r="12" spans="1:17" s="82" customFormat="1" ht="11.25" x14ac:dyDescent="0.2">
      <c r="A12" s="76" t="s">
        <v>450</v>
      </c>
      <c r="B12" s="77">
        <v>256632</v>
      </c>
      <c r="C12" s="78">
        <v>8785.07</v>
      </c>
      <c r="D12" s="78">
        <v>3</v>
      </c>
      <c r="E12" s="79">
        <v>27479</v>
      </c>
      <c r="F12" s="79">
        <v>11060700000</v>
      </c>
      <c r="G12" s="77">
        <v>46860</v>
      </c>
      <c r="H12" s="78">
        <v>12520.02</v>
      </c>
      <c r="I12" s="78">
        <v>3</v>
      </c>
      <c r="J12" s="79">
        <v>27594</v>
      </c>
      <c r="K12" s="80">
        <v>2187590866</v>
      </c>
      <c r="L12" s="79">
        <v>47474</v>
      </c>
      <c r="M12" s="78">
        <v>9509.9</v>
      </c>
      <c r="N12" s="78">
        <v>3</v>
      </c>
      <c r="O12" s="79">
        <v>22506</v>
      </c>
      <c r="P12" s="80">
        <v>1825933559</v>
      </c>
      <c r="Q12" s="81"/>
    </row>
    <row r="13" spans="1:17" s="82" customFormat="1" ht="11.25" customHeight="1" x14ac:dyDescent="0.2">
      <c r="A13" s="83" t="s">
        <v>451</v>
      </c>
      <c r="B13" s="84">
        <v>222659</v>
      </c>
      <c r="C13" s="85">
        <v>6697.19</v>
      </c>
      <c r="D13" s="85">
        <v>3</v>
      </c>
      <c r="E13" s="86">
        <v>30732</v>
      </c>
      <c r="F13" s="86">
        <v>10449900000</v>
      </c>
      <c r="G13" s="84">
        <v>38176</v>
      </c>
      <c r="H13" s="85">
        <v>10232.83</v>
      </c>
      <c r="I13" s="85">
        <v>4</v>
      </c>
      <c r="J13" s="86">
        <v>31428</v>
      </c>
      <c r="K13" s="87">
        <v>1966692320</v>
      </c>
      <c r="L13" s="86">
        <v>33457</v>
      </c>
      <c r="M13" s="85">
        <v>7454.31</v>
      </c>
      <c r="N13" s="85">
        <v>3</v>
      </c>
      <c r="O13" s="86">
        <v>28077</v>
      </c>
      <c r="P13" s="87">
        <v>1547632827</v>
      </c>
      <c r="Q13" s="81"/>
    </row>
    <row r="14" spans="1:17" ht="6" customHeight="1" x14ac:dyDescent="0.2">
      <c r="A14" s="88"/>
      <c r="B14" s="89"/>
      <c r="C14" s="90"/>
      <c r="D14" s="90"/>
      <c r="E14" s="91"/>
      <c r="F14" s="92"/>
      <c r="G14" s="89"/>
      <c r="H14" s="90"/>
      <c r="I14" s="90"/>
      <c r="J14" s="91"/>
      <c r="K14" s="93"/>
      <c r="L14" s="94"/>
      <c r="M14" s="90"/>
      <c r="N14" s="95"/>
      <c r="O14" s="96"/>
      <c r="P14" s="97"/>
      <c r="Q14" s="54"/>
    </row>
    <row r="15" spans="1:17" ht="12" customHeight="1" x14ac:dyDescent="0.15">
      <c r="A15" s="98" t="s">
        <v>452</v>
      </c>
      <c r="B15" s="84">
        <v>21558</v>
      </c>
      <c r="C15" s="85">
        <v>600.67999999999995</v>
      </c>
      <c r="D15" s="85">
        <v>5</v>
      </c>
      <c r="E15" s="86">
        <v>32876</v>
      </c>
      <c r="F15" s="86">
        <v>1185723785</v>
      </c>
      <c r="G15" s="84">
        <v>3070</v>
      </c>
      <c r="H15" s="85">
        <v>845.22</v>
      </c>
      <c r="I15" s="85">
        <v>5</v>
      </c>
      <c r="J15" s="86">
        <v>37807</v>
      </c>
      <c r="K15" s="87">
        <v>219590328</v>
      </c>
      <c r="L15" s="86">
        <v>3143</v>
      </c>
      <c r="M15" s="85">
        <v>763.7</v>
      </c>
      <c r="N15" s="85">
        <v>4</v>
      </c>
      <c r="O15" s="86">
        <v>29895</v>
      </c>
      <c r="P15" s="87">
        <v>163554147</v>
      </c>
      <c r="Q15" s="54"/>
    </row>
    <row r="16" spans="1:17" ht="12" customHeight="1" x14ac:dyDescent="0.2">
      <c r="A16" s="99" t="s">
        <v>453</v>
      </c>
      <c r="B16" s="84">
        <v>1844</v>
      </c>
      <c r="C16" s="85">
        <v>58.78</v>
      </c>
      <c r="D16" s="85">
        <v>3</v>
      </c>
      <c r="E16" s="86">
        <v>21154</v>
      </c>
      <c r="F16" s="86">
        <v>51291938</v>
      </c>
      <c r="G16" s="84">
        <v>330</v>
      </c>
      <c r="H16" s="85">
        <v>89.59</v>
      </c>
      <c r="I16" s="85">
        <v>2</v>
      </c>
      <c r="J16" s="86">
        <v>21348</v>
      </c>
      <c r="K16" s="87">
        <v>9520720</v>
      </c>
      <c r="L16" s="86">
        <v>348</v>
      </c>
      <c r="M16" s="85">
        <v>71.88</v>
      </c>
      <c r="N16" s="85">
        <v>2</v>
      </c>
      <c r="O16" s="86">
        <v>19252</v>
      </c>
      <c r="P16" s="87">
        <v>8935730</v>
      </c>
      <c r="Q16" s="54"/>
    </row>
    <row r="17" spans="1:17" ht="12" customHeight="1" x14ac:dyDescent="0.2">
      <c r="A17" s="100" t="s">
        <v>454</v>
      </c>
      <c r="B17" s="84">
        <v>18361</v>
      </c>
      <c r="C17" s="85">
        <v>495.89</v>
      </c>
      <c r="D17" s="85">
        <v>5</v>
      </c>
      <c r="E17" s="86">
        <v>35558</v>
      </c>
      <c r="F17" s="86">
        <v>1078607644</v>
      </c>
      <c r="G17" s="84">
        <v>2389</v>
      </c>
      <c r="H17" s="85">
        <v>662.9</v>
      </c>
      <c r="I17" s="85">
        <v>6</v>
      </c>
      <c r="J17" s="86">
        <v>42706</v>
      </c>
      <c r="K17" s="87">
        <v>186437702</v>
      </c>
      <c r="L17" s="86">
        <v>2464</v>
      </c>
      <c r="M17" s="85">
        <v>626.11</v>
      </c>
      <c r="N17" s="85">
        <v>4.5</v>
      </c>
      <c r="O17" s="86">
        <v>33521</v>
      </c>
      <c r="P17" s="87">
        <v>139314701</v>
      </c>
      <c r="Q17" s="54"/>
    </row>
    <row r="18" spans="1:17" ht="12" customHeight="1" x14ac:dyDescent="0.2">
      <c r="A18" s="100" t="s">
        <v>455</v>
      </c>
      <c r="B18" s="84">
        <v>60</v>
      </c>
      <c r="C18" s="85">
        <v>2.36</v>
      </c>
      <c r="D18" s="85">
        <v>6</v>
      </c>
      <c r="E18" s="86">
        <v>36775</v>
      </c>
      <c r="F18" s="86">
        <v>4133216</v>
      </c>
      <c r="G18" s="84">
        <v>112</v>
      </c>
      <c r="H18" s="85">
        <v>27.92</v>
      </c>
      <c r="I18" s="85">
        <v>6</v>
      </c>
      <c r="J18" s="86">
        <v>45598</v>
      </c>
      <c r="K18" s="87">
        <v>12928409</v>
      </c>
      <c r="L18" s="86">
        <v>62</v>
      </c>
      <c r="M18" s="85">
        <v>12.34</v>
      </c>
      <c r="N18" s="85">
        <v>4</v>
      </c>
      <c r="O18" s="86">
        <v>32769</v>
      </c>
      <c r="P18" s="87">
        <v>6072980</v>
      </c>
      <c r="Q18" s="54"/>
    </row>
    <row r="19" spans="1:17" ht="12" customHeight="1" x14ac:dyDescent="0.15">
      <c r="A19" s="98" t="s">
        <v>456</v>
      </c>
      <c r="B19" s="84">
        <v>10985</v>
      </c>
      <c r="C19" s="85">
        <v>314.99</v>
      </c>
      <c r="D19" s="85">
        <v>4</v>
      </c>
      <c r="E19" s="86">
        <v>49321</v>
      </c>
      <c r="F19" s="86">
        <v>751672795</v>
      </c>
      <c r="G19" s="84">
        <v>1808</v>
      </c>
      <c r="H19" s="85">
        <v>488.68</v>
      </c>
      <c r="I19" s="85">
        <v>3</v>
      </c>
      <c r="J19" s="86">
        <v>48567</v>
      </c>
      <c r="K19" s="87">
        <v>135120740</v>
      </c>
      <c r="L19" s="86">
        <v>1176</v>
      </c>
      <c r="M19" s="85">
        <v>272.31</v>
      </c>
      <c r="N19" s="85">
        <v>3</v>
      </c>
      <c r="O19" s="86">
        <v>47800</v>
      </c>
      <c r="P19" s="87">
        <v>89607023</v>
      </c>
      <c r="Q19" s="54"/>
    </row>
    <row r="20" spans="1:17" ht="12" customHeight="1" x14ac:dyDescent="0.2">
      <c r="A20" s="100" t="s">
        <v>457</v>
      </c>
      <c r="B20" s="84">
        <v>9396</v>
      </c>
      <c r="C20" s="85">
        <v>259.55</v>
      </c>
      <c r="D20" s="85">
        <v>4</v>
      </c>
      <c r="E20" s="86">
        <v>50580</v>
      </c>
      <c r="F20" s="86">
        <v>661793289</v>
      </c>
      <c r="G20" s="84">
        <v>1279</v>
      </c>
      <c r="H20" s="85">
        <v>339.74</v>
      </c>
      <c r="I20" s="85">
        <v>5</v>
      </c>
      <c r="J20" s="86">
        <v>55775</v>
      </c>
      <c r="K20" s="87">
        <v>107135186</v>
      </c>
      <c r="L20" s="86">
        <v>895</v>
      </c>
      <c r="M20" s="85">
        <v>215.54</v>
      </c>
      <c r="N20" s="85">
        <v>4</v>
      </c>
      <c r="O20" s="86">
        <v>52310</v>
      </c>
      <c r="P20" s="87">
        <v>73855972</v>
      </c>
      <c r="Q20" s="54"/>
    </row>
    <row r="21" spans="1:17" ht="12" customHeight="1" x14ac:dyDescent="0.2">
      <c r="A21" s="101" t="s">
        <v>458</v>
      </c>
      <c r="B21" s="84">
        <v>971</v>
      </c>
      <c r="C21" s="85">
        <v>26</v>
      </c>
      <c r="D21" s="85">
        <v>4</v>
      </c>
      <c r="E21" s="86">
        <v>54528</v>
      </c>
      <c r="F21" s="86">
        <v>64586118</v>
      </c>
      <c r="G21" s="84">
        <v>137</v>
      </c>
      <c r="H21" s="85">
        <v>37.18</v>
      </c>
      <c r="I21" s="85">
        <v>6</v>
      </c>
      <c r="J21" s="86">
        <v>67343</v>
      </c>
      <c r="K21" s="87">
        <v>11584748</v>
      </c>
      <c r="L21" s="86">
        <v>105</v>
      </c>
      <c r="M21" s="85">
        <v>26.85</v>
      </c>
      <c r="N21" s="85">
        <v>4</v>
      </c>
      <c r="O21" s="86">
        <v>46537</v>
      </c>
      <c r="P21" s="87">
        <v>6605723</v>
      </c>
      <c r="Q21" s="54"/>
    </row>
    <row r="22" spans="1:17" ht="12" customHeight="1" x14ac:dyDescent="0.2">
      <c r="A22" s="101" t="s">
        <v>459</v>
      </c>
      <c r="B22" s="84">
        <v>325</v>
      </c>
      <c r="C22" s="85">
        <v>8.6300000000000008</v>
      </c>
      <c r="D22" s="85">
        <v>5</v>
      </c>
      <c r="E22" s="86">
        <v>49836</v>
      </c>
      <c r="F22" s="86">
        <v>22391982</v>
      </c>
      <c r="G22" s="84">
        <v>53</v>
      </c>
      <c r="H22" s="85">
        <v>15.19</v>
      </c>
      <c r="I22" s="85">
        <v>5</v>
      </c>
      <c r="J22" s="86">
        <v>37954</v>
      </c>
      <c r="K22" s="87">
        <v>3004613</v>
      </c>
      <c r="L22" s="86">
        <v>20</v>
      </c>
      <c r="M22" s="85">
        <v>5.81</v>
      </c>
      <c r="N22" s="85">
        <v>5</v>
      </c>
      <c r="O22" s="86">
        <v>55037</v>
      </c>
      <c r="P22" s="87">
        <v>1195681</v>
      </c>
      <c r="Q22" s="54"/>
    </row>
    <row r="23" spans="1:17" ht="12.75" customHeight="1" x14ac:dyDescent="0.2">
      <c r="A23" s="101" t="s">
        <v>460</v>
      </c>
      <c r="B23" s="84">
        <v>1155</v>
      </c>
      <c r="C23" s="85">
        <v>29.19</v>
      </c>
      <c r="D23" s="85">
        <v>5</v>
      </c>
      <c r="E23" s="86">
        <v>53506</v>
      </c>
      <c r="F23" s="86">
        <v>76590513</v>
      </c>
      <c r="G23" s="84">
        <v>135</v>
      </c>
      <c r="H23" s="85">
        <v>38.270000000000003</v>
      </c>
      <c r="I23" s="85">
        <v>5</v>
      </c>
      <c r="J23" s="86">
        <v>55776</v>
      </c>
      <c r="K23" s="87">
        <v>9996918</v>
      </c>
      <c r="L23" s="86">
        <v>69</v>
      </c>
      <c r="M23" s="85">
        <v>19.239999999999998</v>
      </c>
      <c r="N23" s="85">
        <v>5</v>
      </c>
      <c r="O23" s="86">
        <v>72419</v>
      </c>
      <c r="P23" s="87">
        <v>6459942</v>
      </c>
      <c r="Q23" s="54"/>
    </row>
    <row r="24" spans="1:17" ht="13.5" customHeight="1" x14ac:dyDescent="0.2">
      <c r="A24" s="101" t="s">
        <v>461</v>
      </c>
      <c r="B24" s="84">
        <v>685</v>
      </c>
      <c r="C24" s="85">
        <v>22.29</v>
      </c>
      <c r="D24" s="85">
        <v>2</v>
      </c>
      <c r="E24" s="86">
        <v>44585</v>
      </c>
      <c r="F24" s="86">
        <v>38498630</v>
      </c>
      <c r="G24" s="84">
        <v>102</v>
      </c>
      <c r="H24" s="85">
        <v>26.78</v>
      </c>
      <c r="I24" s="85">
        <v>2</v>
      </c>
      <c r="J24" s="86">
        <v>48599</v>
      </c>
      <c r="K24" s="87">
        <v>6034069</v>
      </c>
      <c r="L24" s="86">
        <v>61</v>
      </c>
      <c r="M24" s="85">
        <v>12.44</v>
      </c>
      <c r="N24" s="85">
        <v>2</v>
      </c>
      <c r="O24" s="86">
        <v>43823</v>
      </c>
      <c r="P24" s="87">
        <v>3280090</v>
      </c>
      <c r="Q24" s="54"/>
    </row>
    <row r="25" spans="1:17" ht="13.5" customHeight="1" x14ac:dyDescent="0.2">
      <c r="A25" s="101" t="s">
        <v>462</v>
      </c>
      <c r="B25" s="84">
        <v>679</v>
      </c>
      <c r="C25" s="85">
        <v>42.597799999999999</v>
      </c>
      <c r="D25" s="85">
        <v>2</v>
      </c>
      <c r="E25" s="86">
        <v>44622.6</v>
      </c>
      <c r="F25" s="86">
        <v>38307337</v>
      </c>
      <c r="G25" s="84">
        <v>100</v>
      </c>
      <c r="H25" s="85">
        <v>47.770400000000002</v>
      </c>
      <c r="I25" s="85">
        <v>2</v>
      </c>
      <c r="J25" s="86">
        <v>50137</v>
      </c>
      <c r="K25" s="87">
        <v>5976057</v>
      </c>
      <c r="L25" s="86">
        <v>61</v>
      </c>
      <c r="M25" s="85">
        <v>23.700299999999999</v>
      </c>
      <c r="N25" s="85">
        <v>2</v>
      </c>
      <c r="O25" s="86">
        <v>43823</v>
      </c>
      <c r="P25" s="87">
        <v>3280090</v>
      </c>
      <c r="Q25" s="54"/>
    </row>
    <row r="26" spans="1:17" ht="12" customHeight="1" x14ac:dyDescent="0.2">
      <c r="A26" s="101" t="s">
        <v>463</v>
      </c>
      <c r="B26" s="84">
        <v>637</v>
      </c>
      <c r="C26" s="85">
        <v>31.825500000000002</v>
      </c>
      <c r="D26" s="85">
        <v>1</v>
      </c>
      <c r="E26" s="86">
        <v>42927</v>
      </c>
      <c r="F26" s="86">
        <v>29222404</v>
      </c>
      <c r="G26" s="84">
        <v>102</v>
      </c>
      <c r="H26" s="85">
        <v>56.340899999999998</v>
      </c>
      <c r="I26" s="85">
        <v>1</v>
      </c>
      <c r="J26" s="86">
        <v>49635</v>
      </c>
      <c r="K26" s="87">
        <v>5675885</v>
      </c>
      <c r="L26" s="86">
        <v>45</v>
      </c>
      <c r="M26" s="85">
        <v>24.495100000000001</v>
      </c>
      <c r="N26" s="85">
        <v>1</v>
      </c>
      <c r="O26" s="86">
        <v>43812</v>
      </c>
      <c r="P26" s="87">
        <v>2108279</v>
      </c>
      <c r="Q26" s="54"/>
    </row>
    <row r="27" spans="1:17" ht="12" customHeight="1" x14ac:dyDescent="0.2">
      <c r="A27" s="101" t="s">
        <v>464</v>
      </c>
      <c r="B27" s="84">
        <v>412</v>
      </c>
      <c r="C27" s="85">
        <v>11.34</v>
      </c>
      <c r="D27" s="85">
        <v>3</v>
      </c>
      <c r="E27" s="86">
        <v>51544</v>
      </c>
      <c r="F27" s="86">
        <v>24997160</v>
      </c>
      <c r="G27" s="84">
        <v>55</v>
      </c>
      <c r="H27" s="85">
        <v>13.64</v>
      </c>
      <c r="I27" s="85">
        <v>4</v>
      </c>
      <c r="J27" s="86">
        <v>58773</v>
      </c>
      <c r="K27" s="87">
        <v>3729764</v>
      </c>
      <c r="L27" s="86">
        <v>39</v>
      </c>
      <c r="M27" s="85">
        <v>8.66</v>
      </c>
      <c r="N27" s="85">
        <v>3</v>
      </c>
      <c r="O27" s="86">
        <v>49954</v>
      </c>
      <c r="P27" s="87">
        <v>2528504</v>
      </c>
      <c r="Q27" s="54"/>
    </row>
    <row r="28" spans="1:17" ht="12" customHeight="1" x14ac:dyDescent="0.2">
      <c r="A28" s="101" t="s">
        <v>465</v>
      </c>
      <c r="B28" s="84">
        <v>263</v>
      </c>
      <c r="C28" s="85">
        <v>6.56</v>
      </c>
      <c r="D28" s="85">
        <v>5</v>
      </c>
      <c r="E28" s="86">
        <v>64302</v>
      </c>
      <c r="F28" s="86">
        <v>19223901</v>
      </c>
      <c r="G28" s="84">
        <v>19</v>
      </c>
      <c r="H28" s="85">
        <v>5.4</v>
      </c>
      <c r="I28" s="85">
        <v>6</v>
      </c>
      <c r="J28" s="86">
        <v>77490</v>
      </c>
      <c r="K28" s="87">
        <v>1305445</v>
      </c>
      <c r="L28" s="102">
        <v>12</v>
      </c>
      <c r="M28" s="265">
        <v>4.5</v>
      </c>
      <c r="N28" s="85">
        <v>6.5</v>
      </c>
      <c r="O28" s="86">
        <v>63540</v>
      </c>
      <c r="P28" s="87">
        <v>953266</v>
      </c>
      <c r="Q28" s="54"/>
    </row>
    <row r="29" spans="1:17" ht="12" customHeight="1" x14ac:dyDescent="0.2">
      <c r="A29" s="101" t="s">
        <v>466</v>
      </c>
      <c r="B29" s="84">
        <v>756</v>
      </c>
      <c r="C29" s="85">
        <v>22.04</v>
      </c>
      <c r="D29" s="85">
        <v>5</v>
      </c>
      <c r="E29" s="86">
        <v>55809</v>
      </c>
      <c r="F29" s="86">
        <v>55972257</v>
      </c>
      <c r="G29" s="84">
        <v>78</v>
      </c>
      <c r="H29" s="85">
        <v>20.87</v>
      </c>
      <c r="I29" s="85">
        <v>6</v>
      </c>
      <c r="J29" s="86">
        <v>55723</v>
      </c>
      <c r="K29" s="87">
        <v>7700445</v>
      </c>
      <c r="L29" s="86">
        <v>59</v>
      </c>
      <c r="M29" s="85">
        <v>12.07</v>
      </c>
      <c r="N29" s="85">
        <v>4</v>
      </c>
      <c r="O29" s="86">
        <v>45901</v>
      </c>
      <c r="P29" s="87">
        <v>4638983</v>
      </c>
      <c r="Q29" s="54"/>
    </row>
    <row r="30" spans="1:17" ht="12" customHeight="1" x14ac:dyDescent="0.2">
      <c r="A30" s="101" t="s">
        <v>467</v>
      </c>
      <c r="B30" s="84">
        <v>300</v>
      </c>
      <c r="C30" s="85">
        <v>9.7200000000000006</v>
      </c>
      <c r="D30" s="85">
        <v>4</v>
      </c>
      <c r="E30" s="86">
        <v>60430</v>
      </c>
      <c r="F30" s="86">
        <v>23657909</v>
      </c>
      <c r="G30" s="84">
        <v>39</v>
      </c>
      <c r="H30" s="85">
        <v>10.14</v>
      </c>
      <c r="I30" s="85">
        <v>8</v>
      </c>
      <c r="J30" s="86">
        <v>60190</v>
      </c>
      <c r="K30" s="87">
        <v>5329773</v>
      </c>
      <c r="L30" s="86">
        <v>33</v>
      </c>
      <c r="M30" s="85">
        <v>6.12</v>
      </c>
      <c r="N30" s="85">
        <v>3</v>
      </c>
      <c r="O30" s="86">
        <v>57106</v>
      </c>
      <c r="P30" s="87">
        <v>2979518</v>
      </c>
      <c r="Q30" s="54"/>
    </row>
    <row r="31" spans="1:17" ht="12" customHeight="1" x14ac:dyDescent="0.2">
      <c r="A31" s="101" t="s">
        <v>468</v>
      </c>
      <c r="B31" s="84">
        <v>318</v>
      </c>
      <c r="C31" s="85">
        <v>8.76</v>
      </c>
      <c r="D31" s="85">
        <v>7</v>
      </c>
      <c r="E31" s="86">
        <v>59631</v>
      </c>
      <c r="F31" s="86">
        <v>33170017</v>
      </c>
      <c r="G31" s="84">
        <v>36</v>
      </c>
      <c r="H31" s="85">
        <v>10.43</v>
      </c>
      <c r="I31" s="85">
        <v>8</v>
      </c>
      <c r="J31" s="86">
        <v>81505</v>
      </c>
      <c r="K31" s="87">
        <v>4568844</v>
      </c>
      <c r="L31" s="86">
        <v>38</v>
      </c>
      <c r="M31" s="85">
        <v>9.42</v>
      </c>
      <c r="N31" s="85">
        <v>7</v>
      </c>
      <c r="O31" s="86">
        <v>76781</v>
      </c>
      <c r="P31" s="87">
        <v>4568373</v>
      </c>
      <c r="Q31" s="54"/>
    </row>
    <row r="32" spans="1:17" ht="12" customHeight="1" x14ac:dyDescent="0.2">
      <c r="A32" s="101" t="s">
        <v>469</v>
      </c>
      <c r="B32" s="84">
        <v>347</v>
      </c>
      <c r="C32" s="85">
        <v>11.33</v>
      </c>
      <c r="D32" s="85">
        <v>7</v>
      </c>
      <c r="E32" s="86">
        <v>71483</v>
      </c>
      <c r="F32" s="86">
        <v>52540267</v>
      </c>
      <c r="G32" s="84">
        <v>40</v>
      </c>
      <c r="H32" s="85">
        <v>10.84</v>
      </c>
      <c r="I32" s="85">
        <v>20.5</v>
      </c>
      <c r="J32" s="86">
        <v>213628</v>
      </c>
      <c r="K32" s="87">
        <v>9810198</v>
      </c>
      <c r="L32" s="86">
        <v>39</v>
      </c>
      <c r="M32" s="85">
        <v>8.0399999999999991</v>
      </c>
      <c r="N32" s="85">
        <v>20</v>
      </c>
      <c r="O32" s="86">
        <v>201127</v>
      </c>
      <c r="P32" s="87">
        <v>9327381</v>
      </c>
      <c r="Q32" s="54"/>
    </row>
    <row r="33" spans="1:17" ht="12" customHeight="1" x14ac:dyDescent="0.2">
      <c r="A33" s="101" t="s">
        <v>470</v>
      </c>
      <c r="B33" s="84">
        <v>158</v>
      </c>
      <c r="C33" s="85">
        <v>5.69</v>
      </c>
      <c r="D33" s="85">
        <v>2</v>
      </c>
      <c r="E33" s="86">
        <v>60429</v>
      </c>
      <c r="F33" s="86">
        <v>10797904</v>
      </c>
      <c r="G33" s="84">
        <v>34</v>
      </c>
      <c r="H33" s="85">
        <v>9.1199999999999992</v>
      </c>
      <c r="I33" s="85">
        <v>2</v>
      </c>
      <c r="J33" s="86">
        <v>44488</v>
      </c>
      <c r="K33" s="87">
        <v>2027041</v>
      </c>
      <c r="L33" s="86">
        <v>20</v>
      </c>
      <c r="M33" s="85">
        <v>4.07</v>
      </c>
      <c r="N33" s="85">
        <v>2</v>
      </c>
      <c r="O33" s="86">
        <v>69888</v>
      </c>
      <c r="P33" s="87">
        <v>1595958</v>
      </c>
      <c r="Q33" s="54"/>
    </row>
    <row r="34" spans="1:17" ht="12" customHeight="1" x14ac:dyDescent="0.2">
      <c r="A34" s="100" t="s">
        <v>471</v>
      </c>
      <c r="B34" s="84">
        <v>1223</v>
      </c>
      <c r="C34" s="85">
        <v>43.62</v>
      </c>
      <c r="D34" s="85">
        <v>2</v>
      </c>
      <c r="E34" s="86">
        <v>40739</v>
      </c>
      <c r="F34" s="86">
        <v>67281358</v>
      </c>
      <c r="G34" s="84">
        <v>460</v>
      </c>
      <c r="H34" s="85">
        <v>130.54</v>
      </c>
      <c r="I34" s="85">
        <v>2</v>
      </c>
      <c r="J34" s="86">
        <v>36860</v>
      </c>
      <c r="K34" s="87">
        <v>21559925</v>
      </c>
      <c r="L34" s="86">
        <v>230</v>
      </c>
      <c r="M34" s="85">
        <v>44.85</v>
      </c>
      <c r="N34" s="85">
        <v>2</v>
      </c>
      <c r="O34" s="86">
        <v>37558</v>
      </c>
      <c r="P34" s="87">
        <v>12403761</v>
      </c>
      <c r="Q34" s="54"/>
    </row>
    <row r="35" spans="1:17" ht="12" customHeight="1" x14ac:dyDescent="0.15">
      <c r="A35" s="98" t="s">
        <v>472</v>
      </c>
      <c r="B35" s="84">
        <v>2782</v>
      </c>
      <c r="C35" s="85">
        <v>83.99</v>
      </c>
      <c r="D35" s="85">
        <v>3</v>
      </c>
      <c r="E35" s="86">
        <v>25779</v>
      </c>
      <c r="F35" s="86">
        <v>109888245</v>
      </c>
      <c r="G35" s="84">
        <v>1379</v>
      </c>
      <c r="H35" s="85">
        <v>355.51</v>
      </c>
      <c r="I35" s="85">
        <v>3</v>
      </c>
      <c r="J35" s="86">
        <v>23583</v>
      </c>
      <c r="K35" s="87">
        <v>48357317</v>
      </c>
      <c r="L35" s="86">
        <v>516</v>
      </c>
      <c r="M35" s="85">
        <v>107.8</v>
      </c>
      <c r="N35" s="85">
        <v>3</v>
      </c>
      <c r="O35" s="86">
        <v>25427</v>
      </c>
      <c r="P35" s="87">
        <v>21978296</v>
      </c>
      <c r="Q35" s="54"/>
    </row>
    <row r="36" spans="1:17" ht="12" customHeight="1" x14ac:dyDescent="0.2">
      <c r="A36" s="100" t="s">
        <v>473</v>
      </c>
      <c r="B36" s="84">
        <v>1699</v>
      </c>
      <c r="C36" s="85">
        <v>47.56</v>
      </c>
      <c r="D36" s="85">
        <v>3</v>
      </c>
      <c r="E36" s="86">
        <v>24275</v>
      </c>
      <c r="F36" s="86">
        <v>56936496</v>
      </c>
      <c r="G36" s="84">
        <v>1256</v>
      </c>
      <c r="H36" s="85">
        <v>322.52</v>
      </c>
      <c r="I36" s="85">
        <v>3</v>
      </c>
      <c r="J36" s="86">
        <v>22661</v>
      </c>
      <c r="K36" s="87">
        <v>40474273</v>
      </c>
      <c r="L36" s="86">
        <v>337</v>
      </c>
      <c r="M36" s="85">
        <v>72.64</v>
      </c>
      <c r="N36" s="85">
        <v>2</v>
      </c>
      <c r="O36" s="86">
        <v>23608</v>
      </c>
      <c r="P36" s="87">
        <v>11654770</v>
      </c>
      <c r="Q36" s="54"/>
    </row>
    <row r="37" spans="1:17" ht="12" customHeight="1" x14ac:dyDescent="0.15">
      <c r="A37" s="98" t="s">
        <v>474</v>
      </c>
      <c r="B37" s="84">
        <v>8538</v>
      </c>
      <c r="C37" s="85">
        <v>279.36</v>
      </c>
      <c r="D37" s="85">
        <v>3</v>
      </c>
      <c r="E37" s="86">
        <v>26840</v>
      </c>
      <c r="F37" s="86">
        <v>323690093</v>
      </c>
      <c r="G37" s="84">
        <v>2707</v>
      </c>
      <c r="H37" s="85">
        <v>720.38</v>
      </c>
      <c r="I37" s="85">
        <v>3</v>
      </c>
      <c r="J37" s="86">
        <v>30116</v>
      </c>
      <c r="K37" s="87">
        <v>110223450</v>
      </c>
      <c r="L37" s="86">
        <v>2387</v>
      </c>
      <c r="M37" s="85">
        <v>503.95</v>
      </c>
      <c r="N37" s="85">
        <v>2</v>
      </c>
      <c r="O37" s="86">
        <v>28678</v>
      </c>
      <c r="P37" s="87">
        <v>93273402</v>
      </c>
      <c r="Q37" s="54"/>
    </row>
    <row r="38" spans="1:17" ht="12" customHeight="1" x14ac:dyDescent="0.2">
      <c r="A38" s="101" t="s">
        <v>475</v>
      </c>
      <c r="B38" s="84">
        <v>3287</v>
      </c>
      <c r="C38" s="85">
        <v>105.2</v>
      </c>
      <c r="D38" s="85">
        <v>4</v>
      </c>
      <c r="E38" s="86">
        <v>25995</v>
      </c>
      <c r="F38" s="86">
        <v>134754673</v>
      </c>
      <c r="G38" s="84">
        <v>1446</v>
      </c>
      <c r="H38" s="85">
        <v>379.55</v>
      </c>
      <c r="I38" s="85">
        <v>3</v>
      </c>
      <c r="J38" s="86">
        <v>26275</v>
      </c>
      <c r="K38" s="87">
        <v>61054701</v>
      </c>
      <c r="L38" s="86">
        <v>1180</v>
      </c>
      <c r="M38" s="85">
        <v>256.44</v>
      </c>
      <c r="N38" s="85">
        <v>3</v>
      </c>
      <c r="O38" s="86">
        <v>25238</v>
      </c>
      <c r="P38" s="87">
        <v>46903005</v>
      </c>
      <c r="Q38" s="54"/>
    </row>
    <row r="39" spans="1:17" ht="12" customHeight="1" x14ac:dyDescent="0.2">
      <c r="A39" s="101" t="s">
        <v>476</v>
      </c>
      <c r="B39" s="84">
        <v>1362</v>
      </c>
      <c r="C39" s="85">
        <v>58.2</v>
      </c>
      <c r="D39" s="85">
        <v>2</v>
      </c>
      <c r="E39" s="86">
        <v>37709</v>
      </c>
      <c r="F39" s="86">
        <v>54748471</v>
      </c>
      <c r="G39" s="84">
        <v>536</v>
      </c>
      <c r="H39" s="85">
        <v>141.03</v>
      </c>
      <c r="I39" s="85">
        <v>2</v>
      </c>
      <c r="J39" s="86">
        <v>38687</v>
      </c>
      <c r="K39" s="87">
        <v>23051162</v>
      </c>
      <c r="L39" s="86">
        <v>623</v>
      </c>
      <c r="M39" s="85">
        <v>108.87</v>
      </c>
      <c r="N39" s="85">
        <v>2</v>
      </c>
      <c r="O39" s="86">
        <v>35747</v>
      </c>
      <c r="P39" s="87">
        <v>25066521</v>
      </c>
      <c r="Q39" s="54"/>
    </row>
    <row r="40" spans="1:17" ht="12" customHeight="1" x14ac:dyDescent="0.2">
      <c r="A40" s="101" t="s">
        <v>477</v>
      </c>
      <c r="B40" s="84">
        <v>769</v>
      </c>
      <c r="C40" s="85">
        <v>24.6</v>
      </c>
      <c r="D40" s="85">
        <v>3</v>
      </c>
      <c r="E40" s="86">
        <v>18591</v>
      </c>
      <c r="F40" s="86">
        <v>18905340</v>
      </c>
      <c r="G40" s="84">
        <v>110</v>
      </c>
      <c r="H40" s="85">
        <v>32.03</v>
      </c>
      <c r="I40" s="85">
        <v>2</v>
      </c>
      <c r="J40" s="86">
        <v>19614</v>
      </c>
      <c r="K40" s="87">
        <v>2702271</v>
      </c>
      <c r="L40" s="86">
        <v>138</v>
      </c>
      <c r="M40" s="85">
        <v>26.82</v>
      </c>
      <c r="N40" s="85">
        <v>2</v>
      </c>
      <c r="O40" s="86">
        <v>14774</v>
      </c>
      <c r="P40" s="87">
        <v>2512481</v>
      </c>
      <c r="Q40" s="54"/>
    </row>
    <row r="41" spans="1:17" ht="12" customHeight="1" x14ac:dyDescent="0.15">
      <c r="A41" s="98" t="s">
        <v>478</v>
      </c>
      <c r="B41" s="84">
        <v>19867</v>
      </c>
      <c r="C41" s="85">
        <v>818.1</v>
      </c>
      <c r="D41" s="85">
        <v>6</v>
      </c>
      <c r="E41" s="86">
        <v>21761</v>
      </c>
      <c r="F41" s="86">
        <v>636534775</v>
      </c>
      <c r="G41" s="84">
        <v>4590</v>
      </c>
      <c r="H41" s="85">
        <v>1150.78</v>
      </c>
      <c r="I41" s="85">
        <v>7</v>
      </c>
      <c r="J41" s="86">
        <v>24978</v>
      </c>
      <c r="K41" s="87">
        <v>166678943</v>
      </c>
      <c r="L41" s="86">
        <v>4271</v>
      </c>
      <c r="M41" s="85">
        <v>745.39</v>
      </c>
      <c r="N41" s="85">
        <v>6</v>
      </c>
      <c r="O41" s="86">
        <v>22414</v>
      </c>
      <c r="P41" s="87">
        <v>134297251</v>
      </c>
      <c r="Q41" s="54"/>
    </row>
    <row r="42" spans="1:17" ht="12" customHeight="1" x14ac:dyDescent="0.2">
      <c r="A42" s="101" t="s">
        <v>479</v>
      </c>
      <c r="B42" s="84">
        <v>5125</v>
      </c>
      <c r="C42" s="85">
        <v>194.78</v>
      </c>
      <c r="D42" s="85">
        <v>4</v>
      </c>
      <c r="E42" s="86">
        <v>20544</v>
      </c>
      <c r="F42" s="86">
        <v>142474044</v>
      </c>
      <c r="G42" s="84">
        <v>540</v>
      </c>
      <c r="H42" s="85">
        <v>134.01</v>
      </c>
      <c r="I42" s="85">
        <v>3</v>
      </c>
      <c r="J42" s="86">
        <v>21688</v>
      </c>
      <c r="K42" s="87">
        <v>14891338</v>
      </c>
      <c r="L42" s="86">
        <v>626</v>
      </c>
      <c r="M42" s="85">
        <v>120.52</v>
      </c>
      <c r="N42" s="85">
        <v>3</v>
      </c>
      <c r="O42" s="86">
        <v>21929</v>
      </c>
      <c r="P42" s="87">
        <v>19878586</v>
      </c>
      <c r="Q42" s="54"/>
    </row>
    <row r="43" spans="1:17" ht="12" customHeight="1" x14ac:dyDescent="0.2">
      <c r="A43" s="101" t="s">
        <v>480</v>
      </c>
      <c r="B43" s="84">
        <v>4187</v>
      </c>
      <c r="C43" s="85">
        <v>159.28</v>
      </c>
      <c r="D43" s="85">
        <v>4</v>
      </c>
      <c r="E43" s="86">
        <v>21285</v>
      </c>
      <c r="F43" s="86">
        <v>120932588</v>
      </c>
      <c r="G43" s="84">
        <v>388</v>
      </c>
      <c r="H43" s="85">
        <v>96.71</v>
      </c>
      <c r="I43" s="85">
        <v>3</v>
      </c>
      <c r="J43" s="86">
        <v>22383</v>
      </c>
      <c r="K43" s="87">
        <v>11471295</v>
      </c>
      <c r="L43" s="86">
        <v>483</v>
      </c>
      <c r="M43" s="85">
        <v>91.34</v>
      </c>
      <c r="N43" s="85">
        <v>3</v>
      </c>
      <c r="O43" s="86">
        <v>22172</v>
      </c>
      <c r="P43" s="87">
        <v>15560935</v>
      </c>
      <c r="Q43" s="54"/>
    </row>
    <row r="44" spans="1:17" ht="12" customHeight="1" x14ac:dyDescent="0.2">
      <c r="A44" s="101" t="s">
        <v>481</v>
      </c>
      <c r="B44" s="84">
        <v>847</v>
      </c>
      <c r="C44" s="85">
        <v>37.86</v>
      </c>
      <c r="D44" s="85">
        <v>4</v>
      </c>
      <c r="E44" s="86">
        <v>18728</v>
      </c>
      <c r="F44" s="86">
        <v>20719928</v>
      </c>
      <c r="G44" s="84">
        <v>280</v>
      </c>
      <c r="H44" s="85">
        <v>71.78</v>
      </c>
      <c r="I44" s="85">
        <v>5</v>
      </c>
      <c r="J44" s="86">
        <v>20043</v>
      </c>
      <c r="K44" s="87">
        <v>7048318</v>
      </c>
      <c r="L44" s="86">
        <v>208</v>
      </c>
      <c r="M44" s="85">
        <v>37.07</v>
      </c>
      <c r="N44" s="85">
        <v>4</v>
      </c>
      <c r="O44" s="86">
        <v>18385</v>
      </c>
      <c r="P44" s="87">
        <v>4952532</v>
      </c>
      <c r="Q44" s="54"/>
    </row>
    <row r="45" spans="1:17" ht="12" customHeight="1" x14ac:dyDescent="0.2">
      <c r="A45" s="101" t="s">
        <v>482</v>
      </c>
      <c r="B45" s="84">
        <v>2685</v>
      </c>
      <c r="C45" s="85">
        <v>108.13</v>
      </c>
      <c r="D45" s="85">
        <v>9</v>
      </c>
      <c r="E45" s="86">
        <v>29623</v>
      </c>
      <c r="F45" s="86">
        <v>124517580</v>
      </c>
      <c r="G45" s="84">
        <v>1627</v>
      </c>
      <c r="H45" s="85">
        <v>404.69</v>
      </c>
      <c r="I45" s="85">
        <v>8</v>
      </c>
      <c r="J45" s="86">
        <v>30236</v>
      </c>
      <c r="K45" s="87">
        <v>73998657</v>
      </c>
      <c r="L45" s="86">
        <v>855</v>
      </c>
      <c r="M45" s="85">
        <v>149</v>
      </c>
      <c r="N45" s="85">
        <v>8</v>
      </c>
      <c r="O45" s="86">
        <v>27986</v>
      </c>
      <c r="P45" s="87">
        <v>36756277</v>
      </c>
      <c r="Q45" s="54"/>
    </row>
    <row r="46" spans="1:17" ht="11.25" x14ac:dyDescent="0.2">
      <c r="A46" s="101" t="s">
        <v>483</v>
      </c>
      <c r="B46" s="84">
        <v>9340</v>
      </c>
      <c r="C46" s="85">
        <v>402.15</v>
      </c>
      <c r="D46" s="85">
        <v>6</v>
      </c>
      <c r="E46" s="86">
        <v>20688</v>
      </c>
      <c r="F46" s="86">
        <v>279865471</v>
      </c>
      <c r="G46" s="84">
        <v>1756</v>
      </c>
      <c r="H46" s="85">
        <v>438.5</v>
      </c>
      <c r="I46" s="85">
        <v>7</v>
      </c>
      <c r="J46" s="86">
        <v>22543</v>
      </c>
      <c r="K46" s="87">
        <v>54298719</v>
      </c>
      <c r="L46" s="86">
        <v>2193</v>
      </c>
      <c r="M46" s="85">
        <v>368.21</v>
      </c>
      <c r="N46" s="85">
        <v>6</v>
      </c>
      <c r="O46" s="86">
        <v>20740</v>
      </c>
      <c r="P46" s="87">
        <v>59632309</v>
      </c>
    </row>
    <row r="47" spans="1:17" ht="11.25" x14ac:dyDescent="0.2">
      <c r="A47" s="103" t="s">
        <v>484</v>
      </c>
      <c r="B47" s="84">
        <v>2994</v>
      </c>
      <c r="C47" s="85">
        <v>129.32</v>
      </c>
      <c r="D47" s="85">
        <v>7</v>
      </c>
      <c r="E47" s="86">
        <v>23499</v>
      </c>
      <c r="F47" s="86">
        <v>103104872</v>
      </c>
      <c r="G47" s="84">
        <v>487</v>
      </c>
      <c r="H47" s="85">
        <v>123.56</v>
      </c>
      <c r="I47" s="85">
        <v>7</v>
      </c>
      <c r="J47" s="86">
        <v>24530</v>
      </c>
      <c r="K47" s="87">
        <v>15198386</v>
      </c>
      <c r="L47" s="86">
        <v>536</v>
      </c>
      <c r="M47" s="85">
        <v>90.8</v>
      </c>
      <c r="N47" s="85">
        <v>7</v>
      </c>
      <c r="O47" s="86">
        <v>21589</v>
      </c>
      <c r="P47" s="87">
        <v>15500320</v>
      </c>
    </row>
    <row r="48" spans="1:17" ht="11.25" x14ac:dyDescent="0.2">
      <c r="A48" s="103" t="s">
        <v>485</v>
      </c>
      <c r="B48" s="84">
        <v>5671</v>
      </c>
      <c r="C48" s="85">
        <v>239.62</v>
      </c>
      <c r="D48" s="85">
        <v>6</v>
      </c>
      <c r="E48" s="86">
        <v>19253</v>
      </c>
      <c r="F48" s="86">
        <v>155172559</v>
      </c>
      <c r="G48" s="84">
        <v>1039</v>
      </c>
      <c r="H48" s="85">
        <v>256.8</v>
      </c>
      <c r="I48" s="85">
        <v>6</v>
      </c>
      <c r="J48" s="86">
        <v>20823</v>
      </c>
      <c r="K48" s="87">
        <v>30256085</v>
      </c>
      <c r="L48" s="86">
        <v>1383</v>
      </c>
      <c r="M48" s="85">
        <v>235.67</v>
      </c>
      <c r="N48" s="85">
        <v>6</v>
      </c>
      <c r="O48" s="86">
        <v>19776</v>
      </c>
      <c r="P48" s="87">
        <v>34763877</v>
      </c>
    </row>
    <row r="49" spans="1:16" ht="11.25" x14ac:dyDescent="0.2">
      <c r="A49" s="69" t="s">
        <v>486</v>
      </c>
      <c r="B49" s="104">
        <v>801</v>
      </c>
      <c r="C49" s="105">
        <v>34.76</v>
      </c>
      <c r="D49" s="105">
        <v>4</v>
      </c>
      <c r="E49" s="106">
        <v>19045</v>
      </c>
      <c r="F49" s="106">
        <v>20915262</v>
      </c>
      <c r="G49" s="104">
        <v>184</v>
      </c>
      <c r="H49" s="105">
        <v>45.36</v>
      </c>
      <c r="I49" s="105">
        <v>5</v>
      </c>
      <c r="J49" s="106">
        <v>23090</v>
      </c>
      <c r="K49" s="107">
        <v>5599614</v>
      </c>
      <c r="L49" s="106">
        <v>205</v>
      </c>
      <c r="M49" s="105">
        <v>34.229999999999997</v>
      </c>
      <c r="N49" s="105">
        <v>5</v>
      </c>
      <c r="O49" s="106">
        <v>21246</v>
      </c>
      <c r="P49" s="107">
        <v>5593657</v>
      </c>
    </row>
    <row r="50" spans="1:16" ht="11.25" x14ac:dyDescent="0.2">
      <c r="A50" s="108"/>
      <c r="B50" s="109"/>
      <c r="C50" s="110"/>
      <c r="D50" s="110"/>
      <c r="E50" s="109"/>
      <c r="F50" s="109"/>
      <c r="G50" s="109"/>
      <c r="H50" s="110"/>
      <c r="I50" s="110"/>
      <c r="J50" s="109"/>
      <c r="K50" s="109"/>
      <c r="L50" s="109"/>
      <c r="M50" s="110"/>
      <c r="N50" s="110"/>
      <c r="O50" s="111"/>
    </row>
    <row r="51" spans="1:16" ht="11.25" x14ac:dyDescent="0.2">
      <c r="A51" s="108"/>
      <c r="B51" s="109"/>
      <c r="C51" s="110"/>
      <c r="D51" s="110"/>
      <c r="E51" s="109"/>
      <c r="F51" s="109"/>
      <c r="G51" s="109"/>
      <c r="H51" s="110"/>
      <c r="I51" s="110"/>
      <c r="J51" s="109"/>
      <c r="K51" s="109"/>
      <c r="L51" s="109"/>
      <c r="M51" s="110"/>
      <c r="N51" s="112"/>
    </row>
    <row r="52" spans="1:16" ht="11.25" x14ac:dyDescent="0.2">
      <c r="A52" s="108"/>
      <c r="B52" s="109"/>
      <c r="C52" s="110"/>
      <c r="D52" s="110"/>
      <c r="E52" s="109"/>
      <c r="F52" s="109"/>
      <c r="G52" s="109"/>
      <c r="H52" s="110"/>
      <c r="I52" s="110"/>
      <c r="J52" s="109"/>
      <c r="K52" s="109"/>
      <c r="L52" s="109"/>
      <c r="M52" s="110"/>
      <c r="N52" s="112"/>
    </row>
    <row r="53" spans="1:16" ht="11.25" x14ac:dyDescent="0.2">
      <c r="A53" s="108"/>
      <c r="B53" s="109"/>
      <c r="C53" s="110"/>
      <c r="D53" s="110"/>
      <c r="E53" s="109"/>
      <c r="F53" s="109"/>
      <c r="G53" s="109"/>
      <c r="H53" s="110"/>
      <c r="I53" s="110"/>
      <c r="J53" s="109"/>
      <c r="K53" s="109"/>
      <c r="L53" s="109"/>
      <c r="M53" s="110"/>
      <c r="N53" s="112"/>
    </row>
    <row r="54" spans="1:16" ht="11.25" x14ac:dyDescent="0.2">
      <c r="A54" s="108"/>
      <c r="B54" s="109"/>
      <c r="C54" s="110"/>
      <c r="D54" s="110"/>
      <c r="E54" s="109"/>
      <c r="F54" s="109"/>
      <c r="G54" s="109"/>
      <c r="H54" s="110"/>
      <c r="I54" s="110"/>
      <c r="J54" s="109"/>
      <c r="K54" s="109"/>
      <c r="L54" s="109"/>
      <c r="M54" s="110"/>
      <c r="N54" s="110"/>
      <c r="O54" s="111"/>
    </row>
    <row r="55" spans="1:16" ht="11.25" x14ac:dyDescent="0.2">
      <c r="A55" s="108"/>
      <c r="B55" s="109"/>
      <c r="C55" s="110"/>
      <c r="D55" s="110"/>
      <c r="E55" s="109"/>
      <c r="F55" s="109"/>
      <c r="G55" s="109"/>
      <c r="H55" s="110"/>
      <c r="I55" s="110"/>
      <c r="J55" s="109"/>
      <c r="K55" s="109"/>
      <c r="L55" s="109"/>
      <c r="M55" s="110"/>
      <c r="N55" s="110"/>
      <c r="O55" s="111"/>
    </row>
    <row r="56" spans="1:16" ht="11.25" x14ac:dyDescent="0.2">
      <c r="A56" s="108"/>
      <c r="B56" s="109"/>
      <c r="C56" s="110"/>
      <c r="D56" s="110"/>
      <c r="E56" s="109"/>
      <c r="F56" s="109"/>
      <c r="G56" s="109"/>
      <c r="H56" s="110"/>
      <c r="I56" s="110"/>
      <c r="J56" s="109"/>
      <c r="K56" s="109"/>
      <c r="L56" s="109"/>
      <c r="M56" s="110"/>
      <c r="N56" s="110"/>
      <c r="O56" s="109"/>
      <c r="P56" s="111"/>
    </row>
    <row r="57" spans="1:16" ht="11.25" x14ac:dyDescent="0.2">
      <c r="A57" s="108"/>
      <c r="B57" s="109"/>
      <c r="C57" s="110"/>
      <c r="D57" s="110"/>
      <c r="E57" s="109"/>
      <c r="F57" s="109"/>
      <c r="G57" s="109"/>
      <c r="H57" s="110"/>
      <c r="I57" s="110"/>
      <c r="J57" s="109"/>
      <c r="K57" s="109"/>
      <c r="L57" s="109"/>
      <c r="M57" s="110"/>
      <c r="N57" s="110"/>
      <c r="O57" s="109"/>
      <c r="P57" s="111"/>
    </row>
    <row r="58" spans="1:16" ht="11.25" x14ac:dyDescent="0.2">
      <c r="A58" s="108"/>
      <c r="B58" s="109"/>
      <c r="C58" s="110"/>
      <c r="D58" s="110"/>
      <c r="E58" s="109"/>
      <c r="F58" s="109"/>
      <c r="G58" s="109"/>
      <c r="H58" s="110"/>
      <c r="I58" s="110"/>
      <c r="J58" s="109"/>
      <c r="K58" s="109"/>
      <c r="L58" s="109"/>
      <c r="M58" s="110"/>
      <c r="N58" s="110"/>
      <c r="O58" s="109"/>
      <c r="P58" s="111"/>
    </row>
    <row r="59" spans="1:16" ht="11.25" x14ac:dyDescent="0.2">
      <c r="A59" s="108"/>
      <c r="B59" s="109"/>
      <c r="C59" s="110"/>
      <c r="D59" s="110"/>
      <c r="E59" s="109"/>
      <c r="F59" s="109"/>
      <c r="G59" s="109"/>
      <c r="H59" s="110"/>
      <c r="I59" s="110"/>
      <c r="J59" s="109"/>
      <c r="K59" s="109"/>
      <c r="L59" s="109"/>
      <c r="M59" s="110"/>
      <c r="N59" s="110"/>
      <c r="O59" s="109"/>
      <c r="P59" s="111"/>
    </row>
    <row r="60" spans="1:16" ht="17.25" customHeight="1" x14ac:dyDescent="0.2">
      <c r="A60" s="108"/>
      <c r="B60" s="109"/>
      <c r="C60" s="110"/>
      <c r="D60" s="110"/>
      <c r="E60" s="109"/>
      <c r="F60" s="109"/>
      <c r="G60" s="109"/>
      <c r="H60" s="110"/>
      <c r="I60" s="110"/>
      <c r="J60" s="109"/>
      <c r="K60" s="109"/>
      <c r="L60" s="109"/>
      <c r="M60" s="110"/>
      <c r="N60" s="110"/>
      <c r="O60" s="109"/>
      <c r="P60" s="111"/>
    </row>
    <row r="61" spans="1:16" ht="11.25" x14ac:dyDescent="0.2">
      <c r="A61" s="113" t="s">
        <v>487</v>
      </c>
      <c r="B61" s="562" t="s">
        <v>438</v>
      </c>
      <c r="C61" s="563"/>
      <c r="D61" s="563"/>
      <c r="E61" s="563"/>
      <c r="F61" s="564"/>
      <c r="G61" s="562" t="s">
        <v>439</v>
      </c>
      <c r="H61" s="563"/>
      <c r="I61" s="563"/>
      <c r="J61" s="563"/>
      <c r="K61" s="564"/>
      <c r="L61" s="562" t="s">
        <v>150</v>
      </c>
      <c r="M61" s="563"/>
      <c r="N61" s="563"/>
      <c r="O61" s="563"/>
      <c r="P61" s="564"/>
    </row>
    <row r="62" spans="1:16" ht="11.25" x14ac:dyDescent="0.2">
      <c r="A62" s="114"/>
      <c r="B62" s="115"/>
      <c r="C62" s="116"/>
      <c r="D62" s="117" t="s">
        <v>440</v>
      </c>
      <c r="E62" s="118" t="s">
        <v>440</v>
      </c>
      <c r="F62" s="119" t="s">
        <v>441</v>
      </c>
      <c r="G62" s="115"/>
      <c r="H62" s="116"/>
      <c r="I62" s="117" t="s">
        <v>440</v>
      </c>
      <c r="J62" s="118" t="s">
        <v>440</v>
      </c>
      <c r="K62" s="119" t="s">
        <v>441</v>
      </c>
      <c r="L62" s="115"/>
      <c r="M62" s="116"/>
      <c r="N62" s="117" t="s">
        <v>440</v>
      </c>
      <c r="O62" s="118" t="s">
        <v>440</v>
      </c>
      <c r="P62" s="119" t="s">
        <v>441</v>
      </c>
    </row>
    <row r="63" spans="1:16" ht="13.7" customHeight="1" x14ac:dyDescent="0.2">
      <c r="A63" s="114"/>
      <c r="B63" s="560" t="s">
        <v>442</v>
      </c>
      <c r="C63" s="561"/>
      <c r="D63" s="117" t="s">
        <v>443</v>
      </c>
      <c r="E63" s="118" t="s">
        <v>444</v>
      </c>
      <c r="F63" s="119" t="s">
        <v>444</v>
      </c>
      <c r="G63" s="560" t="s">
        <v>442</v>
      </c>
      <c r="H63" s="561"/>
      <c r="I63" s="117" t="s">
        <v>443</v>
      </c>
      <c r="J63" s="118" t="s">
        <v>444</v>
      </c>
      <c r="K63" s="119" t="s">
        <v>444</v>
      </c>
      <c r="L63" s="560" t="s">
        <v>442</v>
      </c>
      <c r="M63" s="561"/>
      <c r="N63" s="117" t="s">
        <v>443</v>
      </c>
      <c r="O63" s="118" t="s">
        <v>444</v>
      </c>
      <c r="P63" s="119" t="s">
        <v>444</v>
      </c>
    </row>
    <row r="64" spans="1:16" ht="11.25" x14ac:dyDescent="0.2">
      <c r="A64" s="120" t="s">
        <v>445</v>
      </c>
      <c r="B64" s="121" t="s">
        <v>446</v>
      </c>
      <c r="C64" s="122" t="s">
        <v>447</v>
      </c>
      <c r="D64" s="116" t="s">
        <v>448</v>
      </c>
      <c r="E64" s="118" t="s">
        <v>449</v>
      </c>
      <c r="F64" s="118" t="s">
        <v>449</v>
      </c>
      <c r="G64" s="123" t="s">
        <v>446</v>
      </c>
      <c r="H64" s="122" t="s">
        <v>447</v>
      </c>
      <c r="I64" s="116" t="s">
        <v>448</v>
      </c>
      <c r="J64" s="118" t="s">
        <v>449</v>
      </c>
      <c r="K64" s="118" t="s">
        <v>449</v>
      </c>
      <c r="L64" s="121" t="s">
        <v>446</v>
      </c>
      <c r="M64" s="122" t="s">
        <v>447</v>
      </c>
      <c r="N64" s="117" t="s">
        <v>448</v>
      </c>
      <c r="O64" s="118" t="s">
        <v>449</v>
      </c>
      <c r="P64" s="118" t="s">
        <v>449</v>
      </c>
    </row>
    <row r="65" spans="1:16" ht="12" customHeight="1" x14ac:dyDescent="0.15">
      <c r="A65" s="124" t="s">
        <v>488</v>
      </c>
      <c r="B65" s="125">
        <v>5715</v>
      </c>
      <c r="C65" s="126">
        <v>182.31</v>
      </c>
      <c r="D65" s="126">
        <v>3</v>
      </c>
      <c r="E65" s="127">
        <v>27275</v>
      </c>
      <c r="F65" s="127">
        <v>243227837</v>
      </c>
      <c r="G65" s="125">
        <v>1183</v>
      </c>
      <c r="H65" s="126">
        <v>320.31</v>
      </c>
      <c r="I65" s="126">
        <v>3</v>
      </c>
      <c r="J65" s="127">
        <v>28504</v>
      </c>
      <c r="K65" s="128">
        <v>62622997</v>
      </c>
      <c r="L65" s="127">
        <v>1014</v>
      </c>
      <c r="M65" s="126">
        <v>220.36</v>
      </c>
      <c r="N65" s="126">
        <v>3</v>
      </c>
      <c r="O65" s="127">
        <v>28308</v>
      </c>
      <c r="P65" s="128">
        <v>45563823</v>
      </c>
    </row>
    <row r="66" spans="1:16" ht="12" customHeight="1" x14ac:dyDescent="0.2">
      <c r="A66" s="101" t="s">
        <v>489</v>
      </c>
      <c r="B66" s="129">
        <v>86</v>
      </c>
      <c r="C66" s="85">
        <v>3.5</v>
      </c>
      <c r="D66" s="85">
        <v>3.5</v>
      </c>
      <c r="E66" s="86">
        <v>28075</v>
      </c>
      <c r="F66" s="86">
        <v>3896044</v>
      </c>
      <c r="G66" s="129">
        <v>20</v>
      </c>
      <c r="H66" s="85">
        <v>5.33</v>
      </c>
      <c r="I66" s="85">
        <v>6</v>
      </c>
      <c r="J66" s="86">
        <v>54337</v>
      </c>
      <c r="K66" s="130">
        <v>1641076</v>
      </c>
      <c r="L66" s="102">
        <v>14</v>
      </c>
      <c r="M66" s="265">
        <v>2.36</v>
      </c>
      <c r="N66" s="85">
        <v>2</v>
      </c>
      <c r="O66" s="86">
        <v>17993</v>
      </c>
      <c r="P66" s="130">
        <v>348875</v>
      </c>
    </row>
    <row r="67" spans="1:16" ht="12" customHeight="1" x14ac:dyDescent="0.2">
      <c r="A67" s="101" t="s">
        <v>490</v>
      </c>
      <c r="B67" s="129">
        <v>217</v>
      </c>
      <c r="C67" s="85">
        <v>5.13</v>
      </c>
      <c r="D67" s="85">
        <v>6</v>
      </c>
      <c r="E67" s="86">
        <v>33412</v>
      </c>
      <c r="F67" s="86">
        <v>11216667</v>
      </c>
      <c r="G67" s="129">
        <v>27</v>
      </c>
      <c r="H67" s="85">
        <v>8.8000000000000007</v>
      </c>
      <c r="I67" s="85">
        <v>7</v>
      </c>
      <c r="J67" s="86">
        <v>35671</v>
      </c>
      <c r="K67" s="130">
        <v>1809321</v>
      </c>
      <c r="L67" s="86">
        <v>25</v>
      </c>
      <c r="M67" s="85">
        <v>9.26</v>
      </c>
      <c r="N67" s="85">
        <v>8</v>
      </c>
      <c r="O67" s="86">
        <v>32815</v>
      </c>
      <c r="P67" s="130">
        <v>1105802</v>
      </c>
    </row>
    <row r="68" spans="1:16" ht="12" customHeight="1" x14ac:dyDescent="0.15">
      <c r="A68" s="131" t="s">
        <v>491</v>
      </c>
      <c r="B68" s="129">
        <v>188</v>
      </c>
      <c r="C68" s="85">
        <v>6.4</v>
      </c>
      <c r="D68" s="85">
        <v>2</v>
      </c>
      <c r="E68" s="86">
        <v>24034</v>
      </c>
      <c r="F68" s="86">
        <v>5763873</v>
      </c>
      <c r="G68" s="129">
        <v>34</v>
      </c>
      <c r="H68" s="85">
        <v>8.6199999999999992</v>
      </c>
      <c r="I68" s="85">
        <v>2</v>
      </c>
      <c r="J68" s="86">
        <v>22279</v>
      </c>
      <c r="K68" s="130">
        <v>1347926</v>
      </c>
      <c r="L68" s="86">
        <v>25</v>
      </c>
      <c r="M68" s="85">
        <v>4.8899999999999997</v>
      </c>
      <c r="N68" s="85">
        <v>3</v>
      </c>
      <c r="O68" s="86">
        <v>25281</v>
      </c>
      <c r="P68" s="130">
        <v>797115</v>
      </c>
    </row>
    <row r="69" spans="1:16" ht="12" customHeight="1" x14ac:dyDescent="0.15">
      <c r="A69" s="131" t="s">
        <v>492</v>
      </c>
      <c r="B69" s="129">
        <v>262</v>
      </c>
      <c r="C69" s="85">
        <v>8.4499999999999993</v>
      </c>
      <c r="D69" s="85">
        <v>2</v>
      </c>
      <c r="E69" s="86">
        <v>21694</v>
      </c>
      <c r="F69" s="86">
        <v>6837481</v>
      </c>
      <c r="G69" s="129">
        <v>36</v>
      </c>
      <c r="H69" s="85">
        <v>10.8</v>
      </c>
      <c r="I69" s="85">
        <v>2</v>
      </c>
      <c r="J69" s="86">
        <v>20210</v>
      </c>
      <c r="K69" s="130">
        <v>753759</v>
      </c>
      <c r="L69" s="86">
        <v>55</v>
      </c>
      <c r="M69" s="85">
        <v>11.11</v>
      </c>
      <c r="N69" s="85">
        <v>2</v>
      </c>
      <c r="O69" s="86">
        <v>21505</v>
      </c>
      <c r="P69" s="130">
        <v>1348994</v>
      </c>
    </row>
    <row r="70" spans="1:16" ht="12" customHeight="1" x14ac:dyDescent="0.2">
      <c r="A70" s="100" t="s">
        <v>493</v>
      </c>
      <c r="B70" s="129">
        <v>38376</v>
      </c>
      <c r="C70" s="85">
        <v>988.69</v>
      </c>
      <c r="D70" s="85">
        <v>3</v>
      </c>
      <c r="E70" s="86">
        <v>35945</v>
      </c>
      <c r="F70" s="86">
        <v>2283196372</v>
      </c>
      <c r="G70" s="129">
        <v>6020</v>
      </c>
      <c r="H70" s="85">
        <v>1673.31</v>
      </c>
      <c r="I70" s="85">
        <v>4</v>
      </c>
      <c r="J70" s="86">
        <v>38583</v>
      </c>
      <c r="K70" s="130">
        <v>388569024</v>
      </c>
      <c r="L70" s="86">
        <v>3949</v>
      </c>
      <c r="M70" s="85">
        <v>1104.82</v>
      </c>
      <c r="N70" s="85">
        <v>3</v>
      </c>
      <c r="O70" s="86">
        <v>38803</v>
      </c>
      <c r="P70" s="130">
        <v>261169111</v>
      </c>
    </row>
    <row r="71" spans="1:16" ht="12" customHeight="1" x14ac:dyDescent="0.2">
      <c r="A71" s="100" t="s">
        <v>494</v>
      </c>
      <c r="B71" s="129">
        <v>35996</v>
      </c>
      <c r="C71" s="85">
        <v>922.9</v>
      </c>
      <c r="D71" s="85">
        <v>3</v>
      </c>
      <c r="E71" s="86">
        <v>37056</v>
      </c>
      <c r="F71" s="86">
        <v>2188885901</v>
      </c>
      <c r="G71" s="129">
        <v>5645</v>
      </c>
      <c r="H71" s="85">
        <v>1567.93</v>
      </c>
      <c r="I71" s="85">
        <v>4</v>
      </c>
      <c r="J71" s="86">
        <v>39507</v>
      </c>
      <c r="K71" s="130">
        <v>373780266</v>
      </c>
      <c r="L71" s="86">
        <v>3717</v>
      </c>
      <c r="M71" s="85">
        <v>1045.9000000000001</v>
      </c>
      <c r="N71" s="85">
        <v>3</v>
      </c>
      <c r="O71" s="86">
        <v>40398</v>
      </c>
      <c r="P71" s="130">
        <v>251766621</v>
      </c>
    </row>
    <row r="72" spans="1:16" ht="12" customHeight="1" x14ac:dyDescent="0.15">
      <c r="A72" s="131" t="s">
        <v>495</v>
      </c>
      <c r="B72" s="129">
        <v>27116</v>
      </c>
      <c r="C72" s="85">
        <v>693.19</v>
      </c>
      <c r="D72" s="85">
        <v>3</v>
      </c>
      <c r="E72" s="86">
        <v>36912</v>
      </c>
      <c r="F72" s="86">
        <v>1636493284</v>
      </c>
      <c r="G72" s="129">
        <v>3679</v>
      </c>
      <c r="H72" s="85">
        <v>1023.15</v>
      </c>
      <c r="I72" s="85">
        <v>4</v>
      </c>
      <c r="J72" s="86">
        <v>39004</v>
      </c>
      <c r="K72" s="130">
        <v>233961968</v>
      </c>
      <c r="L72" s="86">
        <v>2630</v>
      </c>
      <c r="M72" s="85">
        <v>748.86</v>
      </c>
      <c r="N72" s="85">
        <v>3</v>
      </c>
      <c r="O72" s="86">
        <v>39804</v>
      </c>
      <c r="P72" s="130">
        <v>173897397</v>
      </c>
    </row>
    <row r="73" spans="1:16" ht="12" customHeight="1" x14ac:dyDescent="0.2">
      <c r="A73" s="101" t="s">
        <v>496</v>
      </c>
      <c r="B73" s="129">
        <v>8020</v>
      </c>
      <c r="C73" s="85">
        <v>191.67</v>
      </c>
      <c r="D73" s="85">
        <v>4</v>
      </c>
      <c r="E73" s="86">
        <v>30278</v>
      </c>
      <c r="F73" s="86">
        <v>371132446</v>
      </c>
      <c r="G73" s="129">
        <v>1723</v>
      </c>
      <c r="H73" s="85">
        <v>485.65</v>
      </c>
      <c r="I73" s="85">
        <v>5</v>
      </c>
      <c r="J73" s="86">
        <v>35110</v>
      </c>
      <c r="K73" s="130">
        <v>98557668</v>
      </c>
      <c r="L73" s="86">
        <v>939</v>
      </c>
      <c r="M73" s="85">
        <v>290.58</v>
      </c>
      <c r="N73" s="85">
        <v>4</v>
      </c>
      <c r="O73" s="86">
        <v>31371</v>
      </c>
      <c r="P73" s="130">
        <v>48349635</v>
      </c>
    </row>
    <row r="74" spans="1:16" ht="12" customHeight="1" x14ac:dyDescent="0.2">
      <c r="A74" s="101" t="s">
        <v>497</v>
      </c>
      <c r="B74" s="129">
        <v>7156</v>
      </c>
      <c r="C74" s="85">
        <v>186.49</v>
      </c>
      <c r="D74" s="85">
        <v>3</v>
      </c>
      <c r="E74" s="86">
        <v>60214</v>
      </c>
      <c r="F74" s="86">
        <v>567363340</v>
      </c>
      <c r="G74" s="129">
        <v>701</v>
      </c>
      <c r="H74" s="85">
        <v>190.47</v>
      </c>
      <c r="I74" s="85">
        <v>3</v>
      </c>
      <c r="J74" s="86">
        <v>60316</v>
      </c>
      <c r="K74" s="130">
        <v>60782113</v>
      </c>
      <c r="L74" s="86">
        <v>810</v>
      </c>
      <c r="M74" s="85">
        <v>220.02</v>
      </c>
      <c r="N74" s="85">
        <v>3</v>
      </c>
      <c r="O74" s="86">
        <v>64840</v>
      </c>
      <c r="P74" s="130">
        <v>68089853</v>
      </c>
    </row>
    <row r="75" spans="1:16" ht="12" customHeight="1" x14ac:dyDescent="0.2">
      <c r="A75" s="101" t="s">
        <v>498</v>
      </c>
      <c r="B75" s="129">
        <v>4706</v>
      </c>
      <c r="C75" s="85">
        <v>122.09</v>
      </c>
      <c r="D75" s="85">
        <v>3</v>
      </c>
      <c r="E75" s="86">
        <v>58500</v>
      </c>
      <c r="F75" s="86">
        <v>362995796</v>
      </c>
      <c r="G75" s="129">
        <v>482</v>
      </c>
      <c r="H75" s="85">
        <v>131.13</v>
      </c>
      <c r="I75" s="85">
        <v>3</v>
      </c>
      <c r="J75" s="86">
        <v>61210</v>
      </c>
      <c r="K75" s="130">
        <v>41433864</v>
      </c>
      <c r="L75" s="86">
        <v>530</v>
      </c>
      <c r="M75" s="85">
        <v>147.13999999999999</v>
      </c>
      <c r="N75" s="85">
        <v>3</v>
      </c>
      <c r="O75" s="86">
        <v>62553</v>
      </c>
      <c r="P75" s="130">
        <v>42614968</v>
      </c>
    </row>
    <row r="76" spans="1:16" ht="12" customHeight="1" x14ac:dyDescent="0.2">
      <c r="A76" s="101" t="s">
        <v>499</v>
      </c>
      <c r="B76" s="129">
        <v>1598</v>
      </c>
      <c r="C76" s="85">
        <v>46.26</v>
      </c>
      <c r="D76" s="85">
        <v>3</v>
      </c>
      <c r="E76" s="86">
        <v>27365</v>
      </c>
      <c r="F76" s="86">
        <v>66434923</v>
      </c>
      <c r="G76" s="129">
        <v>306</v>
      </c>
      <c r="H76" s="85">
        <v>85.31</v>
      </c>
      <c r="I76" s="85">
        <v>3</v>
      </c>
      <c r="J76" s="86">
        <v>32743</v>
      </c>
      <c r="K76" s="130">
        <v>14242535</v>
      </c>
      <c r="L76" s="86">
        <v>124</v>
      </c>
      <c r="M76" s="85">
        <v>30.4</v>
      </c>
      <c r="N76" s="85">
        <v>3</v>
      </c>
      <c r="O76" s="86">
        <v>30755</v>
      </c>
      <c r="P76" s="130">
        <v>5466221</v>
      </c>
    </row>
    <row r="77" spans="1:16" ht="12" customHeight="1" x14ac:dyDescent="0.2">
      <c r="A77" s="99" t="s">
        <v>500</v>
      </c>
      <c r="B77" s="129">
        <v>6442</v>
      </c>
      <c r="C77" s="85">
        <v>166.44</v>
      </c>
      <c r="D77" s="85">
        <v>3</v>
      </c>
      <c r="E77" s="86">
        <v>27234</v>
      </c>
      <c r="F77" s="86">
        <v>282409569</v>
      </c>
      <c r="G77" s="129">
        <v>549</v>
      </c>
      <c r="H77" s="85">
        <v>151.37</v>
      </c>
      <c r="I77" s="85">
        <v>3</v>
      </c>
      <c r="J77" s="86">
        <v>33351</v>
      </c>
      <c r="K77" s="130">
        <v>29247389</v>
      </c>
      <c r="L77" s="86">
        <v>417</v>
      </c>
      <c r="M77" s="85">
        <v>116.07</v>
      </c>
      <c r="N77" s="85">
        <v>2</v>
      </c>
      <c r="O77" s="86">
        <v>27716</v>
      </c>
      <c r="P77" s="130">
        <v>18401849</v>
      </c>
    </row>
    <row r="78" spans="1:16" ht="12" customHeight="1" x14ac:dyDescent="0.2">
      <c r="A78" s="101" t="s">
        <v>501</v>
      </c>
      <c r="B78" s="129">
        <v>1546</v>
      </c>
      <c r="C78" s="85">
        <v>38.26</v>
      </c>
      <c r="D78" s="85">
        <v>4</v>
      </c>
      <c r="E78" s="86">
        <v>28231</v>
      </c>
      <c r="F78" s="86">
        <v>71197080</v>
      </c>
      <c r="G78" s="129">
        <v>183</v>
      </c>
      <c r="H78" s="85">
        <v>51.35</v>
      </c>
      <c r="I78" s="85">
        <v>5</v>
      </c>
      <c r="J78" s="86">
        <v>35833</v>
      </c>
      <c r="K78" s="130">
        <v>10593573</v>
      </c>
      <c r="L78" s="86">
        <v>119</v>
      </c>
      <c r="M78" s="85">
        <v>34.31</v>
      </c>
      <c r="N78" s="85">
        <v>5</v>
      </c>
      <c r="O78" s="86">
        <v>34673</v>
      </c>
      <c r="P78" s="130">
        <v>9370175</v>
      </c>
    </row>
    <row r="79" spans="1:16" ht="12" customHeight="1" x14ac:dyDescent="0.15">
      <c r="A79" s="131" t="s">
        <v>502</v>
      </c>
      <c r="B79" s="129">
        <v>6224</v>
      </c>
      <c r="C79" s="85">
        <v>157.66999999999999</v>
      </c>
      <c r="D79" s="85">
        <v>3</v>
      </c>
      <c r="E79" s="86">
        <v>35395</v>
      </c>
      <c r="F79" s="86">
        <v>357391084</v>
      </c>
      <c r="G79" s="129">
        <v>1109</v>
      </c>
      <c r="H79" s="85">
        <v>311.52999999999997</v>
      </c>
      <c r="I79" s="85">
        <v>4</v>
      </c>
      <c r="J79" s="86">
        <v>43621</v>
      </c>
      <c r="K79" s="130">
        <v>85341013</v>
      </c>
      <c r="L79" s="86">
        <v>677</v>
      </c>
      <c r="M79" s="85">
        <v>189.9</v>
      </c>
      <c r="N79" s="85">
        <v>4</v>
      </c>
      <c r="O79" s="86">
        <v>42810</v>
      </c>
      <c r="P79" s="130">
        <v>53305928</v>
      </c>
    </row>
    <row r="80" spans="1:16" ht="12" customHeight="1" x14ac:dyDescent="0.15">
      <c r="A80" s="98" t="s">
        <v>503</v>
      </c>
      <c r="B80" s="129">
        <v>20526</v>
      </c>
      <c r="C80" s="85">
        <v>585.16999999999996</v>
      </c>
      <c r="D80" s="85">
        <v>4</v>
      </c>
      <c r="E80" s="86">
        <v>24160</v>
      </c>
      <c r="F80" s="86">
        <v>746811027</v>
      </c>
      <c r="G80" s="129">
        <v>3671</v>
      </c>
      <c r="H80" s="85">
        <v>980.75</v>
      </c>
      <c r="I80" s="85">
        <v>3</v>
      </c>
      <c r="J80" s="86">
        <v>24856</v>
      </c>
      <c r="K80" s="130">
        <v>146447460</v>
      </c>
      <c r="L80" s="86">
        <v>3651</v>
      </c>
      <c r="M80" s="85">
        <v>816.73</v>
      </c>
      <c r="N80" s="85">
        <v>3</v>
      </c>
      <c r="O80" s="86">
        <v>21140</v>
      </c>
      <c r="P80" s="130">
        <v>121122666</v>
      </c>
    </row>
    <row r="81" spans="1:16" ht="12" customHeight="1" x14ac:dyDescent="0.2">
      <c r="A81" s="101" t="s">
        <v>504</v>
      </c>
      <c r="B81" s="129">
        <v>968</v>
      </c>
      <c r="C81" s="85">
        <v>25.44</v>
      </c>
      <c r="D81" s="85">
        <v>4</v>
      </c>
      <c r="E81" s="86">
        <v>22051</v>
      </c>
      <c r="F81" s="86">
        <v>28152868</v>
      </c>
      <c r="G81" s="129">
        <v>205</v>
      </c>
      <c r="H81" s="85">
        <v>56.68</v>
      </c>
      <c r="I81" s="85">
        <v>3</v>
      </c>
      <c r="J81" s="86">
        <v>24106</v>
      </c>
      <c r="K81" s="130">
        <v>6625247</v>
      </c>
      <c r="L81" s="86">
        <v>159</v>
      </c>
      <c r="M81" s="85">
        <v>43.35</v>
      </c>
      <c r="N81" s="85">
        <v>3</v>
      </c>
      <c r="O81" s="86">
        <v>19395</v>
      </c>
      <c r="P81" s="130">
        <v>4335822</v>
      </c>
    </row>
    <row r="82" spans="1:16" ht="12" customHeight="1" x14ac:dyDescent="0.2">
      <c r="A82" s="101" t="s">
        <v>505</v>
      </c>
      <c r="B82" s="129">
        <v>4119</v>
      </c>
      <c r="C82" s="85">
        <v>115.9</v>
      </c>
      <c r="D82" s="85">
        <v>4</v>
      </c>
      <c r="E82" s="86">
        <v>22420</v>
      </c>
      <c r="F82" s="86">
        <v>128513627</v>
      </c>
      <c r="G82" s="129">
        <v>644</v>
      </c>
      <c r="H82" s="85">
        <v>174.85</v>
      </c>
      <c r="I82" s="85">
        <v>3</v>
      </c>
      <c r="J82" s="86">
        <v>24722</v>
      </c>
      <c r="K82" s="130">
        <v>25080035</v>
      </c>
      <c r="L82" s="86">
        <v>618</v>
      </c>
      <c r="M82" s="85">
        <v>136.79</v>
      </c>
      <c r="N82" s="85">
        <v>3</v>
      </c>
      <c r="O82" s="86">
        <v>21488</v>
      </c>
      <c r="P82" s="130">
        <v>19257336</v>
      </c>
    </row>
    <row r="83" spans="1:16" ht="12" customHeight="1" x14ac:dyDescent="0.2">
      <c r="A83" s="101" t="s">
        <v>506</v>
      </c>
      <c r="B83" s="129">
        <v>6061</v>
      </c>
      <c r="C83" s="85">
        <v>170.71</v>
      </c>
      <c r="D83" s="85">
        <v>3</v>
      </c>
      <c r="E83" s="86">
        <v>21792</v>
      </c>
      <c r="F83" s="86">
        <v>168957209</v>
      </c>
      <c r="G83" s="129">
        <v>1391</v>
      </c>
      <c r="H83" s="85">
        <v>363.23</v>
      </c>
      <c r="I83" s="85">
        <v>3</v>
      </c>
      <c r="J83" s="86">
        <v>21051</v>
      </c>
      <c r="K83" s="130">
        <v>39853436</v>
      </c>
      <c r="L83" s="86">
        <v>1433</v>
      </c>
      <c r="M83" s="85">
        <v>316.58</v>
      </c>
      <c r="N83" s="85">
        <v>2</v>
      </c>
      <c r="O83" s="86">
        <v>19100</v>
      </c>
      <c r="P83" s="130">
        <v>34912139</v>
      </c>
    </row>
    <row r="84" spans="1:16" ht="12" customHeight="1" x14ac:dyDescent="0.2">
      <c r="A84" s="101" t="s">
        <v>507</v>
      </c>
      <c r="B84" s="129">
        <v>836</v>
      </c>
      <c r="C84" s="85">
        <v>36.61</v>
      </c>
      <c r="D84" s="85">
        <v>2</v>
      </c>
      <c r="E84" s="86">
        <v>17107</v>
      </c>
      <c r="F84" s="86">
        <v>17898650</v>
      </c>
      <c r="G84" s="129">
        <v>665</v>
      </c>
      <c r="H84" s="85">
        <v>175.39</v>
      </c>
      <c r="I84" s="85">
        <v>2</v>
      </c>
      <c r="J84" s="86">
        <v>17237</v>
      </c>
      <c r="K84" s="130">
        <v>15994663</v>
      </c>
      <c r="L84" s="86">
        <v>888</v>
      </c>
      <c r="M84" s="85">
        <v>166.53</v>
      </c>
      <c r="N84" s="85">
        <v>2</v>
      </c>
      <c r="O84" s="86">
        <v>17081</v>
      </c>
      <c r="P84" s="130">
        <v>19454467</v>
      </c>
    </row>
    <row r="85" spans="1:16" ht="12" customHeight="1" x14ac:dyDescent="0.2">
      <c r="A85" s="101" t="s">
        <v>508</v>
      </c>
      <c r="B85" s="129">
        <v>1885</v>
      </c>
      <c r="C85" s="85">
        <v>48.18</v>
      </c>
      <c r="D85" s="85">
        <v>5</v>
      </c>
      <c r="E85" s="86">
        <v>30203</v>
      </c>
      <c r="F85" s="86">
        <v>79612115</v>
      </c>
      <c r="G85" s="129">
        <v>191</v>
      </c>
      <c r="H85" s="85">
        <v>56.59</v>
      </c>
      <c r="I85" s="85">
        <v>4</v>
      </c>
      <c r="J85" s="86">
        <v>32290</v>
      </c>
      <c r="K85" s="130">
        <v>9580674</v>
      </c>
      <c r="L85" s="86">
        <v>135</v>
      </c>
      <c r="M85" s="85">
        <v>38.4</v>
      </c>
      <c r="N85" s="85">
        <v>5</v>
      </c>
      <c r="O85" s="86">
        <v>32390</v>
      </c>
      <c r="P85" s="130">
        <v>8597054</v>
      </c>
    </row>
    <row r="86" spans="1:16" ht="12" customHeight="1" x14ac:dyDescent="0.15">
      <c r="A86" s="98" t="s">
        <v>509</v>
      </c>
      <c r="B86" s="129">
        <v>24969</v>
      </c>
      <c r="C86" s="85">
        <v>774.74</v>
      </c>
      <c r="D86" s="85">
        <v>3</v>
      </c>
      <c r="E86" s="86">
        <v>27588</v>
      </c>
      <c r="F86" s="86">
        <v>999560846</v>
      </c>
      <c r="G86" s="129">
        <v>3867</v>
      </c>
      <c r="H86" s="85">
        <v>1036.24</v>
      </c>
      <c r="I86" s="85">
        <v>3</v>
      </c>
      <c r="J86" s="86">
        <v>28521</v>
      </c>
      <c r="K86" s="130">
        <v>163099412</v>
      </c>
      <c r="L86" s="86">
        <v>4307</v>
      </c>
      <c r="M86" s="85">
        <v>959.28</v>
      </c>
      <c r="N86" s="85">
        <v>3</v>
      </c>
      <c r="O86" s="86">
        <v>27554</v>
      </c>
      <c r="P86" s="130">
        <v>162856062</v>
      </c>
    </row>
    <row r="87" spans="1:16" ht="12" customHeight="1" x14ac:dyDescent="0.2">
      <c r="A87" s="101" t="s">
        <v>510</v>
      </c>
      <c r="B87" s="129">
        <v>1041</v>
      </c>
      <c r="C87" s="85">
        <v>29.69</v>
      </c>
      <c r="D87" s="85">
        <v>4</v>
      </c>
      <c r="E87" s="86">
        <v>31522</v>
      </c>
      <c r="F87" s="86">
        <v>47762189</v>
      </c>
      <c r="G87" s="129">
        <v>143</v>
      </c>
      <c r="H87" s="85">
        <v>38.25</v>
      </c>
      <c r="I87" s="85">
        <v>4</v>
      </c>
      <c r="J87" s="86">
        <v>35292</v>
      </c>
      <c r="K87" s="130">
        <v>6935426</v>
      </c>
      <c r="L87" s="86">
        <v>120</v>
      </c>
      <c r="M87" s="85">
        <v>28.71</v>
      </c>
      <c r="N87" s="85">
        <v>3</v>
      </c>
      <c r="O87" s="86">
        <v>31737</v>
      </c>
      <c r="P87" s="130">
        <v>5799318</v>
      </c>
    </row>
    <row r="88" spans="1:16" ht="12" customHeight="1" x14ac:dyDescent="0.2">
      <c r="A88" s="101" t="s">
        <v>511</v>
      </c>
      <c r="B88" s="129">
        <v>872</v>
      </c>
      <c r="C88" s="85">
        <v>34.92</v>
      </c>
      <c r="D88" s="85">
        <v>2</v>
      </c>
      <c r="E88" s="86">
        <v>32243</v>
      </c>
      <c r="F88" s="86">
        <v>34563579</v>
      </c>
      <c r="G88" s="129">
        <v>117</v>
      </c>
      <c r="H88" s="85">
        <v>30.19</v>
      </c>
      <c r="I88" s="85">
        <v>3</v>
      </c>
      <c r="J88" s="86">
        <v>35635</v>
      </c>
      <c r="K88" s="130">
        <v>6210448</v>
      </c>
      <c r="L88" s="86">
        <v>298</v>
      </c>
      <c r="M88" s="85">
        <v>51.09</v>
      </c>
      <c r="N88" s="85">
        <v>2</v>
      </c>
      <c r="O88" s="86">
        <v>32754</v>
      </c>
      <c r="P88" s="130">
        <v>11169246</v>
      </c>
    </row>
    <row r="89" spans="1:16" ht="12" customHeight="1" x14ac:dyDescent="0.2">
      <c r="A89" s="101" t="s">
        <v>512</v>
      </c>
      <c r="B89" s="129">
        <v>1416</v>
      </c>
      <c r="C89" s="85">
        <v>40.06</v>
      </c>
      <c r="D89" s="85">
        <v>3</v>
      </c>
      <c r="E89" s="86">
        <v>40539</v>
      </c>
      <c r="F89" s="86">
        <v>71806510</v>
      </c>
      <c r="G89" s="129">
        <v>168</v>
      </c>
      <c r="H89" s="85">
        <v>45.24</v>
      </c>
      <c r="I89" s="85">
        <v>3</v>
      </c>
      <c r="J89" s="86">
        <v>41676</v>
      </c>
      <c r="K89" s="130">
        <v>9205760</v>
      </c>
      <c r="L89" s="86">
        <v>178</v>
      </c>
      <c r="M89" s="85">
        <v>43.78</v>
      </c>
      <c r="N89" s="85">
        <v>3</v>
      </c>
      <c r="O89" s="86">
        <v>37755</v>
      </c>
      <c r="P89" s="130">
        <v>8461221</v>
      </c>
    </row>
    <row r="90" spans="1:16" ht="12" customHeight="1" x14ac:dyDescent="0.2">
      <c r="A90" s="101" t="s">
        <v>513</v>
      </c>
      <c r="B90" s="129">
        <v>1950</v>
      </c>
      <c r="C90" s="85">
        <v>69.760000000000005</v>
      </c>
      <c r="D90" s="85">
        <v>3</v>
      </c>
      <c r="E90" s="86">
        <v>23123</v>
      </c>
      <c r="F90" s="86">
        <v>66025422</v>
      </c>
      <c r="G90" s="129">
        <v>276</v>
      </c>
      <c r="H90" s="85">
        <v>70.58</v>
      </c>
      <c r="I90" s="85">
        <v>3</v>
      </c>
      <c r="J90" s="86">
        <v>25165</v>
      </c>
      <c r="K90" s="130">
        <v>8394861</v>
      </c>
      <c r="L90" s="86">
        <v>284</v>
      </c>
      <c r="M90" s="85">
        <v>59.8</v>
      </c>
      <c r="N90" s="85">
        <v>3</v>
      </c>
      <c r="O90" s="86">
        <v>21664</v>
      </c>
      <c r="P90" s="130">
        <v>7776939</v>
      </c>
    </row>
    <row r="91" spans="1:16" ht="12" customHeight="1" x14ac:dyDescent="0.2">
      <c r="A91" s="101" t="s">
        <v>514</v>
      </c>
      <c r="B91" s="129">
        <v>2900</v>
      </c>
      <c r="C91" s="85">
        <v>82.39</v>
      </c>
      <c r="D91" s="85">
        <v>4</v>
      </c>
      <c r="E91" s="86">
        <v>23343</v>
      </c>
      <c r="F91" s="86">
        <v>108939803</v>
      </c>
      <c r="G91" s="129">
        <v>458</v>
      </c>
      <c r="H91" s="85">
        <v>126.53</v>
      </c>
      <c r="I91" s="85">
        <v>4</v>
      </c>
      <c r="J91" s="86">
        <v>28278</v>
      </c>
      <c r="K91" s="130">
        <v>22020178</v>
      </c>
      <c r="L91" s="86">
        <v>347</v>
      </c>
      <c r="M91" s="85">
        <v>84.58</v>
      </c>
      <c r="N91" s="85">
        <v>3</v>
      </c>
      <c r="O91" s="86">
        <v>22481</v>
      </c>
      <c r="P91" s="130">
        <v>11940177</v>
      </c>
    </row>
    <row r="92" spans="1:16" ht="12" customHeight="1" x14ac:dyDescent="0.2">
      <c r="A92" s="101" t="s">
        <v>515</v>
      </c>
      <c r="B92" s="129">
        <v>2820</v>
      </c>
      <c r="C92" s="85">
        <v>81.69</v>
      </c>
      <c r="D92" s="85">
        <v>3</v>
      </c>
      <c r="E92" s="86">
        <v>24100</v>
      </c>
      <c r="F92" s="86">
        <v>103199822</v>
      </c>
      <c r="G92" s="129">
        <v>324</v>
      </c>
      <c r="H92" s="85">
        <v>90.74</v>
      </c>
      <c r="I92" s="85">
        <v>3.5</v>
      </c>
      <c r="J92" s="86">
        <v>27098</v>
      </c>
      <c r="K92" s="130">
        <v>12812600</v>
      </c>
      <c r="L92" s="86">
        <v>370</v>
      </c>
      <c r="M92" s="85">
        <v>91.96</v>
      </c>
      <c r="N92" s="85">
        <v>3</v>
      </c>
      <c r="O92" s="86">
        <v>21612</v>
      </c>
      <c r="P92" s="130">
        <v>12277711</v>
      </c>
    </row>
    <row r="93" spans="1:16" ht="12" customHeight="1" x14ac:dyDescent="0.2">
      <c r="A93" s="101" t="s">
        <v>516</v>
      </c>
      <c r="B93" s="129">
        <v>789</v>
      </c>
      <c r="C93" s="85">
        <v>28.51</v>
      </c>
      <c r="D93" s="85">
        <v>4</v>
      </c>
      <c r="E93" s="86">
        <v>32603</v>
      </c>
      <c r="F93" s="86">
        <v>47837251</v>
      </c>
      <c r="G93" s="129">
        <v>94</v>
      </c>
      <c r="H93" s="85">
        <v>22.14</v>
      </c>
      <c r="I93" s="85">
        <v>4.5</v>
      </c>
      <c r="J93" s="86">
        <v>31765</v>
      </c>
      <c r="K93" s="130">
        <v>4741648</v>
      </c>
      <c r="L93" s="86">
        <v>199</v>
      </c>
      <c r="M93" s="85">
        <v>40.840000000000003</v>
      </c>
      <c r="N93" s="85">
        <v>4</v>
      </c>
      <c r="O93" s="86">
        <v>33592</v>
      </c>
      <c r="P93" s="130">
        <v>10791809</v>
      </c>
    </row>
    <row r="94" spans="1:16" ht="11.25" x14ac:dyDescent="0.2">
      <c r="A94" s="132" t="s">
        <v>517</v>
      </c>
      <c r="B94" s="133">
        <v>2254</v>
      </c>
      <c r="C94" s="134">
        <v>71.5</v>
      </c>
      <c r="D94" s="134">
        <v>3</v>
      </c>
      <c r="E94" s="135">
        <v>37194</v>
      </c>
      <c r="F94" s="135">
        <v>96568149</v>
      </c>
      <c r="G94" s="133">
        <v>293</v>
      </c>
      <c r="H94" s="134">
        <v>78.239999999999995</v>
      </c>
      <c r="I94" s="134">
        <v>3</v>
      </c>
      <c r="J94" s="135">
        <v>38440</v>
      </c>
      <c r="K94" s="136">
        <v>15316096</v>
      </c>
      <c r="L94" s="135">
        <v>626</v>
      </c>
      <c r="M94" s="134">
        <v>129.47</v>
      </c>
      <c r="N94" s="134">
        <v>2</v>
      </c>
      <c r="O94" s="135">
        <v>35789</v>
      </c>
      <c r="P94" s="136">
        <v>25895059</v>
      </c>
    </row>
    <row r="95" spans="1:16" s="54" customFormat="1" ht="11.25" x14ac:dyDescent="0.2">
      <c r="A95" s="137"/>
      <c r="B95" s="55"/>
      <c r="C95" s="112"/>
      <c r="D95" s="112"/>
      <c r="E95" s="111"/>
      <c r="F95" s="111"/>
      <c r="G95" s="111"/>
      <c r="H95" s="112"/>
      <c r="I95" s="112"/>
      <c r="J95" s="111"/>
      <c r="K95" s="111"/>
      <c r="L95" s="111"/>
      <c r="M95" s="112"/>
      <c r="N95" s="112"/>
      <c r="O95" s="111"/>
      <c r="P95" s="111"/>
    </row>
    <row r="96" spans="1:16" s="54" customFormat="1" ht="11.25" x14ac:dyDescent="0.2">
      <c r="B96" s="138"/>
      <c r="C96" s="139"/>
      <c r="D96" s="139"/>
      <c r="E96" s="140"/>
      <c r="F96" s="140"/>
      <c r="G96" s="140"/>
      <c r="H96" s="139"/>
      <c r="I96" s="139"/>
      <c r="J96" s="140"/>
      <c r="K96" s="140"/>
      <c r="L96" s="140"/>
      <c r="M96" s="139"/>
      <c r="N96" s="139"/>
      <c r="O96" s="140"/>
      <c r="P96" s="140"/>
    </row>
    <row r="97" spans="1:16" s="54" customFormat="1" ht="11.25" x14ac:dyDescent="0.2">
      <c r="A97" s="137"/>
      <c r="B97" s="138"/>
      <c r="C97" s="112"/>
      <c r="D97" s="112"/>
      <c r="E97" s="111"/>
      <c r="F97" s="111"/>
      <c r="G97" s="111"/>
      <c r="H97" s="112"/>
      <c r="I97" s="112"/>
      <c r="J97" s="111"/>
      <c r="K97" s="111"/>
      <c r="L97" s="111"/>
      <c r="M97" s="112"/>
      <c r="N97" s="112"/>
      <c r="O97" s="111"/>
      <c r="P97" s="111"/>
    </row>
    <row r="98" spans="1:16" s="54" customFormat="1" ht="11.25" x14ac:dyDescent="0.2">
      <c r="A98" s="137"/>
      <c r="B98" s="138"/>
      <c r="C98" s="112"/>
      <c r="D98" s="112"/>
      <c r="E98" s="111"/>
      <c r="F98" s="111"/>
      <c r="G98" s="111"/>
      <c r="H98" s="112"/>
      <c r="I98" s="112"/>
      <c r="J98" s="111"/>
      <c r="K98" s="111"/>
      <c r="L98" s="111"/>
      <c r="M98" s="112"/>
      <c r="N98" s="112"/>
      <c r="O98" s="111"/>
      <c r="P98" s="111"/>
    </row>
    <row r="99" spans="1:16" s="54" customFormat="1" ht="11.25" x14ac:dyDescent="0.2">
      <c r="A99" s="137"/>
      <c r="B99" s="138"/>
      <c r="C99" s="112"/>
      <c r="D99" s="112"/>
      <c r="E99" s="111"/>
      <c r="F99" s="111"/>
      <c r="G99" s="111"/>
      <c r="H99" s="112"/>
      <c r="I99" s="112"/>
      <c r="J99" s="111"/>
      <c r="K99" s="111"/>
      <c r="L99" s="111"/>
      <c r="M99" s="112"/>
      <c r="N99" s="112"/>
      <c r="O99" s="111"/>
      <c r="P99" s="111"/>
    </row>
    <row r="100" spans="1:16" s="54" customFormat="1" ht="11.25" x14ac:dyDescent="0.2">
      <c r="A100" s="137"/>
      <c r="B100" s="138"/>
      <c r="C100" s="112"/>
      <c r="D100" s="112"/>
      <c r="E100" s="111"/>
      <c r="F100" s="111"/>
      <c r="G100" s="111"/>
      <c r="H100" s="112"/>
      <c r="I100" s="112"/>
      <c r="J100" s="111"/>
      <c r="K100" s="111"/>
      <c r="L100" s="111"/>
      <c r="M100" s="112"/>
      <c r="N100" s="112"/>
      <c r="O100" s="111"/>
      <c r="P100" s="111"/>
    </row>
    <row r="101" spans="1:16" s="54" customFormat="1" ht="11.25" x14ac:dyDescent="0.2">
      <c r="A101" s="137"/>
      <c r="B101" s="138"/>
      <c r="C101" s="112"/>
      <c r="D101" s="112"/>
      <c r="E101" s="111"/>
      <c r="F101" s="111"/>
      <c r="G101" s="111"/>
      <c r="H101" s="112"/>
      <c r="I101" s="112"/>
      <c r="J101" s="111"/>
      <c r="K101" s="111"/>
      <c r="L101" s="111"/>
      <c r="M101" s="112"/>
      <c r="N101" s="112"/>
      <c r="O101" s="111"/>
      <c r="P101" s="111"/>
    </row>
    <row r="102" spans="1:16" s="54" customFormat="1" ht="11.25" x14ac:dyDescent="0.2">
      <c r="A102" s="137"/>
      <c r="B102" s="138"/>
      <c r="C102" s="112"/>
      <c r="D102" s="112"/>
      <c r="E102" s="111"/>
      <c r="F102" s="111"/>
      <c r="G102" s="111"/>
      <c r="H102" s="112"/>
      <c r="I102" s="112"/>
      <c r="J102" s="111"/>
      <c r="K102" s="111"/>
      <c r="L102" s="111"/>
      <c r="M102" s="112"/>
      <c r="N102" s="112"/>
      <c r="O102" s="111"/>
      <c r="P102" s="111"/>
    </row>
    <row r="103" spans="1:16" s="54" customFormat="1" ht="11.25" x14ac:dyDescent="0.2">
      <c r="A103" s="137"/>
      <c r="B103" s="138"/>
      <c r="C103" s="112"/>
      <c r="D103" s="112"/>
      <c r="E103" s="111"/>
      <c r="F103" s="111"/>
      <c r="G103" s="111"/>
      <c r="H103" s="112"/>
      <c r="I103" s="112"/>
      <c r="J103" s="111"/>
      <c r="K103" s="111"/>
      <c r="L103" s="111"/>
      <c r="M103" s="112"/>
      <c r="N103" s="112"/>
      <c r="O103" s="111"/>
      <c r="P103" s="111"/>
    </row>
    <row r="104" spans="1:16" s="54" customFormat="1" ht="11.25" x14ac:dyDescent="0.2">
      <c r="A104" s="137"/>
      <c r="B104" s="138"/>
      <c r="C104" s="112"/>
      <c r="D104" s="112"/>
      <c r="E104" s="111"/>
      <c r="F104" s="111"/>
      <c r="G104" s="111"/>
      <c r="H104" s="112"/>
      <c r="I104" s="112"/>
      <c r="J104" s="111"/>
      <c r="K104" s="111"/>
      <c r="L104" s="111"/>
      <c r="M104" s="112"/>
      <c r="N104" s="112"/>
      <c r="O104" s="111"/>
      <c r="P104" s="111"/>
    </row>
    <row r="105" spans="1:16" s="54" customFormat="1" ht="11.25" x14ac:dyDescent="0.2">
      <c r="A105" s="137"/>
      <c r="B105" s="138"/>
      <c r="C105" s="112"/>
      <c r="D105" s="112"/>
      <c r="E105" s="111"/>
      <c r="F105" s="111"/>
      <c r="G105" s="111"/>
      <c r="H105" s="112"/>
      <c r="I105" s="112"/>
      <c r="J105" s="111"/>
      <c r="K105" s="111"/>
      <c r="L105" s="111"/>
      <c r="M105" s="112"/>
      <c r="N105" s="112"/>
      <c r="O105" s="111"/>
      <c r="P105" s="111"/>
    </row>
    <row r="106" spans="1:16" s="54" customFormat="1" ht="11.25" x14ac:dyDescent="0.2">
      <c r="A106" s="137"/>
      <c r="B106" s="138"/>
      <c r="C106" s="112"/>
      <c r="D106" s="112"/>
      <c r="E106" s="111"/>
      <c r="F106" s="111"/>
      <c r="G106" s="111"/>
      <c r="H106" s="112"/>
      <c r="I106" s="112"/>
      <c r="J106" s="111"/>
      <c r="K106" s="111"/>
      <c r="L106" s="111"/>
      <c r="M106" s="112"/>
      <c r="N106" s="112"/>
      <c r="O106" s="111"/>
      <c r="P106" s="111"/>
    </row>
    <row r="107" spans="1:16" s="54" customFormat="1" ht="11.25" x14ac:dyDescent="0.2">
      <c r="A107" s="137"/>
      <c r="B107" s="111"/>
      <c r="C107" s="112"/>
      <c r="D107" s="112"/>
      <c r="E107" s="111"/>
      <c r="F107" s="111"/>
      <c r="G107" s="111"/>
      <c r="H107" s="112"/>
      <c r="I107" s="112"/>
      <c r="J107" s="111"/>
      <c r="K107" s="111"/>
      <c r="L107" s="111"/>
      <c r="M107" s="112"/>
      <c r="N107" s="112"/>
      <c r="O107" s="111"/>
      <c r="P107" s="111"/>
    </row>
    <row r="108" spans="1:16" s="54" customFormat="1" ht="11.25" x14ac:dyDescent="0.2">
      <c r="A108" s="137"/>
      <c r="B108" s="111"/>
      <c r="C108" s="112"/>
      <c r="D108" s="112"/>
      <c r="E108" s="111"/>
      <c r="F108" s="111"/>
      <c r="G108" s="111"/>
      <c r="H108" s="112"/>
      <c r="I108" s="112"/>
      <c r="J108" s="111"/>
      <c r="K108" s="111"/>
      <c r="L108" s="111"/>
      <c r="M108" s="112"/>
      <c r="N108" s="112"/>
      <c r="O108" s="111"/>
      <c r="P108" s="111"/>
    </row>
    <row r="109" spans="1:16" s="54" customFormat="1" ht="11.25" x14ac:dyDescent="0.2">
      <c r="A109" s="137"/>
      <c r="B109" s="111"/>
      <c r="C109" s="112"/>
      <c r="D109" s="112"/>
      <c r="E109" s="111"/>
      <c r="F109" s="111"/>
      <c r="G109" s="111"/>
      <c r="H109" s="112"/>
      <c r="I109" s="112"/>
      <c r="J109" s="111"/>
      <c r="K109" s="111"/>
      <c r="L109" s="111"/>
      <c r="M109" s="112"/>
      <c r="N109" s="112"/>
      <c r="O109" s="111"/>
      <c r="P109" s="111"/>
    </row>
    <row r="110" spans="1:16" s="54" customFormat="1" ht="11.25" x14ac:dyDescent="0.2">
      <c r="A110" s="137"/>
      <c r="B110" s="111"/>
      <c r="C110" s="112"/>
      <c r="D110" s="112"/>
      <c r="E110" s="111"/>
      <c r="F110" s="111"/>
      <c r="G110" s="111"/>
      <c r="H110" s="112"/>
      <c r="I110" s="112"/>
      <c r="J110" s="111"/>
      <c r="K110" s="111"/>
      <c r="L110" s="111"/>
      <c r="M110" s="112"/>
      <c r="N110" s="112"/>
      <c r="O110" s="111"/>
      <c r="P110" s="111"/>
    </row>
    <row r="111" spans="1:16" s="54" customFormat="1" ht="11.25" x14ac:dyDescent="0.2">
      <c r="A111" s="137"/>
      <c r="B111" s="111"/>
      <c r="C111" s="112"/>
      <c r="D111" s="112"/>
      <c r="E111" s="111"/>
      <c r="F111" s="111"/>
      <c r="G111" s="111"/>
      <c r="H111" s="112"/>
      <c r="I111" s="112"/>
      <c r="J111" s="111"/>
      <c r="K111" s="111"/>
      <c r="L111" s="111"/>
      <c r="M111" s="112"/>
      <c r="N111" s="112"/>
      <c r="O111" s="111"/>
      <c r="P111" s="111"/>
    </row>
    <row r="112" spans="1:16" s="54" customFormat="1" ht="11.25" x14ac:dyDescent="0.2">
      <c r="A112" s="137"/>
      <c r="B112" s="111"/>
      <c r="C112" s="112"/>
      <c r="D112" s="112"/>
      <c r="E112" s="111"/>
      <c r="F112" s="111"/>
      <c r="G112" s="111"/>
      <c r="H112" s="112"/>
      <c r="I112" s="112"/>
      <c r="J112" s="111"/>
      <c r="K112" s="111"/>
      <c r="L112" s="111"/>
      <c r="M112" s="112"/>
      <c r="N112" s="112"/>
      <c r="O112" s="111"/>
      <c r="P112" s="111"/>
    </row>
    <row r="113" spans="1:18" s="54" customFormat="1" ht="11.25" x14ac:dyDescent="0.2">
      <c r="A113" s="137"/>
      <c r="B113" s="111"/>
      <c r="C113" s="112"/>
      <c r="D113" s="112"/>
      <c r="E113" s="111"/>
      <c r="F113" s="111"/>
      <c r="G113" s="111"/>
      <c r="H113" s="112"/>
      <c r="I113" s="112"/>
      <c r="J113" s="111"/>
      <c r="K113" s="111"/>
      <c r="L113" s="111"/>
      <c r="M113" s="112"/>
      <c r="N113" s="112"/>
      <c r="O113" s="111"/>
      <c r="P113" s="111"/>
    </row>
    <row r="114" spans="1:18" s="54" customFormat="1" ht="11.25" x14ac:dyDescent="0.2">
      <c r="A114" s="137"/>
      <c r="B114" s="111"/>
      <c r="C114" s="112"/>
      <c r="D114" s="112"/>
      <c r="E114" s="111"/>
      <c r="F114" s="111"/>
      <c r="G114" s="111"/>
      <c r="H114" s="112"/>
      <c r="I114" s="112"/>
      <c r="J114" s="111"/>
      <c r="K114" s="111"/>
      <c r="L114" s="111"/>
      <c r="M114" s="112"/>
      <c r="N114" s="112"/>
      <c r="O114" s="111"/>
      <c r="P114" s="111"/>
    </row>
    <row r="115" spans="1:18" s="54" customFormat="1" ht="11.25" x14ac:dyDescent="0.2">
      <c r="A115" s="141"/>
      <c r="B115" s="142"/>
      <c r="C115" s="143"/>
      <c r="D115" s="143"/>
      <c r="E115" s="142"/>
      <c r="F115" s="142"/>
      <c r="G115" s="142"/>
      <c r="H115" s="143"/>
      <c r="I115" s="143"/>
      <c r="J115" s="142"/>
      <c r="K115" s="142"/>
      <c r="L115" s="142"/>
      <c r="M115" s="143"/>
      <c r="N115" s="143"/>
      <c r="O115" s="142"/>
      <c r="P115" s="142"/>
    </row>
    <row r="116" spans="1:18" ht="11.25" customHeight="1" x14ac:dyDescent="0.2">
      <c r="A116" s="113" t="s">
        <v>487</v>
      </c>
      <c r="B116" s="569" t="s">
        <v>438</v>
      </c>
      <c r="C116" s="570"/>
      <c r="D116" s="570"/>
      <c r="E116" s="570"/>
      <c r="F116" s="571"/>
      <c r="G116" s="569" t="s">
        <v>439</v>
      </c>
      <c r="H116" s="570"/>
      <c r="I116" s="570"/>
      <c r="J116" s="570"/>
      <c r="K116" s="571"/>
      <c r="L116" s="569" t="s">
        <v>150</v>
      </c>
      <c r="M116" s="570"/>
      <c r="N116" s="570"/>
      <c r="O116" s="570"/>
      <c r="P116" s="571"/>
    </row>
    <row r="117" spans="1:18" ht="11.25" x14ac:dyDescent="0.2">
      <c r="A117" s="114"/>
      <c r="B117" s="61"/>
      <c r="C117" s="62"/>
      <c r="D117" s="63" t="s">
        <v>440</v>
      </c>
      <c r="E117" s="64" t="s">
        <v>440</v>
      </c>
      <c r="F117" s="65" t="s">
        <v>441</v>
      </c>
      <c r="G117" s="64"/>
      <c r="H117" s="62"/>
      <c r="I117" s="63" t="s">
        <v>440</v>
      </c>
      <c r="J117" s="64" t="s">
        <v>440</v>
      </c>
      <c r="K117" s="65" t="s">
        <v>441</v>
      </c>
      <c r="L117" s="64"/>
      <c r="M117" s="62"/>
      <c r="N117" s="63" t="s">
        <v>440</v>
      </c>
      <c r="O117" s="64" t="s">
        <v>440</v>
      </c>
      <c r="P117" s="65" t="s">
        <v>441</v>
      </c>
    </row>
    <row r="118" spans="1:18" ht="11.25" x14ac:dyDescent="0.2">
      <c r="A118" s="114"/>
      <c r="B118" s="565" t="s">
        <v>442</v>
      </c>
      <c r="C118" s="566"/>
      <c r="D118" s="66" t="s">
        <v>443</v>
      </c>
      <c r="E118" s="67" t="s">
        <v>444</v>
      </c>
      <c r="F118" s="68" t="s">
        <v>444</v>
      </c>
      <c r="G118" s="566" t="s">
        <v>442</v>
      </c>
      <c r="H118" s="566"/>
      <c r="I118" s="66" t="s">
        <v>443</v>
      </c>
      <c r="J118" s="67" t="s">
        <v>444</v>
      </c>
      <c r="K118" s="68" t="s">
        <v>444</v>
      </c>
      <c r="L118" s="566" t="s">
        <v>442</v>
      </c>
      <c r="M118" s="566"/>
      <c r="N118" s="66" t="s">
        <v>443</v>
      </c>
      <c r="O118" s="67" t="s">
        <v>444</v>
      </c>
      <c r="P118" s="68" t="s">
        <v>444</v>
      </c>
    </row>
    <row r="119" spans="1:18" ht="13.7" customHeight="1" x14ac:dyDescent="0.2">
      <c r="A119" s="120" t="s">
        <v>445</v>
      </c>
      <c r="B119" s="70" t="s">
        <v>446</v>
      </c>
      <c r="C119" s="71" t="s">
        <v>447</v>
      </c>
      <c r="D119" s="72" t="s">
        <v>448</v>
      </c>
      <c r="E119" s="73" t="s">
        <v>449</v>
      </c>
      <c r="F119" s="74" t="s">
        <v>449</v>
      </c>
      <c r="G119" s="75" t="s">
        <v>446</v>
      </c>
      <c r="H119" s="71" t="s">
        <v>447</v>
      </c>
      <c r="I119" s="72" t="s">
        <v>448</v>
      </c>
      <c r="J119" s="73" t="s">
        <v>449</v>
      </c>
      <c r="K119" s="74" t="s">
        <v>449</v>
      </c>
      <c r="L119" s="75" t="s">
        <v>446</v>
      </c>
      <c r="M119" s="71" t="s">
        <v>447</v>
      </c>
      <c r="N119" s="72" t="s">
        <v>448</v>
      </c>
      <c r="O119" s="73" t="s">
        <v>449</v>
      </c>
      <c r="P119" s="74" t="s">
        <v>449</v>
      </c>
    </row>
    <row r="120" spans="1:18" ht="11.25" x14ac:dyDescent="0.2">
      <c r="A120" s="124" t="s">
        <v>518</v>
      </c>
      <c r="B120" s="125">
        <v>5099</v>
      </c>
      <c r="C120" s="126">
        <v>165.52</v>
      </c>
      <c r="D120" s="126">
        <v>3</v>
      </c>
      <c r="E120" s="127">
        <v>18488</v>
      </c>
      <c r="F120" s="127">
        <v>125194783</v>
      </c>
      <c r="G120" s="125">
        <v>708</v>
      </c>
      <c r="H120" s="126">
        <v>189.66</v>
      </c>
      <c r="I120" s="126">
        <v>3</v>
      </c>
      <c r="J120" s="127">
        <v>21422</v>
      </c>
      <c r="K120" s="128">
        <v>22242466</v>
      </c>
      <c r="L120" s="127">
        <v>832</v>
      </c>
      <c r="M120" s="126">
        <v>168.05</v>
      </c>
      <c r="N120" s="126">
        <v>3</v>
      </c>
      <c r="O120" s="127">
        <v>18165</v>
      </c>
      <c r="P120" s="128">
        <v>20485715</v>
      </c>
      <c r="Q120" s="144"/>
    </row>
    <row r="121" spans="1:18" ht="12" customHeight="1" x14ac:dyDescent="0.2">
      <c r="A121" s="101" t="s">
        <v>519</v>
      </c>
      <c r="B121" s="129">
        <v>4480</v>
      </c>
      <c r="C121" s="85">
        <v>146.97999999999999</v>
      </c>
      <c r="D121" s="85">
        <v>3</v>
      </c>
      <c r="E121" s="86">
        <v>17812</v>
      </c>
      <c r="F121" s="86">
        <v>103618053</v>
      </c>
      <c r="G121" s="129">
        <v>557</v>
      </c>
      <c r="H121" s="85">
        <v>148.13999999999999</v>
      </c>
      <c r="I121" s="85">
        <v>3</v>
      </c>
      <c r="J121" s="86">
        <v>19578</v>
      </c>
      <c r="K121" s="130">
        <v>14136736</v>
      </c>
      <c r="L121" s="86">
        <v>749</v>
      </c>
      <c r="M121" s="85">
        <v>149.4</v>
      </c>
      <c r="N121" s="85">
        <v>3</v>
      </c>
      <c r="O121" s="86">
        <v>17695</v>
      </c>
      <c r="P121" s="130">
        <v>17510448</v>
      </c>
      <c r="Q121" s="144"/>
    </row>
    <row r="122" spans="1:18" ht="12" customHeight="1" x14ac:dyDescent="0.2">
      <c r="A122" s="98" t="s">
        <v>520</v>
      </c>
      <c r="B122" s="129">
        <v>20685</v>
      </c>
      <c r="C122" s="85">
        <v>568.22</v>
      </c>
      <c r="D122" s="85">
        <v>2</v>
      </c>
      <c r="E122" s="86">
        <v>43533</v>
      </c>
      <c r="F122" s="86">
        <v>1089811145</v>
      </c>
      <c r="G122" s="129">
        <v>2096</v>
      </c>
      <c r="H122" s="85">
        <v>549.46</v>
      </c>
      <c r="I122" s="85">
        <v>3</v>
      </c>
      <c r="J122" s="86">
        <v>48718</v>
      </c>
      <c r="K122" s="130">
        <v>122137908</v>
      </c>
      <c r="L122" s="86">
        <v>1441</v>
      </c>
      <c r="M122" s="85">
        <v>342.5</v>
      </c>
      <c r="N122" s="85">
        <v>3</v>
      </c>
      <c r="O122" s="86">
        <v>46298</v>
      </c>
      <c r="P122" s="130">
        <v>81028100</v>
      </c>
      <c r="Q122" s="144"/>
    </row>
    <row r="123" spans="1:18" ht="12" customHeight="1" x14ac:dyDescent="0.2">
      <c r="A123" s="103" t="s">
        <v>521</v>
      </c>
      <c r="B123" s="129">
        <v>13205</v>
      </c>
      <c r="C123" s="85">
        <v>341.76</v>
      </c>
      <c r="D123" s="85">
        <v>2</v>
      </c>
      <c r="E123" s="86">
        <v>41803</v>
      </c>
      <c r="F123" s="86">
        <v>597052054</v>
      </c>
      <c r="G123" s="129">
        <v>1058</v>
      </c>
      <c r="H123" s="85">
        <v>275.66000000000003</v>
      </c>
      <c r="I123" s="85">
        <v>3</v>
      </c>
      <c r="J123" s="86">
        <v>47958</v>
      </c>
      <c r="K123" s="130">
        <v>52344511</v>
      </c>
      <c r="L123" s="86">
        <v>664</v>
      </c>
      <c r="M123" s="85">
        <v>173.6</v>
      </c>
      <c r="N123" s="85">
        <v>2</v>
      </c>
      <c r="O123" s="86">
        <v>45398</v>
      </c>
      <c r="P123" s="130">
        <v>31709954</v>
      </c>
      <c r="Q123" s="144"/>
    </row>
    <row r="124" spans="1:18" ht="12" customHeight="1" x14ac:dyDescent="0.2">
      <c r="A124" s="103" t="s">
        <v>522</v>
      </c>
      <c r="B124" s="129">
        <v>4825</v>
      </c>
      <c r="C124" s="85">
        <v>124.06</v>
      </c>
      <c r="D124" s="85">
        <v>2</v>
      </c>
      <c r="E124" s="86">
        <v>41714</v>
      </c>
      <c r="F124" s="86">
        <v>217546422</v>
      </c>
      <c r="G124" s="129">
        <v>300</v>
      </c>
      <c r="H124" s="85">
        <v>76.09</v>
      </c>
      <c r="I124" s="85">
        <v>2</v>
      </c>
      <c r="J124" s="86">
        <v>48407</v>
      </c>
      <c r="K124" s="130">
        <v>15332981</v>
      </c>
      <c r="L124" s="86">
        <v>118</v>
      </c>
      <c r="M124" s="85">
        <v>29.02</v>
      </c>
      <c r="N124" s="85">
        <v>2</v>
      </c>
      <c r="O124" s="86">
        <v>45733</v>
      </c>
      <c r="P124" s="130">
        <v>5879729</v>
      </c>
      <c r="Q124" s="144"/>
    </row>
    <row r="125" spans="1:18" ht="12" customHeight="1" x14ac:dyDescent="0.2">
      <c r="A125" s="103" t="s">
        <v>523</v>
      </c>
      <c r="B125" s="129">
        <v>6751</v>
      </c>
      <c r="C125" s="85">
        <v>172.16</v>
      </c>
      <c r="D125" s="85">
        <v>2</v>
      </c>
      <c r="E125" s="86">
        <v>41226</v>
      </c>
      <c r="F125" s="86">
        <v>300753267</v>
      </c>
      <c r="G125" s="129">
        <v>518</v>
      </c>
      <c r="H125" s="85">
        <v>134.94999999999999</v>
      </c>
      <c r="I125" s="85">
        <v>3</v>
      </c>
      <c r="J125" s="86">
        <v>49054</v>
      </c>
      <c r="K125" s="130">
        <v>25907314</v>
      </c>
      <c r="L125" s="86">
        <v>374</v>
      </c>
      <c r="M125" s="85">
        <v>100.84</v>
      </c>
      <c r="N125" s="85">
        <v>2</v>
      </c>
      <c r="O125" s="86">
        <v>46451</v>
      </c>
      <c r="P125" s="130">
        <v>18259354</v>
      </c>
      <c r="Q125" s="144"/>
    </row>
    <row r="126" spans="1:18" ht="12" customHeight="1" x14ac:dyDescent="0.2">
      <c r="A126" s="103" t="s">
        <v>524</v>
      </c>
      <c r="B126" s="129">
        <v>4762</v>
      </c>
      <c r="C126" s="85">
        <v>144.35</v>
      </c>
      <c r="D126" s="85">
        <v>3</v>
      </c>
      <c r="E126" s="86">
        <v>59033</v>
      </c>
      <c r="F126" s="86">
        <v>348779709</v>
      </c>
      <c r="G126" s="129">
        <v>560</v>
      </c>
      <c r="H126" s="85">
        <v>144.31</v>
      </c>
      <c r="I126" s="85">
        <v>3</v>
      </c>
      <c r="J126" s="86">
        <v>61554</v>
      </c>
      <c r="K126" s="130">
        <v>41723154</v>
      </c>
      <c r="L126" s="86">
        <v>437</v>
      </c>
      <c r="M126" s="85">
        <v>93.92</v>
      </c>
      <c r="N126" s="85">
        <v>3</v>
      </c>
      <c r="O126" s="86">
        <v>59403</v>
      </c>
      <c r="P126" s="130">
        <v>32080116</v>
      </c>
      <c r="Q126" s="144"/>
      <c r="R126" s="145"/>
    </row>
    <row r="127" spans="1:18" ht="12" customHeight="1" x14ac:dyDescent="0.2">
      <c r="A127" s="103" t="s">
        <v>525</v>
      </c>
      <c r="B127" s="129">
        <v>1356</v>
      </c>
      <c r="C127" s="85">
        <v>46.49</v>
      </c>
      <c r="D127" s="85">
        <v>2</v>
      </c>
      <c r="E127" s="86">
        <v>57002</v>
      </c>
      <c r="F127" s="86">
        <v>96296256</v>
      </c>
      <c r="G127" s="129">
        <v>156</v>
      </c>
      <c r="H127" s="85">
        <v>39.56</v>
      </c>
      <c r="I127" s="85">
        <v>3</v>
      </c>
      <c r="J127" s="86">
        <v>57699</v>
      </c>
      <c r="K127" s="130">
        <v>10457727</v>
      </c>
      <c r="L127" s="86">
        <v>134</v>
      </c>
      <c r="M127" s="85">
        <v>27</v>
      </c>
      <c r="N127" s="85">
        <v>3</v>
      </c>
      <c r="O127" s="86">
        <v>53528</v>
      </c>
      <c r="P127" s="130">
        <v>8713910</v>
      </c>
      <c r="Q127" s="144"/>
      <c r="R127" s="145"/>
    </row>
    <row r="128" spans="1:18" ht="12" customHeight="1" x14ac:dyDescent="0.2">
      <c r="A128" s="98" t="s">
        <v>526</v>
      </c>
      <c r="B128" s="129">
        <v>11370</v>
      </c>
      <c r="C128" s="85">
        <v>314.85000000000002</v>
      </c>
      <c r="D128" s="85">
        <v>3</v>
      </c>
      <c r="E128" s="86">
        <v>22568</v>
      </c>
      <c r="F128" s="86">
        <v>353055809</v>
      </c>
      <c r="G128" s="129">
        <v>1949</v>
      </c>
      <c r="H128" s="85">
        <v>547.09</v>
      </c>
      <c r="I128" s="85">
        <v>3</v>
      </c>
      <c r="J128" s="86">
        <v>25194</v>
      </c>
      <c r="K128" s="130">
        <v>74601234</v>
      </c>
      <c r="L128" s="86">
        <v>1755</v>
      </c>
      <c r="M128" s="85">
        <v>426.77</v>
      </c>
      <c r="N128" s="85">
        <v>3</v>
      </c>
      <c r="O128" s="86">
        <v>22138</v>
      </c>
      <c r="P128" s="130">
        <v>56115406</v>
      </c>
      <c r="Q128" s="144"/>
      <c r="R128" s="145"/>
    </row>
    <row r="129" spans="1:18" ht="12" customHeight="1" x14ac:dyDescent="0.2">
      <c r="A129" s="101" t="s">
        <v>527</v>
      </c>
      <c r="B129" s="129">
        <v>4711</v>
      </c>
      <c r="C129" s="85">
        <v>121.44</v>
      </c>
      <c r="D129" s="85">
        <v>4</v>
      </c>
      <c r="E129" s="86">
        <v>23208</v>
      </c>
      <c r="F129" s="86">
        <v>161984796</v>
      </c>
      <c r="G129" s="129">
        <v>1000</v>
      </c>
      <c r="H129" s="85">
        <v>284.47000000000003</v>
      </c>
      <c r="I129" s="85">
        <v>4</v>
      </c>
      <c r="J129" s="86">
        <v>25310</v>
      </c>
      <c r="K129" s="130">
        <v>42348014</v>
      </c>
      <c r="L129" s="86">
        <v>628</v>
      </c>
      <c r="M129" s="85">
        <v>176.94</v>
      </c>
      <c r="N129" s="85">
        <v>3</v>
      </c>
      <c r="O129" s="86">
        <v>22918</v>
      </c>
      <c r="P129" s="130">
        <v>24794743</v>
      </c>
      <c r="Q129" s="144"/>
      <c r="R129" s="145"/>
    </row>
    <row r="130" spans="1:18" ht="12" customHeight="1" x14ac:dyDescent="0.2">
      <c r="A130" s="101" t="s">
        <v>528</v>
      </c>
      <c r="B130" s="129">
        <v>303</v>
      </c>
      <c r="C130" s="85">
        <v>9.98</v>
      </c>
      <c r="D130" s="85">
        <v>2</v>
      </c>
      <c r="E130" s="86">
        <v>28749</v>
      </c>
      <c r="F130" s="86">
        <v>11141992</v>
      </c>
      <c r="G130" s="129">
        <v>45</v>
      </c>
      <c r="H130" s="85">
        <v>11.5</v>
      </c>
      <c r="I130" s="85">
        <v>2</v>
      </c>
      <c r="J130" s="86">
        <v>21238</v>
      </c>
      <c r="K130" s="130">
        <v>1369308</v>
      </c>
      <c r="L130" s="86">
        <v>54</v>
      </c>
      <c r="M130" s="85">
        <v>10.5</v>
      </c>
      <c r="N130" s="85">
        <v>2</v>
      </c>
      <c r="O130" s="86">
        <v>25015</v>
      </c>
      <c r="P130" s="130">
        <v>1555192</v>
      </c>
      <c r="Q130" s="144"/>
      <c r="R130" s="145"/>
    </row>
    <row r="131" spans="1:18" ht="12" customHeight="1" x14ac:dyDescent="0.2">
      <c r="A131" s="101" t="s">
        <v>529</v>
      </c>
      <c r="B131" s="129">
        <v>267</v>
      </c>
      <c r="C131" s="85">
        <v>15.2102</v>
      </c>
      <c r="D131" s="85">
        <v>2</v>
      </c>
      <c r="E131" s="86">
        <v>27358</v>
      </c>
      <c r="F131" s="86">
        <v>9075095</v>
      </c>
      <c r="G131" s="129">
        <v>28</v>
      </c>
      <c r="H131" s="85">
        <v>20.3034</v>
      </c>
      <c r="I131" s="85">
        <v>3</v>
      </c>
      <c r="J131" s="86">
        <v>28834</v>
      </c>
      <c r="K131" s="130">
        <v>1044340</v>
      </c>
      <c r="L131" s="86">
        <v>22</v>
      </c>
      <c r="M131" s="85">
        <v>14.1709</v>
      </c>
      <c r="N131" s="85">
        <v>2</v>
      </c>
      <c r="O131" s="86">
        <v>26761</v>
      </c>
      <c r="P131" s="130">
        <v>611358</v>
      </c>
      <c r="Q131" s="144"/>
      <c r="R131" s="145"/>
    </row>
    <row r="132" spans="1:18" ht="12" customHeight="1" x14ac:dyDescent="0.2">
      <c r="A132" s="131" t="s">
        <v>530</v>
      </c>
      <c r="B132" s="129">
        <v>18154</v>
      </c>
      <c r="C132" s="85">
        <v>990.89</v>
      </c>
      <c r="D132" s="85">
        <v>3</v>
      </c>
      <c r="E132" s="86">
        <v>17733</v>
      </c>
      <c r="F132" s="86">
        <v>368038567</v>
      </c>
      <c r="G132" s="129">
        <v>4877</v>
      </c>
      <c r="H132" s="85">
        <v>1198.42</v>
      </c>
      <c r="I132" s="85">
        <v>3</v>
      </c>
      <c r="J132" s="86">
        <v>21420</v>
      </c>
      <c r="K132" s="130">
        <v>119367837</v>
      </c>
      <c r="L132" s="86">
        <v>7742</v>
      </c>
      <c r="M132" s="85">
        <v>1151.24</v>
      </c>
      <c r="N132" s="85">
        <v>3</v>
      </c>
      <c r="O132" s="86">
        <v>18200</v>
      </c>
      <c r="P132" s="130">
        <v>162875087</v>
      </c>
      <c r="Q132" s="144"/>
      <c r="R132" s="145"/>
    </row>
    <row r="133" spans="1:18" ht="12" customHeight="1" x14ac:dyDescent="0.2">
      <c r="A133" s="131" t="s">
        <v>531</v>
      </c>
      <c r="B133" s="129">
        <v>994</v>
      </c>
      <c r="C133" s="85">
        <v>68.91</v>
      </c>
      <c r="D133" s="85">
        <v>2</v>
      </c>
      <c r="E133" s="86">
        <v>16435</v>
      </c>
      <c r="F133" s="86">
        <v>73448185</v>
      </c>
      <c r="G133" s="129">
        <v>263</v>
      </c>
      <c r="H133" s="85">
        <v>75.22</v>
      </c>
      <c r="I133" s="85">
        <v>3</v>
      </c>
      <c r="J133" s="86">
        <v>18046</v>
      </c>
      <c r="K133" s="130">
        <v>31940564</v>
      </c>
      <c r="L133" s="86">
        <v>512</v>
      </c>
      <c r="M133" s="85">
        <v>73.790000000000006</v>
      </c>
      <c r="N133" s="85">
        <v>3</v>
      </c>
      <c r="O133" s="86">
        <v>18659</v>
      </c>
      <c r="P133" s="130">
        <v>51367660</v>
      </c>
      <c r="Q133" s="144"/>
      <c r="R133" s="145"/>
    </row>
    <row r="134" spans="1:18" ht="12" customHeight="1" x14ac:dyDescent="0.2">
      <c r="A134" s="131" t="s">
        <v>532</v>
      </c>
      <c r="B134" s="129">
        <v>607</v>
      </c>
      <c r="C134" s="85">
        <v>28.68</v>
      </c>
      <c r="D134" s="85">
        <v>4</v>
      </c>
      <c r="E134" s="86">
        <v>62498</v>
      </c>
      <c r="F134" s="86">
        <v>52014056</v>
      </c>
      <c r="G134" s="129">
        <v>129</v>
      </c>
      <c r="H134" s="85">
        <v>36.159999999999997</v>
      </c>
      <c r="I134" s="85">
        <v>3</v>
      </c>
      <c r="J134" s="86">
        <v>53406</v>
      </c>
      <c r="K134" s="130">
        <v>12228403</v>
      </c>
      <c r="L134" s="86">
        <v>230</v>
      </c>
      <c r="M134" s="85">
        <v>35.119999999999997</v>
      </c>
      <c r="N134" s="85">
        <v>3</v>
      </c>
      <c r="O134" s="86">
        <v>57801</v>
      </c>
      <c r="P134" s="130">
        <v>23204104</v>
      </c>
      <c r="Q134" s="144"/>
    </row>
    <row r="135" spans="1:18" ht="12" customHeight="1" x14ac:dyDescent="0.2">
      <c r="A135" s="131" t="s">
        <v>533</v>
      </c>
      <c r="B135" s="129">
        <v>5920</v>
      </c>
      <c r="C135" s="85">
        <v>180.39</v>
      </c>
      <c r="D135" s="85">
        <v>2</v>
      </c>
      <c r="E135" s="86">
        <v>21942</v>
      </c>
      <c r="F135" s="86">
        <v>171773107</v>
      </c>
      <c r="G135" s="129">
        <v>1194</v>
      </c>
      <c r="H135" s="85">
        <v>323.57</v>
      </c>
      <c r="I135" s="85">
        <v>2</v>
      </c>
      <c r="J135" s="86">
        <v>23953</v>
      </c>
      <c r="K135" s="130">
        <v>38001993</v>
      </c>
      <c r="L135" s="86">
        <v>917</v>
      </c>
      <c r="M135" s="85">
        <v>202.51</v>
      </c>
      <c r="N135" s="85">
        <v>2</v>
      </c>
      <c r="O135" s="86">
        <v>22225</v>
      </c>
      <c r="P135" s="130">
        <v>28730340</v>
      </c>
      <c r="Q135" s="144"/>
      <c r="R135" s="146"/>
    </row>
    <row r="136" spans="1:18" ht="12" customHeight="1" x14ac:dyDescent="0.2">
      <c r="A136" s="98" t="s">
        <v>534</v>
      </c>
      <c r="B136" s="129">
        <v>20893</v>
      </c>
      <c r="C136" s="85">
        <v>618.53</v>
      </c>
      <c r="D136" s="85">
        <v>4</v>
      </c>
      <c r="E136" s="86">
        <v>37949</v>
      </c>
      <c r="F136" s="86">
        <v>1137005836</v>
      </c>
      <c r="G136" s="129">
        <v>3026</v>
      </c>
      <c r="H136" s="85">
        <v>802.14</v>
      </c>
      <c r="I136" s="85">
        <v>4</v>
      </c>
      <c r="J136" s="86">
        <v>40748</v>
      </c>
      <c r="K136" s="130">
        <v>200986858</v>
      </c>
      <c r="L136" s="86">
        <v>2804</v>
      </c>
      <c r="M136" s="85">
        <v>598.53</v>
      </c>
      <c r="N136" s="85">
        <v>3</v>
      </c>
      <c r="O136" s="86">
        <v>35875</v>
      </c>
      <c r="P136" s="130">
        <v>167221798</v>
      </c>
      <c r="Q136" s="144"/>
      <c r="R136" s="146"/>
    </row>
    <row r="137" spans="1:18" ht="12" customHeight="1" x14ac:dyDescent="0.2">
      <c r="A137" s="101" t="s">
        <v>535</v>
      </c>
      <c r="B137" s="129">
        <v>1940</v>
      </c>
      <c r="C137" s="85">
        <v>56.81</v>
      </c>
      <c r="D137" s="85">
        <v>3</v>
      </c>
      <c r="E137" s="86">
        <v>36241</v>
      </c>
      <c r="F137" s="86">
        <v>118769247</v>
      </c>
      <c r="G137" s="129">
        <v>279</v>
      </c>
      <c r="H137" s="85">
        <v>75.53</v>
      </c>
      <c r="I137" s="85">
        <v>3</v>
      </c>
      <c r="J137" s="86">
        <v>40648</v>
      </c>
      <c r="K137" s="130">
        <v>20639096</v>
      </c>
      <c r="L137" s="86">
        <v>312</v>
      </c>
      <c r="M137" s="85">
        <v>69.73</v>
      </c>
      <c r="N137" s="85">
        <v>2</v>
      </c>
      <c r="O137" s="86">
        <v>36192</v>
      </c>
      <c r="P137" s="130">
        <v>21806528</v>
      </c>
      <c r="Q137" s="144"/>
      <c r="R137" s="145"/>
    </row>
    <row r="138" spans="1:18" ht="12" customHeight="1" x14ac:dyDescent="0.2">
      <c r="A138" s="101" t="s">
        <v>536</v>
      </c>
      <c r="B138" s="129">
        <v>66</v>
      </c>
      <c r="C138" s="85">
        <v>1.95</v>
      </c>
      <c r="D138" s="85">
        <v>6</v>
      </c>
      <c r="E138" s="86">
        <v>72350</v>
      </c>
      <c r="F138" s="86">
        <v>8046769</v>
      </c>
      <c r="G138" s="129">
        <v>25</v>
      </c>
      <c r="H138" s="85">
        <v>6.88</v>
      </c>
      <c r="I138" s="85">
        <v>9</v>
      </c>
      <c r="J138" s="86">
        <v>93715</v>
      </c>
      <c r="K138" s="130">
        <v>4747794</v>
      </c>
      <c r="L138" s="102">
        <v>11</v>
      </c>
      <c r="M138" s="265">
        <v>2.5499999999999998</v>
      </c>
      <c r="N138" s="85">
        <v>5</v>
      </c>
      <c r="O138" s="86">
        <v>80658</v>
      </c>
      <c r="P138" s="130">
        <v>966267</v>
      </c>
      <c r="Q138" s="144"/>
      <c r="R138" s="145"/>
    </row>
    <row r="139" spans="1:18" ht="12" customHeight="1" x14ac:dyDescent="0.2">
      <c r="A139" s="101" t="s">
        <v>537</v>
      </c>
      <c r="B139" s="129">
        <v>3514</v>
      </c>
      <c r="C139" s="85">
        <v>85.12</v>
      </c>
      <c r="D139" s="85">
        <v>4</v>
      </c>
      <c r="E139" s="86">
        <v>48933</v>
      </c>
      <c r="F139" s="86">
        <v>195336688</v>
      </c>
      <c r="G139" s="129">
        <v>169</v>
      </c>
      <c r="H139" s="85">
        <v>48.83</v>
      </c>
      <c r="I139" s="85">
        <v>4</v>
      </c>
      <c r="J139" s="86">
        <v>59178</v>
      </c>
      <c r="K139" s="130">
        <v>12530514</v>
      </c>
      <c r="L139" s="86">
        <v>179</v>
      </c>
      <c r="M139" s="85">
        <v>52.79</v>
      </c>
      <c r="N139" s="85">
        <v>4</v>
      </c>
      <c r="O139" s="86">
        <v>55925</v>
      </c>
      <c r="P139" s="130">
        <v>12960530</v>
      </c>
      <c r="Q139" s="144"/>
      <c r="R139" s="145"/>
    </row>
    <row r="140" spans="1:18" ht="12" customHeight="1" x14ac:dyDescent="0.2">
      <c r="A140" s="101" t="s">
        <v>538</v>
      </c>
      <c r="B140" s="129">
        <v>2082</v>
      </c>
      <c r="C140" s="85">
        <v>81.5</v>
      </c>
      <c r="D140" s="85">
        <v>3</v>
      </c>
      <c r="E140" s="86">
        <v>22997</v>
      </c>
      <c r="F140" s="86">
        <v>73664718</v>
      </c>
      <c r="G140" s="129">
        <v>376</v>
      </c>
      <c r="H140" s="85">
        <v>93.9</v>
      </c>
      <c r="I140" s="85">
        <v>3</v>
      </c>
      <c r="J140" s="86">
        <v>22946</v>
      </c>
      <c r="K140" s="130">
        <v>13310176</v>
      </c>
      <c r="L140" s="86">
        <v>417</v>
      </c>
      <c r="M140" s="85">
        <v>72.650000000000006</v>
      </c>
      <c r="N140" s="85">
        <v>2</v>
      </c>
      <c r="O140" s="86">
        <v>19067</v>
      </c>
      <c r="P140" s="130">
        <v>13329793</v>
      </c>
      <c r="Q140" s="144"/>
      <c r="R140" s="145"/>
    </row>
    <row r="141" spans="1:18" ht="12" customHeight="1" x14ac:dyDescent="0.2">
      <c r="A141" s="101" t="s">
        <v>539</v>
      </c>
      <c r="B141" s="129">
        <v>714</v>
      </c>
      <c r="C141" s="85">
        <v>28.58</v>
      </c>
      <c r="D141" s="85">
        <v>3</v>
      </c>
      <c r="E141" s="86">
        <v>23991</v>
      </c>
      <c r="F141" s="86">
        <v>27186385</v>
      </c>
      <c r="G141" s="129">
        <v>158</v>
      </c>
      <c r="H141" s="85">
        <v>38.21</v>
      </c>
      <c r="I141" s="85">
        <v>3</v>
      </c>
      <c r="J141" s="86">
        <v>25893</v>
      </c>
      <c r="K141" s="130">
        <v>7119676</v>
      </c>
      <c r="L141" s="86">
        <v>144</v>
      </c>
      <c r="M141" s="85">
        <v>26.22</v>
      </c>
      <c r="N141" s="85">
        <v>2</v>
      </c>
      <c r="O141" s="86">
        <v>23231</v>
      </c>
      <c r="P141" s="130">
        <v>7058812</v>
      </c>
      <c r="Q141" s="144"/>
      <c r="R141" s="145"/>
    </row>
    <row r="142" spans="1:18" ht="12" customHeight="1" x14ac:dyDescent="0.2">
      <c r="A142" s="101" t="s">
        <v>540</v>
      </c>
      <c r="B142" s="129">
        <v>130</v>
      </c>
      <c r="C142" s="85">
        <v>4.96</v>
      </c>
      <c r="D142" s="85">
        <v>3</v>
      </c>
      <c r="E142" s="86">
        <v>25224</v>
      </c>
      <c r="F142" s="86">
        <v>5043412</v>
      </c>
      <c r="G142" s="129">
        <v>30</v>
      </c>
      <c r="H142" s="85">
        <v>8.34</v>
      </c>
      <c r="I142" s="85">
        <v>2</v>
      </c>
      <c r="J142" s="86">
        <v>21245</v>
      </c>
      <c r="K142" s="130">
        <v>941999</v>
      </c>
      <c r="L142" s="86">
        <v>39</v>
      </c>
      <c r="M142" s="85">
        <v>6.57</v>
      </c>
      <c r="N142" s="85">
        <v>2</v>
      </c>
      <c r="O142" s="86">
        <v>22177</v>
      </c>
      <c r="P142" s="130">
        <v>1783668</v>
      </c>
      <c r="Q142" s="144"/>
      <c r="R142" s="145"/>
    </row>
    <row r="143" spans="1:18" ht="12" customHeight="1" x14ac:dyDescent="0.2">
      <c r="A143" s="101" t="s">
        <v>541</v>
      </c>
      <c r="B143" s="129" t="s">
        <v>542</v>
      </c>
      <c r="C143" s="85" t="s">
        <v>542</v>
      </c>
      <c r="D143" s="85" t="s">
        <v>542</v>
      </c>
      <c r="E143" s="86" t="s">
        <v>542</v>
      </c>
      <c r="F143" s="86" t="s">
        <v>542</v>
      </c>
      <c r="G143" s="129" t="s">
        <v>542</v>
      </c>
      <c r="H143" s="85" t="s">
        <v>542</v>
      </c>
      <c r="I143" s="85" t="s">
        <v>542</v>
      </c>
      <c r="J143" s="86" t="s">
        <v>542</v>
      </c>
      <c r="K143" s="130" t="s">
        <v>542</v>
      </c>
      <c r="L143" s="86" t="s">
        <v>542</v>
      </c>
      <c r="M143" s="85" t="s">
        <v>542</v>
      </c>
      <c r="N143" s="85" t="s">
        <v>542</v>
      </c>
      <c r="O143" s="86" t="s">
        <v>542</v>
      </c>
      <c r="P143" s="130" t="s">
        <v>542</v>
      </c>
      <c r="Q143" s="145"/>
    </row>
    <row r="144" spans="1:18" s="54" customFormat="1" ht="5.25" customHeight="1" x14ac:dyDescent="0.2">
      <c r="A144" s="147"/>
      <c r="B144" s="148"/>
      <c r="C144" s="149"/>
      <c r="D144" s="150"/>
      <c r="E144" s="151"/>
      <c r="F144" s="151"/>
      <c r="G144" s="148"/>
      <c r="H144" s="149"/>
      <c r="I144" s="150"/>
      <c r="J144" s="151"/>
      <c r="K144" s="152"/>
      <c r="L144" s="151"/>
      <c r="M144" s="149"/>
      <c r="N144" s="150"/>
      <c r="O144" s="151"/>
      <c r="P144" s="152"/>
    </row>
    <row r="145" spans="1:18" ht="11.25" x14ac:dyDescent="0.2">
      <c r="A145" s="153" t="s">
        <v>543</v>
      </c>
      <c r="B145" s="129">
        <v>18973</v>
      </c>
      <c r="C145" s="85">
        <v>1200.6400000000001</v>
      </c>
      <c r="D145" s="85">
        <v>2</v>
      </c>
      <c r="E145" s="86">
        <v>7370</v>
      </c>
      <c r="F145" s="86">
        <v>388449418</v>
      </c>
      <c r="G145" s="129">
        <v>4241</v>
      </c>
      <c r="H145" s="85">
        <v>1204.26</v>
      </c>
      <c r="I145" s="85">
        <v>2</v>
      </c>
      <c r="J145" s="86">
        <v>8439</v>
      </c>
      <c r="K145" s="130">
        <v>122511859</v>
      </c>
      <c r="L145" s="86">
        <v>6713</v>
      </c>
      <c r="M145" s="85">
        <v>994.18</v>
      </c>
      <c r="N145" s="85">
        <v>2</v>
      </c>
      <c r="O145" s="86">
        <v>6916</v>
      </c>
      <c r="P145" s="130">
        <v>137532448</v>
      </c>
      <c r="Q145" s="144"/>
      <c r="R145" s="144"/>
    </row>
    <row r="146" spans="1:18" ht="12" customHeight="1" x14ac:dyDescent="0.2">
      <c r="A146" s="154" t="s">
        <v>544</v>
      </c>
      <c r="B146" s="133">
        <v>15819</v>
      </c>
      <c r="C146" s="134">
        <v>1096.99</v>
      </c>
      <c r="D146" s="134">
        <v>2</v>
      </c>
      <c r="E146" s="135">
        <v>6598</v>
      </c>
      <c r="F146" s="135">
        <v>242793037</v>
      </c>
      <c r="G146" s="133">
        <v>3807</v>
      </c>
      <c r="H146" s="134">
        <v>1088.77</v>
      </c>
      <c r="I146" s="134">
        <v>2</v>
      </c>
      <c r="J146" s="135">
        <v>8045</v>
      </c>
      <c r="K146" s="136">
        <v>101530709</v>
      </c>
      <c r="L146" s="135">
        <v>6275</v>
      </c>
      <c r="M146" s="134">
        <v>904.35</v>
      </c>
      <c r="N146" s="134">
        <v>2</v>
      </c>
      <c r="O146" s="135">
        <v>6656</v>
      </c>
      <c r="P146" s="136">
        <v>115425646</v>
      </c>
      <c r="Q146" s="144"/>
      <c r="R146" s="144"/>
    </row>
    <row r="147" spans="1:18" x14ac:dyDescent="0.15">
      <c r="A147" s="54"/>
      <c r="B147" s="155"/>
      <c r="C147" s="156"/>
      <c r="D147" s="156"/>
      <c r="E147" s="155"/>
      <c r="F147" s="155"/>
      <c r="G147" s="155"/>
      <c r="H147" s="156"/>
      <c r="I147" s="156"/>
      <c r="J147" s="155"/>
      <c r="K147" s="155"/>
      <c r="L147" s="155"/>
      <c r="M147" s="156"/>
      <c r="N147" s="156"/>
      <c r="O147" s="155"/>
      <c r="P147" s="155"/>
    </row>
    <row r="148" spans="1:18" s="157" customFormat="1" ht="11.25" x14ac:dyDescent="0.2">
      <c r="A148" s="108" t="s">
        <v>609</v>
      </c>
      <c r="B148" s="55"/>
      <c r="C148" s="56"/>
      <c r="D148" s="56"/>
      <c r="E148" s="55"/>
      <c r="F148" s="55"/>
      <c r="G148" s="55"/>
      <c r="H148" s="56"/>
      <c r="I148" s="56"/>
      <c r="J148" s="55"/>
      <c r="K148" s="55"/>
      <c r="L148" s="55"/>
      <c r="M148" s="56"/>
      <c r="N148" s="56"/>
      <c r="O148" s="55"/>
      <c r="P148" s="55"/>
      <c r="Q148" s="57"/>
      <c r="R148" s="57"/>
    </row>
    <row r="149" spans="1:18" s="157" customFormat="1" ht="11.1" customHeight="1" x14ac:dyDescent="0.2">
      <c r="A149" s="158" t="s">
        <v>545</v>
      </c>
      <c r="B149" s="55"/>
      <c r="C149" s="56"/>
      <c r="D149" s="56"/>
      <c r="E149" s="55"/>
      <c r="F149" s="55"/>
      <c r="G149" s="55"/>
      <c r="H149" s="56"/>
      <c r="I149" s="56"/>
      <c r="J149" s="55"/>
      <c r="K149" s="55"/>
      <c r="L149" s="55"/>
      <c r="M149" s="56"/>
      <c r="N149" s="56"/>
      <c r="O149" s="55"/>
      <c r="P149" s="55"/>
      <c r="Q149" s="57"/>
      <c r="R149" s="57"/>
    </row>
    <row r="150" spans="1:18" s="157" customFormat="1" ht="11.1" customHeight="1" x14ac:dyDescent="0.2">
      <c r="A150" s="108" t="s">
        <v>546</v>
      </c>
      <c r="B150" s="55"/>
      <c r="C150" s="56"/>
      <c r="D150" s="56"/>
      <c r="E150" s="55"/>
      <c r="F150" s="55"/>
      <c r="G150" s="55"/>
      <c r="H150" s="56"/>
      <c r="I150" s="56"/>
      <c r="J150" s="55"/>
      <c r="K150" s="55"/>
      <c r="L150" s="55"/>
      <c r="M150" s="56"/>
      <c r="N150" s="56"/>
      <c r="O150" s="55"/>
      <c r="P150" s="55"/>
      <c r="Q150" s="57"/>
      <c r="R150" s="57"/>
    </row>
    <row r="151" spans="1:18" s="157" customFormat="1" ht="11.1" customHeight="1" x14ac:dyDescent="0.2">
      <c r="A151" s="158" t="s">
        <v>547</v>
      </c>
      <c r="B151" s="55"/>
      <c r="C151" s="56"/>
      <c r="D151" s="56"/>
      <c r="E151" s="55"/>
      <c r="F151" s="55"/>
      <c r="G151" s="55"/>
      <c r="H151" s="56"/>
      <c r="I151" s="56"/>
      <c r="J151" s="55"/>
      <c r="K151" s="55"/>
      <c r="L151" s="55"/>
      <c r="M151" s="56"/>
      <c r="N151" s="56"/>
      <c r="O151" s="55"/>
      <c r="P151" s="55"/>
      <c r="Q151" s="57"/>
      <c r="R151" s="57"/>
    </row>
    <row r="152" spans="1:18" s="157" customFormat="1" ht="11.1" customHeight="1" x14ac:dyDescent="0.2">
      <c r="A152" s="158" t="s">
        <v>548</v>
      </c>
      <c r="B152" s="55"/>
      <c r="C152" s="56"/>
      <c r="D152" s="56"/>
      <c r="E152" s="55"/>
      <c r="F152" s="55"/>
      <c r="G152" s="55"/>
      <c r="H152" s="56"/>
      <c r="I152" s="56"/>
      <c r="J152" s="55"/>
      <c r="K152" s="55"/>
      <c r="L152" s="55"/>
      <c r="M152" s="56"/>
      <c r="N152" s="56"/>
      <c r="O152" s="55"/>
      <c r="P152" s="55"/>
      <c r="Q152" s="57"/>
      <c r="R152" s="57"/>
    </row>
    <row r="153" spans="1:18" s="157" customFormat="1" ht="11.1" customHeight="1" x14ac:dyDescent="0.2">
      <c r="A153" s="159" t="s">
        <v>549</v>
      </c>
      <c r="B153" s="55"/>
      <c r="C153" s="56"/>
      <c r="D153" s="56"/>
      <c r="E153" s="55"/>
      <c r="F153" s="55"/>
      <c r="G153" s="55"/>
      <c r="H153" s="56"/>
      <c r="I153" s="56"/>
      <c r="J153" s="55"/>
      <c r="K153" s="55"/>
      <c r="L153" s="55"/>
      <c r="M153" s="56"/>
      <c r="N153" s="56"/>
      <c r="O153" s="55"/>
      <c r="P153" s="55"/>
      <c r="Q153" s="57"/>
      <c r="R153" s="57"/>
    </row>
    <row r="154" spans="1:18" s="157" customFormat="1" ht="11.1" customHeight="1" x14ac:dyDescent="0.2">
      <c r="A154" s="108" t="s">
        <v>550</v>
      </c>
      <c r="B154" s="55"/>
      <c r="C154" s="56"/>
      <c r="D154" s="56"/>
      <c r="E154" s="55"/>
      <c r="F154" s="55"/>
      <c r="G154" s="55"/>
      <c r="H154" s="56"/>
      <c r="I154" s="56"/>
      <c r="J154" s="55"/>
      <c r="K154" s="55"/>
      <c r="L154" s="55"/>
      <c r="M154" s="56"/>
      <c r="N154" s="56"/>
      <c r="O154" s="55"/>
      <c r="P154" s="55"/>
      <c r="Q154" s="57"/>
      <c r="R154" s="57"/>
    </row>
    <row r="155" spans="1:18" s="157" customFormat="1" ht="11.1" customHeight="1" x14ac:dyDescent="0.2">
      <c r="A155" s="159" t="s">
        <v>551</v>
      </c>
      <c r="B155" s="55"/>
      <c r="C155" s="56"/>
      <c r="D155" s="56"/>
      <c r="E155" s="55"/>
      <c r="F155" s="55"/>
      <c r="G155" s="55"/>
      <c r="H155" s="56"/>
      <c r="I155" s="56"/>
      <c r="J155" s="55"/>
      <c r="K155" s="55"/>
      <c r="L155" s="55"/>
      <c r="M155" s="56"/>
      <c r="N155" s="56"/>
      <c r="O155" s="55"/>
      <c r="P155" s="55"/>
      <c r="Q155" s="57"/>
      <c r="R155" s="57"/>
    </row>
    <row r="156" spans="1:18" s="157" customFormat="1" ht="11.1" customHeight="1" x14ac:dyDescent="0.2">
      <c r="A156" s="108" t="s">
        <v>552</v>
      </c>
      <c r="B156" s="55"/>
      <c r="C156" s="56"/>
      <c r="D156" s="56"/>
      <c r="E156" s="55"/>
      <c r="F156" s="55"/>
      <c r="G156" s="55"/>
      <c r="H156" s="56"/>
      <c r="I156" s="56"/>
      <c r="J156" s="55"/>
      <c r="K156" s="55"/>
      <c r="L156" s="55"/>
      <c r="M156" s="56"/>
      <c r="N156" s="56"/>
      <c r="O156" s="55"/>
      <c r="P156" s="55"/>
      <c r="Q156" s="57"/>
      <c r="R156" s="57"/>
    </row>
    <row r="157" spans="1:18" s="157" customFormat="1" ht="11.1" customHeight="1" x14ac:dyDescent="0.2">
      <c r="A157" s="160" t="s">
        <v>553</v>
      </c>
      <c r="B157" s="55"/>
      <c r="C157" s="56"/>
      <c r="D157" s="56"/>
      <c r="E157" s="55"/>
      <c r="F157" s="55"/>
      <c r="G157" s="55"/>
      <c r="H157" s="56"/>
      <c r="I157" s="56"/>
      <c r="J157" s="55"/>
      <c r="K157" s="55"/>
      <c r="L157" s="55"/>
      <c r="M157" s="56"/>
      <c r="N157" s="56"/>
      <c r="O157" s="55"/>
      <c r="P157" s="55"/>
      <c r="Q157" s="57"/>
      <c r="R157" s="57"/>
    </row>
    <row r="158" spans="1:18" s="157" customFormat="1" ht="11.1" customHeight="1" x14ac:dyDescent="0.2">
      <c r="A158" s="158" t="s">
        <v>554</v>
      </c>
      <c r="B158" s="55"/>
      <c r="C158" s="56"/>
      <c r="D158" s="56"/>
      <c r="E158" s="55"/>
      <c r="F158" s="55"/>
      <c r="G158" s="55"/>
      <c r="H158" s="56"/>
      <c r="I158" s="56"/>
      <c r="J158" s="55"/>
      <c r="K158" s="55"/>
      <c r="L158" s="55"/>
      <c r="M158" s="56"/>
      <c r="N158" s="56"/>
      <c r="O158" s="55"/>
      <c r="P158" s="55"/>
      <c r="Q158" s="57"/>
      <c r="R158" s="57"/>
    </row>
    <row r="159" spans="1:18" s="157" customFormat="1" ht="11.1" customHeight="1" x14ac:dyDescent="0.2">
      <c r="A159" s="158"/>
      <c r="B159" s="55"/>
      <c r="C159" s="56"/>
      <c r="D159" s="56"/>
      <c r="E159" s="55"/>
      <c r="F159" s="55"/>
      <c r="G159" s="55"/>
      <c r="H159" s="56"/>
      <c r="I159" s="56"/>
      <c r="J159" s="55"/>
      <c r="K159" s="55"/>
      <c r="L159" s="55"/>
      <c r="M159" s="56"/>
      <c r="N159" s="56"/>
      <c r="O159" s="55"/>
      <c r="P159" s="55"/>
      <c r="Q159" s="57"/>
      <c r="R159" s="57"/>
    </row>
    <row r="160" spans="1:18" s="157" customFormat="1" ht="11.1" customHeight="1" x14ac:dyDescent="0.2">
      <c r="A160" s="158"/>
      <c r="B160" s="55"/>
      <c r="C160" s="56"/>
      <c r="D160" s="56"/>
      <c r="E160" s="55"/>
      <c r="F160" s="55"/>
      <c r="G160" s="55"/>
      <c r="H160" s="56"/>
      <c r="I160" s="56"/>
      <c r="J160" s="55"/>
      <c r="K160" s="55"/>
      <c r="L160" s="55"/>
      <c r="M160" s="56"/>
      <c r="N160" s="56"/>
      <c r="O160" s="55"/>
      <c r="P160" s="55"/>
      <c r="Q160" s="57"/>
      <c r="R160" s="57"/>
    </row>
    <row r="161" spans="1:18" s="157" customFormat="1" ht="11.1" customHeight="1" x14ac:dyDescent="0.2">
      <c r="A161" s="158"/>
      <c r="B161" s="55"/>
      <c r="C161" s="56"/>
      <c r="D161" s="56"/>
      <c r="E161" s="55"/>
      <c r="F161" s="55"/>
      <c r="G161" s="55"/>
      <c r="H161" s="56"/>
      <c r="I161" s="56"/>
      <c r="J161" s="55"/>
      <c r="K161" s="55"/>
      <c r="L161" s="55"/>
      <c r="M161" s="56"/>
      <c r="N161" s="56"/>
      <c r="O161" s="55"/>
      <c r="P161" s="55"/>
      <c r="Q161" s="57"/>
      <c r="R161" s="57"/>
    </row>
    <row r="162" spans="1:18" s="157" customFormat="1" ht="11.1" customHeight="1" x14ac:dyDescent="0.2">
      <c r="A162" s="158"/>
      <c r="B162" s="55"/>
      <c r="C162" s="56"/>
      <c r="D162" s="56"/>
      <c r="E162" s="55"/>
      <c r="F162" s="55"/>
      <c r="G162" s="55"/>
      <c r="H162" s="56"/>
      <c r="I162" s="56"/>
      <c r="J162" s="55"/>
      <c r="K162" s="55"/>
      <c r="L162" s="55"/>
      <c r="M162" s="56"/>
      <c r="N162" s="56"/>
      <c r="O162" s="55"/>
      <c r="P162" s="55"/>
      <c r="Q162" s="57"/>
      <c r="R162" s="57"/>
    </row>
    <row r="163" spans="1:18" s="157" customFormat="1" ht="11.1" customHeight="1" x14ac:dyDescent="0.2">
      <c r="A163" s="158"/>
      <c r="B163" s="55"/>
      <c r="C163" s="56"/>
      <c r="D163" s="56"/>
      <c r="E163" s="55"/>
      <c r="F163" s="55"/>
      <c r="G163" s="55"/>
      <c r="H163" s="56"/>
      <c r="I163" s="56"/>
      <c r="J163" s="55"/>
      <c r="K163" s="55"/>
      <c r="L163" s="55"/>
      <c r="M163" s="56"/>
      <c r="N163" s="56"/>
      <c r="O163" s="55"/>
      <c r="P163" s="55"/>
      <c r="Q163" s="57"/>
      <c r="R163" s="57"/>
    </row>
    <row r="164" spans="1:18" ht="11.25" x14ac:dyDescent="0.2">
      <c r="A164" s="108"/>
    </row>
    <row r="165" spans="1:18" s="157" customFormat="1" ht="11.25" x14ac:dyDescent="0.2">
      <c r="A165" s="158"/>
      <c r="B165" s="55"/>
      <c r="C165" s="56"/>
      <c r="D165" s="56"/>
      <c r="E165" s="55"/>
      <c r="F165" s="55"/>
      <c r="G165" s="55"/>
      <c r="H165" s="56"/>
      <c r="I165" s="56"/>
      <c r="J165" s="55"/>
      <c r="K165" s="55"/>
      <c r="L165" s="55"/>
      <c r="M165" s="56"/>
      <c r="N165" s="56"/>
      <c r="O165" s="55"/>
      <c r="P165" s="55"/>
      <c r="Q165" s="57"/>
      <c r="R165" s="57"/>
    </row>
    <row r="166" spans="1:18" ht="11.25" x14ac:dyDescent="0.2">
      <c r="A166" s="108"/>
    </row>
    <row r="167" spans="1:18" ht="11.25" x14ac:dyDescent="0.2">
      <c r="A167" s="108"/>
    </row>
    <row r="168" spans="1:18" ht="11.25" x14ac:dyDescent="0.2">
      <c r="A168" s="108"/>
    </row>
    <row r="173" spans="1:18" ht="11.25" x14ac:dyDescent="0.2">
      <c r="A173" s="58" t="s">
        <v>555</v>
      </c>
      <c r="B173" s="562" t="s">
        <v>438</v>
      </c>
      <c r="C173" s="563"/>
      <c r="D173" s="563"/>
      <c r="E173" s="563"/>
      <c r="F173" s="564"/>
      <c r="G173" s="562" t="s">
        <v>439</v>
      </c>
      <c r="H173" s="563"/>
      <c r="I173" s="563"/>
      <c r="J173" s="563"/>
      <c r="K173" s="564"/>
      <c r="L173" s="562" t="s">
        <v>150</v>
      </c>
      <c r="M173" s="563"/>
      <c r="N173" s="563"/>
      <c r="O173" s="563"/>
      <c r="P173" s="564"/>
    </row>
    <row r="174" spans="1:18" ht="11.25" x14ac:dyDescent="0.2">
      <c r="A174" s="114"/>
      <c r="B174" s="115"/>
      <c r="C174" s="116"/>
      <c r="D174" s="116" t="s">
        <v>440</v>
      </c>
      <c r="E174" s="118" t="s">
        <v>440</v>
      </c>
      <c r="F174" s="119" t="s">
        <v>441</v>
      </c>
      <c r="G174" s="67"/>
      <c r="H174" s="116"/>
      <c r="I174" s="117" t="s">
        <v>440</v>
      </c>
      <c r="J174" s="118" t="s">
        <v>440</v>
      </c>
      <c r="K174" s="119" t="s">
        <v>441</v>
      </c>
      <c r="L174" s="115"/>
      <c r="M174" s="116"/>
      <c r="N174" s="117" t="s">
        <v>440</v>
      </c>
      <c r="O174" s="118" t="s">
        <v>440</v>
      </c>
      <c r="P174" s="119" t="s">
        <v>441</v>
      </c>
    </row>
    <row r="175" spans="1:18" ht="11.25" x14ac:dyDescent="0.2">
      <c r="A175" s="114"/>
      <c r="B175" s="560" t="s">
        <v>442</v>
      </c>
      <c r="C175" s="561"/>
      <c r="D175" s="116" t="s">
        <v>443</v>
      </c>
      <c r="E175" s="118" t="s">
        <v>444</v>
      </c>
      <c r="F175" s="119" t="s">
        <v>444</v>
      </c>
      <c r="G175" s="560" t="s">
        <v>442</v>
      </c>
      <c r="H175" s="561"/>
      <c r="I175" s="117" t="s">
        <v>443</v>
      </c>
      <c r="J175" s="118" t="s">
        <v>444</v>
      </c>
      <c r="K175" s="119" t="s">
        <v>444</v>
      </c>
      <c r="L175" s="560" t="s">
        <v>442</v>
      </c>
      <c r="M175" s="561"/>
      <c r="N175" s="117" t="s">
        <v>443</v>
      </c>
      <c r="O175" s="118" t="s">
        <v>444</v>
      </c>
      <c r="P175" s="119" t="s">
        <v>444</v>
      </c>
    </row>
    <row r="176" spans="1:18" ht="11.25" x14ac:dyDescent="0.2">
      <c r="A176" s="120" t="s">
        <v>445</v>
      </c>
      <c r="B176" s="121" t="s">
        <v>446</v>
      </c>
      <c r="C176" s="122" t="s">
        <v>447</v>
      </c>
      <c r="D176" s="116" t="s">
        <v>448</v>
      </c>
      <c r="E176" s="118" t="s">
        <v>449</v>
      </c>
      <c r="F176" s="118" t="s">
        <v>449</v>
      </c>
      <c r="G176" s="123" t="s">
        <v>446</v>
      </c>
      <c r="H176" s="122" t="s">
        <v>447</v>
      </c>
      <c r="I176" s="116" t="s">
        <v>448</v>
      </c>
      <c r="J176" s="118" t="s">
        <v>449</v>
      </c>
      <c r="K176" s="118" t="s">
        <v>449</v>
      </c>
      <c r="L176" s="121" t="s">
        <v>446</v>
      </c>
      <c r="M176" s="122" t="s">
        <v>447</v>
      </c>
      <c r="N176" s="117" t="s">
        <v>448</v>
      </c>
      <c r="O176" s="118" t="s">
        <v>449</v>
      </c>
      <c r="P176" s="118" t="s">
        <v>449</v>
      </c>
    </row>
    <row r="177" spans="1:16" ht="11.25" x14ac:dyDescent="0.2">
      <c r="A177" s="76" t="s">
        <v>450</v>
      </c>
      <c r="B177" s="125">
        <v>18876</v>
      </c>
      <c r="C177" s="126">
        <v>18933.599999999999</v>
      </c>
      <c r="D177" s="126">
        <v>2</v>
      </c>
      <c r="E177" s="127">
        <v>7383</v>
      </c>
      <c r="F177" s="127">
        <v>404429775</v>
      </c>
      <c r="G177" s="125">
        <v>4872</v>
      </c>
      <c r="H177" s="126">
        <v>20153.900000000001</v>
      </c>
      <c r="I177" s="126">
        <v>2</v>
      </c>
      <c r="J177" s="127">
        <v>8846</v>
      </c>
      <c r="K177" s="128">
        <v>160469864</v>
      </c>
      <c r="L177" s="127">
        <v>8487</v>
      </c>
      <c r="M177" s="126">
        <v>17691.900000000001</v>
      </c>
      <c r="N177" s="126">
        <v>2</v>
      </c>
      <c r="O177" s="127">
        <v>8129</v>
      </c>
      <c r="P177" s="128">
        <v>239479595</v>
      </c>
    </row>
    <row r="178" spans="1:16" ht="11.25" x14ac:dyDescent="0.2">
      <c r="A178" s="83" t="s">
        <v>451</v>
      </c>
      <c r="B178" s="129">
        <v>3057</v>
      </c>
      <c r="C178" s="85">
        <v>3066.3</v>
      </c>
      <c r="D178" s="85">
        <v>2</v>
      </c>
      <c r="E178" s="86">
        <v>17719</v>
      </c>
      <c r="F178" s="86">
        <v>161636737</v>
      </c>
      <c r="G178" s="129">
        <v>1065</v>
      </c>
      <c r="H178" s="85">
        <v>4405.6000000000004</v>
      </c>
      <c r="I178" s="85">
        <v>2</v>
      </c>
      <c r="J178" s="86">
        <v>16505</v>
      </c>
      <c r="K178" s="130">
        <v>58939156</v>
      </c>
      <c r="L178" s="86">
        <v>2212</v>
      </c>
      <c r="M178" s="85">
        <v>4611.1000000000004</v>
      </c>
      <c r="N178" s="85">
        <v>2</v>
      </c>
      <c r="O178" s="86">
        <v>17713</v>
      </c>
      <c r="P178" s="130">
        <v>124053949</v>
      </c>
    </row>
    <row r="179" spans="1:16" ht="11.25" x14ac:dyDescent="0.2">
      <c r="A179" s="88"/>
      <c r="B179" s="162"/>
      <c r="C179" s="163"/>
      <c r="D179" s="163"/>
      <c r="E179" s="164"/>
      <c r="F179" s="164"/>
      <c r="G179" s="162"/>
      <c r="H179" s="163"/>
      <c r="I179" s="163"/>
      <c r="J179" s="164"/>
      <c r="K179" s="165"/>
      <c r="L179" s="164"/>
      <c r="M179" s="163"/>
      <c r="N179" s="166"/>
      <c r="O179" s="167"/>
      <c r="P179" s="168"/>
    </row>
    <row r="180" spans="1:16" ht="11.25" x14ac:dyDescent="0.15">
      <c r="A180" s="98" t="s">
        <v>452</v>
      </c>
      <c r="B180" s="129">
        <v>165</v>
      </c>
      <c r="C180" s="85">
        <v>165.5</v>
      </c>
      <c r="D180" s="85">
        <v>2</v>
      </c>
      <c r="E180" s="86">
        <v>15831</v>
      </c>
      <c r="F180" s="86">
        <v>7621138</v>
      </c>
      <c r="G180" s="129">
        <v>41</v>
      </c>
      <c r="H180" s="85">
        <v>169.6</v>
      </c>
      <c r="I180" s="85">
        <v>2</v>
      </c>
      <c r="J180" s="86">
        <v>14407</v>
      </c>
      <c r="K180" s="130">
        <v>854379</v>
      </c>
      <c r="L180" s="86">
        <v>113</v>
      </c>
      <c r="M180" s="85">
        <v>235.6</v>
      </c>
      <c r="N180" s="85">
        <v>2</v>
      </c>
      <c r="O180" s="86">
        <v>15484</v>
      </c>
      <c r="P180" s="130">
        <v>2447676</v>
      </c>
    </row>
    <row r="181" spans="1:16" ht="11.25" x14ac:dyDescent="0.2">
      <c r="A181" s="99" t="s">
        <v>453</v>
      </c>
      <c r="B181" s="129">
        <v>63</v>
      </c>
      <c r="C181" s="85">
        <v>63.2</v>
      </c>
      <c r="D181" s="85">
        <v>2</v>
      </c>
      <c r="E181" s="86">
        <v>15341</v>
      </c>
      <c r="F181" s="86">
        <v>1348380</v>
      </c>
      <c r="G181" s="129">
        <v>16</v>
      </c>
      <c r="H181" s="85">
        <v>66.2</v>
      </c>
      <c r="I181" s="85">
        <v>1</v>
      </c>
      <c r="J181" s="86">
        <v>11176</v>
      </c>
      <c r="K181" s="130">
        <v>210161</v>
      </c>
      <c r="L181" s="86">
        <v>47</v>
      </c>
      <c r="M181" s="85">
        <v>98</v>
      </c>
      <c r="N181" s="85">
        <v>2</v>
      </c>
      <c r="O181" s="86">
        <v>10256</v>
      </c>
      <c r="P181" s="130">
        <v>600202</v>
      </c>
    </row>
    <row r="182" spans="1:16" ht="11.25" x14ac:dyDescent="0.2">
      <c r="A182" s="100" t="s">
        <v>454</v>
      </c>
      <c r="B182" s="129">
        <v>35</v>
      </c>
      <c r="C182" s="85">
        <v>35.1</v>
      </c>
      <c r="D182" s="85">
        <v>5</v>
      </c>
      <c r="E182" s="86">
        <v>70279</v>
      </c>
      <c r="F182" s="86">
        <v>5093751</v>
      </c>
      <c r="G182" s="129" t="s">
        <v>542</v>
      </c>
      <c r="H182" s="85" t="s">
        <v>542</v>
      </c>
      <c r="I182" s="85" t="s">
        <v>542</v>
      </c>
      <c r="J182" s="86" t="s">
        <v>542</v>
      </c>
      <c r="K182" s="130" t="s">
        <v>542</v>
      </c>
      <c r="L182" s="86">
        <v>19</v>
      </c>
      <c r="M182" s="85">
        <v>39.6</v>
      </c>
      <c r="N182" s="85">
        <v>4</v>
      </c>
      <c r="O182" s="86">
        <v>49661</v>
      </c>
      <c r="P182" s="130">
        <v>979205</v>
      </c>
    </row>
    <row r="183" spans="1:16" ht="11.25" x14ac:dyDescent="0.2">
      <c r="A183" s="100" t="s">
        <v>455</v>
      </c>
      <c r="B183" s="129" t="s">
        <v>556</v>
      </c>
      <c r="C183" s="85" t="s">
        <v>556</v>
      </c>
      <c r="D183" s="85" t="s">
        <v>556</v>
      </c>
      <c r="E183" s="86" t="s">
        <v>556</v>
      </c>
      <c r="F183" s="86" t="s">
        <v>556</v>
      </c>
      <c r="G183" s="129" t="s">
        <v>556</v>
      </c>
      <c r="H183" s="85" t="s">
        <v>556</v>
      </c>
      <c r="I183" s="85" t="s">
        <v>556</v>
      </c>
      <c r="J183" s="86" t="s">
        <v>556</v>
      </c>
      <c r="K183" s="130" t="s">
        <v>556</v>
      </c>
      <c r="L183" s="86" t="s">
        <v>556</v>
      </c>
      <c r="M183" s="85" t="s">
        <v>556</v>
      </c>
      <c r="N183" s="85" t="s">
        <v>556</v>
      </c>
      <c r="O183" s="86" t="s">
        <v>556</v>
      </c>
      <c r="P183" s="130" t="s">
        <v>556</v>
      </c>
    </row>
    <row r="184" spans="1:16" ht="11.25" x14ac:dyDescent="0.15">
      <c r="A184" s="98" t="s">
        <v>456</v>
      </c>
      <c r="B184" s="129">
        <v>32</v>
      </c>
      <c r="C184" s="85">
        <v>32.1</v>
      </c>
      <c r="D184" s="85">
        <v>10</v>
      </c>
      <c r="E184" s="86">
        <v>117831</v>
      </c>
      <c r="F184" s="86">
        <v>4270681</v>
      </c>
      <c r="G184" s="129" t="s">
        <v>542</v>
      </c>
      <c r="H184" s="85" t="s">
        <v>542</v>
      </c>
      <c r="I184" s="85" t="s">
        <v>542</v>
      </c>
      <c r="J184" s="86" t="s">
        <v>542</v>
      </c>
      <c r="K184" s="130" t="s">
        <v>542</v>
      </c>
      <c r="L184" s="102">
        <v>14</v>
      </c>
      <c r="M184" s="265">
        <v>29.2</v>
      </c>
      <c r="N184" s="85">
        <v>11.5</v>
      </c>
      <c r="O184" s="86">
        <v>177798</v>
      </c>
      <c r="P184" s="130">
        <v>4039156</v>
      </c>
    </row>
    <row r="185" spans="1:16" ht="11.25" x14ac:dyDescent="0.2">
      <c r="A185" s="100" t="s">
        <v>457</v>
      </c>
      <c r="B185" s="129">
        <v>22</v>
      </c>
      <c r="C185" s="85">
        <v>22.1</v>
      </c>
      <c r="D185" s="85">
        <v>11.5</v>
      </c>
      <c r="E185" s="86">
        <v>150993</v>
      </c>
      <c r="F185" s="86">
        <v>4002012</v>
      </c>
      <c r="G185" s="129" t="s">
        <v>542</v>
      </c>
      <c r="H185" s="85" t="s">
        <v>542</v>
      </c>
      <c r="I185" s="85" t="s">
        <v>542</v>
      </c>
      <c r="J185" s="86" t="s">
        <v>542</v>
      </c>
      <c r="K185" s="130" t="s">
        <v>542</v>
      </c>
      <c r="L185" s="102">
        <v>11</v>
      </c>
      <c r="M185" s="265">
        <v>22.9</v>
      </c>
      <c r="N185" s="85">
        <v>13</v>
      </c>
      <c r="O185" s="86">
        <v>256433</v>
      </c>
      <c r="P185" s="130">
        <v>3713426</v>
      </c>
    </row>
    <row r="186" spans="1:16" ht="11.25" x14ac:dyDescent="0.2">
      <c r="A186" s="101" t="s">
        <v>458</v>
      </c>
      <c r="B186" s="129" t="s">
        <v>556</v>
      </c>
      <c r="C186" s="85" t="s">
        <v>556</v>
      </c>
      <c r="D186" s="85" t="s">
        <v>556</v>
      </c>
      <c r="E186" s="86" t="s">
        <v>556</v>
      </c>
      <c r="F186" s="86" t="s">
        <v>556</v>
      </c>
      <c r="G186" s="129" t="s">
        <v>556</v>
      </c>
      <c r="H186" s="85" t="s">
        <v>556</v>
      </c>
      <c r="I186" s="85" t="s">
        <v>556</v>
      </c>
      <c r="J186" s="86" t="s">
        <v>556</v>
      </c>
      <c r="K186" s="130" t="s">
        <v>556</v>
      </c>
      <c r="L186" s="86" t="s">
        <v>556</v>
      </c>
      <c r="M186" s="85" t="s">
        <v>556</v>
      </c>
      <c r="N186" s="85" t="s">
        <v>556</v>
      </c>
      <c r="O186" s="86" t="s">
        <v>556</v>
      </c>
      <c r="P186" s="130" t="s">
        <v>556</v>
      </c>
    </row>
    <row r="187" spans="1:16" ht="11.25" x14ac:dyDescent="0.2">
      <c r="A187" s="101" t="s">
        <v>459</v>
      </c>
      <c r="B187" s="129" t="s">
        <v>556</v>
      </c>
      <c r="C187" s="85" t="s">
        <v>556</v>
      </c>
      <c r="D187" s="85" t="s">
        <v>556</v>
      </c>
      <c r="E187" s="86" t="s">
        <v>556</v>
      </c>
      <c r="F187" s="86" t="s">
        <v>556</v>
      </c>
      <c r="G187" s="129" t="s">
        <v>556</v>
      </c>
      <c r="H187" s="85" t="s">
        <v>556</v>
      </c>
      <c r="I187" s="85" t="s">
        <v>556</v>
      </c>
      <c r="J187" s="86" t="s">
        <v>556</v>
      </c>
      <c r="K187" s="130" t="s">
        <v>556</v>
      </c>
      <c r="L187" s="86" t="s">
        <v>556</v>
      </c>
      <c r="M187" s="85" t="s">
        <v>556</v>
      </c>
      <c r="N187" s="85" t="s">
        <v>556</v>
      </c>
      <c r="O187" s="86" t="s">
        <v>556</v>
      </c>
      <c r="P187" s="130" t="s">
        <v>556</v>
      </c>
    </row>
    <row r="188" spans="1:16" ht="11.25" x14ac:dyDescent="0.2">
      <c r="A188" s="101" t="s">
        <v>460</v>
      </c>
      <c r="B188" s="129" t="s">
        <v>556</v>
      </c>
      <c r="C188" s="85" t="s">
        <v>556</v>
      </c>
      <c r="D188" s="85" t="s">
        <v>556</v>
      </c>
      <c r="E188" s="86" t="s">
        <v>556</v>
      </c>
      <c r="F188" s="86" t="s">
        <v>556</v>
      </c>
      <c r="G188" s="129" t="s">
        <v>556</v>
      </c>
      <c r="H188" s="85" t="s">
        <v>556</v>
      </c>
      <c r="I188" s="85" t="s">
        <v>556</v>
      </c>
      <c r="J188" s="86" t="s">
        <v>556</v>
      </c>
      <c r="K188" s="130" t="s">
        <v>556</v>
      </c>
      <c r="L188" s="86" t="s">
        <v>542</v>
      </c>
      <c r="M188" s="85" t="s">
        <v>542</v>
      </c>
      <c r="N188" s="85" t="s">
        <v>542</v>
      </c>
      <c r="O188" s="86" t="s">
        <v>542</v>
      </c>
      <c r="P188" s="130" t="s">
        <v>542</v>
      </c>
    </row>
    <row r="189" spans="1:16" ht="11.25" x14ac:dyDescent="0.2">
      <c r="A189" s="101" t="s">
        <v>461</v>
      </c>
      <c r="B189" s="129" t="s">
        <v>556</v>
      </c>
      <c r="C189" s="85" t="s">
        <v>556</v>
      </c>
      <c r="D189" s="85" t="s">
        <v>556</v>
      </c>
      <c r="E189" s="86" t="s">
        <v>556</v>
      </c>
      <c r="F189" s="86" t="s">
        <v>556</v>
      </c>
      <c r="G189" s="129" t="s">
        <v>556</v>
      </c>
      <c r="H189" s="85" t="s">
        <v>556</v>
      </c>
      <c r="I189" s="85" t="s">
        <v>556</v>
      </c>
      <c r="J189" s="86" t="s">
        <v>556</v>
      </c>
      <c r="K189" s="130" t="s">
        <v>556</v>
      </c>
      <c r="L189" s="86" t="s">
        <v>556</v>
      </c>
      <c r="M189" s="85" t="s">
        <v>556</v>
      </c>
      <c r="N189" s="85" t="s">
        <v>556</v>
      </c>
      <c r="O189" s="86" t="s">
        <v>556</v>
      </c>
      <c r="P189" s="130" t="s">
        <v>556</v>
      </c>
    </row>
    <row r="190" spans="1:16" ht="11.25" x14ac:dyDescent="0.2">
      <c r="A190" s="101" t="s">
        <v>462</v>
      </c>
      <c r="B190" s="129"/>
      <c r="C190" s="85" t="s">
        <v>556</v>
      </c>
      <c r="D190" s="85"/>
      <c r="E190" s="86"/>
      <c r="F190" s="86"/>
      <c r="G190" s="129"/>
      <c r="H190" s="85" t="s">
        <v>556</v>
      </c>
      <c r="I190" s="85"/>
      <c r="J190" s="86"/>
      <c r="K190" s="130"/>
      <c r="L190" s="86"/>
      <c r="M190" s="85" t="s">
        <v>556</v>
      </c>
      <c r="N190" s="85"/>
      <c r="O190" s="86"/>
      <c r="P190" s="130"/>
    </row>
    <row r="191" spans="1:16" ht="11.25" x14ac:dyDescent="0.2">
      <c r="A191" s="101" t="s">
        <v>463</v>
      </c>
      <c r="B191" s="129" t="s">
        <v>556</v>
      </c>
      <c r="C191" s="85" t="s">
        <v>556</v>
      </c>
      <c r="D191" s="85" t="s">
        <v>556</v>
      </c>
      <c r="E191" s="86" t="s">
        <v>556</v>
      </c>
      <c r="F191" s="86" t="s">
        <v>556</v>
      </c>
      <c r="G191" s="129" t="s">
        <v>556</v>
      </c>
      <c r="H191" s="85" t="s">
        <v>556</v>
      </c>
      <c r="I191" s="85" t="s">
        <v>556</v>
      </c>
      <c r="J191" s="86" t="s">
        <v>556</v>
      </c>
      <c r="K191" s="130" t="s">
        <v>556</v>
      </c>
      <c r="L191" s="86" t="s">
        <v>556</v>
      </c>
      <c r="M191" s="85" t="s">
        <v>556</v>
      </c>
      <c r="N191" s="85" t="s">
        <v>556</v>
      </c>
      <c r="O191" s="86" t="s">
        <v>556</v>
      </c>
      <c r="P191" s="130" t="s">
        <v>556</v>
      </c>
    </row>
    <row r="192" spans="1:16" ht="11.25" x14ac:dyDescent="0.2">
      <c r="A192" s="101" t="s">
        <v>464</v>
      </c>
      <c r="B192" s="129" t="s">
        <v>542</v>
      </c>
      <c r="C192" s="85" t="s">
        <v>542</v>
      </c>
      <c r="D192" s="85" t="s">
        <v>542</v>
      </c>
      <c r="E192" s="86" t="s">
        <v>542</v>
      </c>
      <c r="F192" s="86" t="s">
        <v>542</v>
      </c>
      <c r="G192" s="129" t="s">
        <v>542</v>
      </c>
      <c r="H192" s="85" t="s">
        <v>542</v>
      </c>
      <c r="I192" s="85" t="s">
        <v>542</v>
      </c>
      <c r="J192" s="86" t="s">
        <v>542</v>
      </c>
      <c r="K192" s="130" t="s">
        <v>542</v>
      </c>
      <c r="L192" s="86" t="s">
        <v>542</v>
      </c>
      <c r="M192" s="85" t="s">
        <v>542</v>
      </c>
      <c r="N192" s="85" t="s">
        <v>542</v>
      </c>
      <c r="O192" s="86" t="s">
        <v>542</v>
      </c>
      <c r="P192" s="130" t="s">
        <v>542</v>
      </c>
    </row>
    <row r="193" spans="1:16" ht="11.25" x14ac:dyDescent="0.2">
      <c r="A193" s="101" t="s">
        <v>465</v>
      </c>
      <c r="B193" s="129" t="s">
        <v>556</v>
      </c>
      <c r="C193" s="85" t="s">
        <v>556</v>
      </c>
      <c r="D193" s="85" t="s">
        <v>556</v>
      </c>
      <c r="E193" s="86" t="s">
        <v>556</v>
      </c>
      <c r="F193" s="86" t="s">
        <v>556</v>
      </c>
      <c r="G193" s="129" t="s">
        <v>556</v>
      </c>
      <c r="H193" s="85" t="s">
        <v>556</v>
      </c>
      <c r="I193" s="85" t="s">
        <v>556</v>
      </c>
      <c r="J193" s="86" t="s">
        <v>556</v>
      </c>
      <c r="K193" s="130" t="s">
        <v>556</v>
      </c>
      <c r="L193" s="86" t="s">
        <v>556</v>
      </c>
      <c r="M193" s="85" t="s">
        <v>556</v>
      </c>
      <c r="N193" s="85" t="s">
        <v>556</v>
      </c>
      <c r="O193" s="86" t="s">
        <v>556</v>
      </c>
      <c r="P193" s="130" t="s">
        <v>556</v>
      </c>
    </row>
    <row r="194" spans="1:16" ht="11.25" x14ac:dyDescent="0.2">
      <c r="A194" s="101" t="s">
        <v>466</v>
      </c>
      <c r="B194" s="129" t="s">
        <v>542</v>
      </c>
      <c r="C194" s="85" t="s">
        <v>542</v>
      </c>
      <c r="D194" s="85" t="s">
        <v>542</v>
      </c>
      <c r="E194" s="86" t="s">
        <v>542</v>
      </c>
      <c r="F194" s="86" t="s">
        <v>542</v>
      </c>
      <c r="G194" s="129" t="s">
        <v>542</v>
      </c>
      <c r="H194" s="85" t="s">
        <v>542</v>
      </c>
      <c r="I194" s="85" t="s">
        <v>542</v>
      </c>
      <c r="J194" s="86" t="s">
        <v>542</v>
      </c>
      <c r="K194" s="130" t="s">
        <v>542</v>
      </c>
      <c r="L194" s="86" t="s">
        <v>542</v>
      </c>
      <c r="M194" s="85" t="s">
        <v>542</v>
      </c>
      <c r="N194" s="85" t="s">
        <v>542</v>
      </c>
      <c r="O194" s="86" t="s">
        <v>542</v>
      </c>
      <c r="P194" s="130" t="s">
        <v>542</v>
      </c>
    </row>
    <row r="195" spans="1:16" ht="11.25" x14ac:dyDescent="0.2">
      <c r="A195" s="101" t="s">
        <v>467</v>
      </c>
      <c r="B195" s="129" t="s">
        <v>542</v>
      </c>
      <c r="C195" s="85" t="s">
        <v>542</v>
      </c>
      <c r="D195" s="85" t="s">
        <v>542</v>
      </c>
      <c r="E195" s="86" t="s">
        <v>542</v>
      </c>
      <c r="F195" s="86" t="s">
        <v>542</v>
      </c>
      <c r="G195" s="129" t="s">
        <v>542</v>
      </c>
      <c r="H195" s="85" t="s">
        <v>542</v>
      </c>
      <c r="I195" s="85" t="s">
        <v>542</v>
      </c>
      <c r="J195" s="86" t="s">
        <v>542</v>
      </c>
      <c r="K195" s="130" t="s">
        <v>542</v>
      </c>
      <c r="L195" s="86" t="s">
        <v>542</v>
      </c>
      <c r="M195" s="85" t="s">
        <v>542</v>
      </c>
      <c r="N195" s="85" t="s">
        <v>542</v>
      </c>
      <c r="O195" s="86" t="s">
        <v>542</v>
      </c>
      <c r="P195" s="130" t="s">
        <v>542</v>
      </c>
    </row>
    <row r="196" spans="1:16" ht="11.25" x14ac:dyDescent="0.2">
      <c r="A196" s="101" t="s">
        <v>468</v>
      </c>
      <c r="B196" s="129" t="s">
        <v>556</v>
      </c>
      <c r="C196" s="85" t="s">
        <v>556</v>
      </c>
      <c r="D196" s="85" t="s">
        <v>556</v>
      </c>
      <c r="E196" s="86" t="s">
        <v>556</v>
      </c>
      <c r="F196" s="86" t="s">
        <v>556</v>
      </c>
      <c r="G196" s="129" t="s">
        <v>556</v>
      </c>
      <c r="H196" s="85" t="s">
        <v>556</v>
      </c>
      <c r="I196" s="85" t="s">
        <v>556</v>
      </c>
      <c r="J196" s="86" t="s">
        <v>556</v>
      </c>
      <c r="K196" s="130" t="s">
        <v>556</v>
      </c>
      <c r="L196" s="86" t="s">
        <v>556</v>
      </c>
      <c r="M196" s="85" t="s">
        <v>556</v>
      </c>
      <c r="N196" s="85" t="s">
        <v>556</v>
      </c>
      <c r="O196" s="86" t="s">
        <v>556</v>
      </c>
      <c r="P196" s="130" t="s">
        <v>556</v>
      </c>
    </row>
    <row r="197" spans="1:16" ht="11.25" x14ac:dyDescent="0.2">
      <c r="A197" s="101" t="s">
        <v>469</v>
      </c>
      <c r="B197" s="169">
        <v>13</v>
      </c>
      <c r="C197" s="265">
        <v>13</v>
      </c>
      <c r="D197" s="85">
        <v>12</v>
      </c>
      <c r="E197" s="86">
        <v>157049</v>
      </c>
      <c r="F197" s="86">
        <v>2493294</v>
      </c>
      <c r="G197" s="129" t="s">
        <v>556</v>
      </c>
      <c r="H197" s="85" t="s">
        <v>556</v>
      </c>
      <c r="I197" s="85" t="s">
        <v>556</v>
      </c>
      <c r="J197" s="86" t="s">
        <v>556</v>
      </c>
      <c r="K197" s="130" t="s">
        <v>556</v>
      </c>
      <c r="L197" s="86" t="s">
        <v>542</v>
      </c>
      <c r="M197" s="85" t="s">
        <v>542</v>
      </c>
      <c r="N197" s="85" t="s">
        <v>542</v>
      </c>
      <c r="O197" s="86" t="s">
        <v>542</v>
      </c>
      <c r="P197" s="130" t="s">
        <v>542</v>
      </c>
    </row>
    <row r="198" spans="1:16" ht="11.25" x14ac:dyDescent="0.2">
      <c r="A198" s="101" t="s">
        <v>470</v>
      </c>
      <c r="B198" s="129" t="s">
        <v>556</v>
      </c>
      <c r="C198" s="85" t="s">
        <v>556</v>
      </c>
      <c r="D198" s="85" t="s">
        <v>556</v>
      </c>
      <c r="E198" s="86" t="s">
        <v>556</v>
      </c>
      <c r="F198" s="86" t="s">
        <v>556</v>
      </c>
      <c r="G198" s="129" t="s">
        <v>556</v>
      </c>
      <c r="H198" s="85" t="s">
        <v>556</v>
      </c>
      <c r="I198" s="85" t="s">
        <v>556</v>
      </c>
      <c r="J198" s="86" t="s">
        <v>556</v>
      </c>
      <c r="K198" s="130" t="s">
        <v>556</v>
      </c>
      <c r="L198" s="86" t="s">
        <v>556</v>
      </c>
      <c r="M198" s="85" t="s">
        <v>556</v>
      </c>
      <c r="N198" s="85" t="s">
        <v>556</v>
      </c>
      <c r="O198" s="86" t="s">
        <v>556</v>
      </c>
      <c r="P198" s="130" t="s">
        <v>556</v>
      </c>
    </row>
    <row r="199" spans="1:16" ht="11.25" x14ac:dyDescent="0.2">
      <c r="A199" s="100" t="s">
        <v>471</v>
      </c>
      <c r="B199" s="169">
        <v>9</v>
      </c>
      <c r="C199" s="265">
        <v>9</v>
      </c>
      <c r="D199" s="85">
        <v>2</v>
      </c>
      <c r="E199" s="86">
        <v>30226</v>
      </c>
      <c r="F199" s="86">
        <v>236711</v>
      </c>
      <c r="G199" s="129" t="s">
        <v>556</v>
      </c>
      <c r="H199" s="85" t="s">
        <v>556</v>
      </c>
      <c r="I199" s="85" t="s">
        <v>556</v>
      </c>
      <c r="J199" s="86" t="s">
        <v>556</v>
      </c>
      <c r="K199" s="130" t="s">
        <v>556</v>
      </c>
      <c r="L199" s="86" t="s">
        <v>542</v>
      </c>
      <c r="M199" s="85" t="s">
        <v>542</v>
      </c>
      <c r="N199" s="85" t="s">
        <v>542</v>
      </c>
      <c r="O199" s="86" t="s">
        <v>542</v>
      </c>
      <c r="P199" s="130" t="s">
        <v>542</v>
      </c>
    </row>
    <row r="200" spans="1:16" ht="11.25" x14ac:dyDescent="0.15">
      <c r="A200" s="98" t="s">
        <v>472</v>
      </c>
      <c r="B200" s="129">
        <v>64</v>
      </c>
      <c r="C200" s="85">
        <v>64.2</v>
      </c>
      <c r="D200" s="85">
        <v>2</v>
      </c>
      <c r="E200" s="86">
        <v>17544</v>
      </c>
      <c r="F200" s="86">
        <v>1745818</v>
      </c>
      <c r="G200" s="129">
        <v>34</v>
      </c>
      <c r="H200" s="85">
        <v>140.6</v>
      </c>
      <c r="I200" s="85">
        <v>2</v>
      </c>
      <c r="J200" s="86">
        <v>17791</v>
      </c>
      <c r="K200" s="130">
        <v>765338</v>
      </c>
      <c r="L200" s="86">
        <v>40</v>
      </c>
      <c r="M200" s="85">
        <v>83.4</v>
      </c>
      <c r="N200" s="85">
        <v>2</v>
      </c>
      <c r="O200" s="86">
        <v>16236</v>
      </c>
      <c r="P200" s="130">
        <v>1992436</v>
      </c>
    </row>
    <row r="201" spans="1:16" ht="11.25" x14ac:dyDescent="0.2">
      <c r="A201" s="100" t="s">
        <v>473</v>
      </c>
      <c r="B201" s="129">
        <v>16</v>
      </c>
      <c r="C201" s="85">
        <v>16</v>
      </c>
      <c r="D201" s="85">
        <v>2</v>
      </c>
      <c r="E201" s="86">
        <v>18336</v>
      </c>
      <c r="F201" s="86">
        <v>416948</v>
      </c>
      <c r="G201" s="129">
        <v>28</v>
      </c>
      <c r="H201" s="85">
        <v>115.8</v>
      </c>
      <c r="I201" s="85">
        <v>2</v>
      </c>
      <c r="J201" s="86">
        <v>16365</v>
      </c>
      <c r="K201" s="130">
        <v>560735</v>
      </c>
      <c r="L201" s="102">
        <v>14</v>
      </c>
      <c r="M201" s="265">
        <v>29.2</v>
      </c>
      <c r="N201" s="85">
        <v>2</v>
      </c>
      <c r="O201" s="86">
        <v>14741</v>
      </c>
      <c r="P201" s="130">
        <v>548471</v>
      </c>
    </row>
    <row r="202" spans="1:16" ht="11.25" x14ac:dyDescent="0.15">
      <c r="A202" s="98" t="s">
        <v>474</v>
      </c>
      <c r="B202" s="129">
        <v>117</v>
      </c>
      <c r="C202" s="85">
        <v>117.4</v>
      </c>
      <c r="D202" s="85">
        <v>2</v>
      </c>
      <c r="E202" s="86">
        <v>15795</v>
      </c>
      <c r="F202" s="86">
        <v>3080550</v>
      </c>
      <c r="G202" s="129">
        <v>28</v>
      </c>
      <c r="H202" s="85">
        <v>115.8</v>
      </c>
      <c r="I202" s="85">
        <v>2</v>
      </c>
      <c r="J202" s="86">
        <v>16460</v>
      </c>
      <c r="K202" s="130">
        <v>675968</v>
      </c>
      <c r="L202" s="86">
        <v>93</v>
      </c>
      <c r="M202" s="85">
        <v>193.9</v>
      </c>
      <c r="N202" s="85">
        <v>2</v>
      </c>
      <c r="O202" s="86">
        <v>14686</v>
      </c>
      <c r="P202" s="130">
        <v>2903027</v>
      </c>
    </row>
    <row r="203" spans="1:16" ht="11.25" x14ac:dyDescent="0.2">
      <c r="A203" s="101" t="s">
        <v>475</v>
      </c>
      <c r="B203" s="169">
        <v>12</v>
      </c>
      <c r="C203" s="265">
        <v>12</v>
      </c>
      <c r="D203" s="85">
        <v>2</v>
      </c>
      <c r="E203" s="86">
        <v>24026</v>
      </c>
      <c r="F203" s="86">
        <v>324247</v>
      </c>
      <c r="G203" s="129" t="s">
        <v>542</v>
      </c>
      <c r="H203" s="85" t="s">
        <v>542</v>
      </c>
      <c r="I203" s="85" t="s">
        <v>542</v>
      </c>
      <c r="J203" s="86" t="s">
        <v>542</v>
      </c>
      <c r="K203" s="130" t="s">
        <v>542</v>
      </c>
      <c r="L203" s="102">
        <v>10</v>
      </c>
      <c r="M203" s="265">
        <v>20.8</v>
      </c>
      <c r="N203" s="85">
        <v>2</v>
      </c>
      <c r="O203" s="86">
        <v>24286</v>
      </c>
      <c r="P203" s="130">
        <v>234639</v>
      </c>
    </row>
    <row r="204" spans="1:16" ht="11.25" x14ac:dyDescent="0.2">
      <c r="A204" s="101" t="s">
        <v>476</v>
      </c>
      <c r="B204" s="129" t="s">
        <v>556</v>
      </c>
      <c r="C204" s="85" t="s">
        <v>556</v>
      </c>
      <c r="D204" s="85" t="s">
        <v>556</v>
      </c>
      <c r="E204" s="86" t="s">
        <v>556</v>
      </c>
      <c r="F204" s="86" t="s">
        <v>556</v>
      </c>
      <c r="G204" s="129" t="s">
        <v>556</v>
      </c>
      <c r="H204" s="85" t="s">
        <v>556</v>
      </c>
      <c r="I204" s="85" t="s">
        <v>556</v>
      </c>
      <c r="J204" s="86" t="s">
        <v>556</v>
      </c>
      <c r="K204" s="130" t="s">
        <v>556</v>
      </c>
      <c r="L204" s="86" t="s">
        <v>556</v>
      </c>
      <c r="M204" s="85" t="s">
        <v>556</v>
      </c>
      <c r="N204" s="85" t="s">
        <v>556</v>
      </c>
      <c r="O204" s="86" t="s">
        <v>556</v>
      </c>
      <c r="P204" s="130" t="s">
        <v>556</v>
      </c>
    </row>
    <row r="205" spans="1:16" ht="11.25" x14ac:dyDescent="0.2">
      <c r="A205" s="101" t="s">
        <v>477</v>
      </c>
      <c r="B205" s="129">
        <v>77</v>
      </c>
      <c r="C205" s="85">
        <v>77.2</v>
      </c>
      <c r="D205" s="85">
        <v>2</v>
      </c>
      <c r="E205" s="86">
        <v>14089</v>
      </c>
      <c r="F205" s="86">
        <v>1577731</v>
      </c>
      <c r="G205" s="129">
        <v>20</v>
      </c>
      <c r="H205" s="85">
        <v>82.7</v>
      </c>
      <c r="I205" s="85">
        <v>2</v>
      </c>
      <c r="J205" s="86">
        <v>15253</v>
      </c>
      <c r="K205" s="130">
        <v>411885</v>
      </c>
      <c r="L205" s="86">
        <v>64</v>
      </c>
      <c r="M205" s="85">
        <v>133.4</v>
      </c>
      <c r="N205" s="85">
        <v>2</v>
      </c>
      <c r="O205" s="86">
        <v>11807</v>
      </c>
      <c r="P205" s="130">
        <v>1064511</v>
      </c>
    </row>
    <row r="206" spans="1:16" ht="11.25" x14ac:dyDescent="0.15">
      <c r="A206" s="98" t="s">
        <v>478</v>
      </c>
      <c r="B206" s="129" t="s">
        <v>542</v>
      </c>
      <c r="C206" s="85" t="s">
        <v>542</v>
      </c>
      <c r="D206" s="85" t="s">
        <v>542</v>
      </c>
      <c r="E206" s="86" t="s">
        <v>542</v>
      </c>
      <c r="F206" s="86" t="s">
        <v>542</v>
      </c>
      <c r="G206" s="129" t="s">
        <v>542</v>
      </c>
      <c r="H206" s="85" t="s">
        <v>542</v>
      </c>
      <c r="I206" s="85" t="s">
        <v>542</v>
      </c>
      <c r="J206" s="86" t="s">
        <v>542</v>
      </c>
      <c r="K206" s="130" t="s">
        <v>542</v>
      </c>
      <c r="L206" s="86" t="s">
        <v>542</v>
      </c>
      <c r="M206" s="85" t="s">
        <v>542</v>
      </c>
      <c r="N206" s="85" t="s">
        <v>542</v>
      </c>
      <c r="O206" s="86" t="s">
        <v>542</v>
      </c>
      <c r="P206" s="130" t="s">
        <v>542</v>
      </c>
    </row>
    <row r="207" spans="1:16" ht="11.25" x14ac:dyDescent="0.2">
      <c r="A207" s="101" t="s">
        <v>479</v>
      </c>
      <c r="B207" s="129" t="s">
        <v>556</v>
      </c>
      <c r="C207" s="85" t="s">
        <v>556</v>
      </c>
      <c r="D207" s="85" t="s">
        <v>556</v>
      </c>
      <c r="E207" s="86" t="s">
        <v>556</v>
      </c>
      <c r="F207" s="86" t="s">
        <v>556</v>
      </c>
      <c r="G207" s="129" t="s">
        <v>556</v>
      </c>
      <c r="H207" s="85" t="s">
        <v>556</v>
      </c>
      <c r="I207" s="85" t="s">
        <v>556</v>
      </c>
      <c r="J207" s="86" t="s">
        <v>556</v>
      </c>
      <c r="K207" s="130" t="s">
        <v>556</v>
      </c>
      <c r="L207" s="86" t="s">
        <v>556</v>
      </c>
      <c r="M207" s="85" t="s">
        <v>556</v>
      </c>
      <c r="N207" s="85" t="s">
        <v>556</v>
      </c>
      <c r="O207" s="86" t="s">
        <v>556</v>
      </c>
      <c r="P207" s="130" t="s">
        <v>556</v>
      </c>
    </row>
    <row r="208" spans="1:16" ht="11.25" x14ac:dyDescent="0.2">
      <c r="A208" s="101" t="s">
        <v>480</v>
      </c>
      <c r="B208" s="129" t="s">
        <v>556</v>
      </c>
      <c r="C208" s="85" t="s">
        <v>556</v>
      </c>
      <c r="D208" s="85" t="s">
        <v>556</v>
      </c>
      <c r="E208" s="86" t="s">
        <v>556</v>
      </c>
      <c r="F208" s="86" t="s">
        <v>556</v>
      </c>
      <c r="G208" s="129" t="s">
        <v>556</v>
      </c>
      <c r="H208" s="85" t="s">
        <v>556</v>
      </c>
      <c r="I208" s="85" t="s">
        <v>556</v>
      </c>
      <c r="J208" s="86" t="s">
        <v>556</v>
      </c>
      <c r="K208" s="130" t="s">
        <v>556</v>
      </c>
      <c r="L208" s="86" t="s">
        <v>556</v>
      </c>
      <c r="M208" s="85" t="s">
        <v>556</v>
      </c>
      <c r="N208" s="85" t="s">
        <v>556</v>
      </c>
      <c r="O208" s="86" t="s">
        <v>556</v>
      </c>
      <c r="P208" s="130" t="s">
        <v>556</v>
      </c>
    </row>
    <row r="209" spans="1:16" ht="11.25" x14ac:dyDescent="0.2">
      <c r="A209" s="101" t="s">
        <v>481</v>
      </c>
      <c r="B209" s="129" t="s">
        <v>556</v>
      </c>
      <c r="C209" s="85" t="s">
        <v>556</v>
      </c>
      <c r="D209" s="85" t="s">
        <v>556</v>
      </c>
      <c r="E209" s="86" t="s">
        <v>556</v>
      </c>
      <c r="F209" s="86" t="s">
        <v>556</v>
      </c>
      <c r="G209" s="129" t="s">
        <v>556</v>
      </c>
      <c r="H209" s="85" t="s">
        <v>556</v>
      </c>
      <c r="I209" s="85" t="s">
        <v>556</v>
      </c>
      <c r="J209" s="86" t="s">
        <v>556</v>
      </c>
      <c r="K209" s="130" t="s">
        <v>556</v>
      </c>
      <c r="L209" s="86" t="s">
        <v>556</v>
      </c>
      <c r="M209" s="85" t="s">
        <v>556</v>
      </c>
      <c r="N209" s="85" t="s">
        <v>556</v>
      </c>
      <c r="O209" s="86" t="s">
        <v>556</v>
      </c>
      <c r="P209" s="130" t="s">
        <v>556</v>
      </c>
    </row>
    <row r="210" spans="1:16" ht="11.25" x14ac:dyDescent="0.2">
      <c r="A210" s="101" t="s">
        <v>482</v>
      </c>
      <c r="B210" s="129" t="s">
        <v>556</v>
      </c>
      <c r="C210" s="85" t="s">
        <v>556</v>
      </c>
      <c r="D210" s="85" t="s">
        <v>556</v>
      </c>
      <c r="E210" s="86" t="s">
        <v>556</v>
      </c>
      <c r="F210" s="86" t="s">
        <v>556</v>
      </c>
      <c r="G210" s="129" t="s">
        <v>556</v>
      </c>
      <c r="H210" s="85" t="s">
        <v>556</v>
      </c>
      <c r="I210" s="85" t="s">
        <v>556</v>
      </c>
      <c r="J210" s="86" t="s">
        <v>556</v>
      </c>
      <c r="K210" s="130" t="s">
        <v>556</v>
      </c>
      <c r="L210" s="86" t="s">
        <v>556</v>
      </c>
      <c r="M210" s="85" t="s">
        <v>556</v>
      </c>
      <c r="N210" s="85" t="s">
        <v>556</v>
      </c>
      <c r="O210" s="86" t="s">
        <v>556</v>
      </c>
      <c r="P210" s="130" t="s">
        <v>556</v>
      </c>
    </row>
    <row r="211" spans="1:16" ht="11.25" x14ac:dyDescent="0.2">
      <c r="A211" s="101" t="s">
        <v>483</v>
      </c>
      <c r="B211" s="129" t="s">
        <v>556</v>
      </c>
      <c r="C211" s="85" t="s">
        <v>556</v>
      </c>
      <c r="D211" s="85" t="s">
        <v>556</v>
      </c>
      <c r="E211" s="86" t="s">
        <v>556</v>
      </c>
      <c r="F211" s="86" t="s">
        <v>556</v>
      </c>
      <c r="G211" s="129" t="s">
        <v>556</v>
      </c>
      <c r="H211" s="85" t="s">
        <v>556</v>
      </c>
      <c r="I211" s="85" t="s">
        <v>556</v>
      </c>
      <c r="J211" s="86" t="s">
        <v>556</v>
      </c>
      <c r="K211" s="130" t="s">
        <v>556</v>
      </c>
      <c r="L211" s="86" t="s">
        <v>542</v>
      </c>
      <c r="M211" s="85" t="s">
        <v>542</v>
      </c>
      <c r="N211" s="85" t="s">
        <v>542</v>
      </c>
      <c r="O211" s="86" t="s">
        <v>542</v>
      </c>
      <c r="P211" s="130" t="s">
        <v>542</v>
      </c>
    </row>
    <row r="212" spans="1:16" ht="11.25" x14ac:dyDescent="0.2">
      <c r="A212" s="103" t="s">
        <v>484</v>
      </c>
      <c r="B212" s="129" t="s">
        <v>556</v>
      </c>
      <c r="C212" s="85" t="s">
        <v>556</v>
      </c>
      <c r="D212" s="85" t="s">
        <v>556</v>
      </c>
      <c r="E212" s="86" t="s">
        <v>556</v>
      </c>
      <c r="F212" s="86" t="s">
        <v>556</v>
      </c>
      <c r="G212" s="129" t="s">
        <v>556</v>
      </c>
      <c r="H212" s="85" t="s">
        <v>556</v>
      </c>
      <c r="I212" s="85" t="s">
        <v>556</v>
      </c>
      <c r="J212" s="86" t="s">
        <v>556</v>
      </c>
      <c r="K212" s="130" t="s">
        <v>556</v>
      </c>
      <c r="L212" s="86" t="s">
        <v>556</v>
      </c>
      <c r="M212" s="85" t="s">
        <v>556</v>
      </c>
      <c r="N212" s="85" t="s">
        <v>556</v>
      </c>
      <c r="O212" s="86" t="s">
        <v>556</v>
      </c>
      <c r="P212" s="130" t="s">
        <v>556</v>
      </c>
    </row>
    <row r="213" spans="1:16" ht="11.25" x14ac:dyDescent="0.2">
      <c r="A213" s="103" t="s">
        <v>485</v>
      </c>
      <c r="B213" s="129" t="s">
        <v>556</v>
      </c>
      <c r="C213" s="85" t="s">
        <v>556</v>
      </c>
      <c r="D213" s="85" t="s">
        <v>556</v>
      </c>
      <c r="E213" s="86" t="s">
        <v>556</v>
      </c>
      <c r="F213" s="86" t="s">
        <v>556</v>
      </c>
      <c r="G213" s="129" t="s">
        <v>556</v>
      </c>
      <c r="H213" s="85" t="s">
        <v>556</v>
      </c>
      <c r="I213" s="85" t="s">
        <v>556</v>
      </c>
      <c r="J213" s="86" t="s">
        <v>556</v>
      </c>
      <c r="K213" s="130" t="s">
        <v>556</v>
      </c>
      <c r="L213" s="86" t="s">
        <v>556</v>
      </c>
      <c r="M213" s="85" t="s">
        <v>556</v>
      </c>
      <c r="N213" s="85" t="s">
        <v>556</v>
      </c>
      <c r="O213" s="86" t="s">
        <v>556</v>
      </c>
      <c r="P213" s="130" t="s">
        <v>556</v>
      </c>
    </row>
    <row r="214" spans="1:16" ht="11.25" x14ac:dyDescent="0.2">
      <c r="A214" s="69" t="s">
        <v>486</v>
      </c>
      <c r="B214" s="133" t="s">
        <v>556</v>
      </c>
      <c r="C214" s="134" t="s">
        <v>556</v>
      </c>
      <c r="D214" s="134" t="s">
        <v>556</v>
      </c>
      <c r="E214" s="135" t="s">
        <v>556</v>
      </c>
      <c r="F214" s="135" t="s">
        <v>556</v>
      </c>
      <c r="G214" s="133" t="s">
        <v>556</v>
      </c>
      <c r="H214" s="134" t="s">
        <v>556</v>
      </c>
      <c r="I214" s="134" t="s">
        <v>556</v>
      </c>
      <c r="J214" s="135" t="s">
        <v>556</v>
      </c>
      <c r="K214" s="136" t="s">
        <v>556</v>
      </c>
      <c r="L214" s="135" t="s">
        <v>556</v>
      </c>
      <c r="M214" s="134" t="s">
        <v>556</v>
      </c>
      <c r="N214" s="134" t="s">
        <v>556</v>
      </c>
      <c r="O214" s="135" t="s">
        <v>556</v>
      </c>
      <c r="P214" s="136" t="s">
        <v>556</v>
      </c>
    </row>
    <row r="232" spans="1:16" ht="11.25" x14ac:dyDescent="0.2">
      <c r="A232" s="113" t="s">
        <v>557</v>
      </c>
      <c r="B232" s="562" t="s">
        <v>438</v>
      </c>
      <c r="C232" s="563"/>
      <c r="D232" s="563"/>
      <c r="E232" s="563"/>
      <c r="F232" s="564"/>
      <c r="G232" s="562" t="s">
        <v>439</v>
      </c>
      <c r="H232" s="563"/>
      <c r="I232" s="563"/>
      <c r="J232" s="563"/>
      <c r="K232" s="564"/>
      <c r="L232" s="562" t="s">
        <v>150</v>
      </c>
      <c r="M232" s="563"/>
      <c r="N232" s="563"/>
      <c r="O232" s="563"/>
      <c r="P232" s="564"/>
    </row>
    <row r="233" spans="1:16" ht="11.25" x14ac:dyDescent="0.2">
      <c r="A233" s="114"/>
      <c r="B233" s="115"/>
      <c r="C233" s="116"/>
      <c r="D233" s="117" t="s">
        <v>440</v>
      </c>
      <c r="E233" s="118" t="s">
        <v>440</v>
      </c>
      <c r="F233" s="119" t="s">
        <v>441</v>
      </c>
      <c r="G233" s="470"/>
      <c r="H233" s="116"/>
      <c r="I233" s="117" t="s">
        <v>440</v>
      </c>
      <c r="J233" s="118" t="s">
        <v>440</v>
      </c>
      <c r="K233" s="471" t="s">
        <v>441</v>
      </c>
      <c r="L233" s="115"/>
      <c r="M233" s="116"/>
      <c r="N233" s="117" t="s">
        <v>440</v>
      </c>
      <c r="O233" s="118" t="s">
        <v>440</v>
      </c>
      <c r="P233" s="119" t="s">
        <v>441</v>
      </c>
    </row>
    <row r="234" spans="1:16" ht="11.25" x14ac:dyDescent="0.2">
      <c r="A234" s="114"/>
      <c r="B234" s="560" t="s">
        <v>442</v>
      </c>
      <c r="C234" s="561"/>
      <c r="D234" s="117" t="s">
        <v>443</v>
      </c>
      <c r="E234" s="118" t="s">
        <v>444</v>
      </c>
      <c r="F234" s="119" t="s">
        <v>444</v>
      </c>
      <c r="G234" s="560" t="s">
        <v>442</v>
      </c>
      <c r="H234" s="561"/>
      <c r="I234" s="117" t="s">
        <v>443</v>
      </c>
      <c r="J234" s="118" t="s">
        <v>444</v>
      </c>
      <c r="K234" s="471" t="s">
        <v>444</v>
      </c>
      <c r="L234" s="560" t="s">
        <v>442</v>
      </c>
      <c r="M234" s="561"/>
      <c r="N234" s="117" t="s">
        <v>443</v>
      </c>
      <c r="O234" s="118" t="s">
        <v>444</v>
      </c>
      <c r="P234" s="119" t="s">
        <v>444</v>
      </c>
    </row>
    <row r="235" spans="1:16" ht="11.25" x14ac:dyDescent="0.2">
      <c r="A235" s="120" t="s">
        <v>445</v>
      </c>
      <c r="B235" s="121" t="s">
        <v>446</v>
      </c>
      <c r="C235" s="122" t="s">
        <v>447</v>
      </c>
      <c r="D235" s="116" t="s">
        <v>448</v>
      </c>
      <c r="E235" s="118" t="s">
        <v>449</v>
      </c>
      <c r="F235" s="118" t="s">
        <v>449</v>
      </c>
      <c r="G235" s="177" t="s">
        <v>446</v>
      </c>
      <c r="H235" s="178" t="s">
        <v>447</v>
      </c>
      <c r="I235" s="179" t="s">
        <v>448</v>
      </c>
      <c r="J235" s="180" t="s">
        <v>449</v>
      </c>
      <c r="K235" s="180" t="s">
        <v>449</v>
      </c>
      <c r="L235" s="121" t="s">
        <v>446</v>
      </c>
      <c r="M235" s="122" t="s">
        <v>447</v>
      </c>
      <c r="N235" s="117" t="s">
        <v>448</v>
      </c>
      <c r="O235" s="118" t="s">
        <v>449</v>
      </c>
      <c r="P235" s="118" t="s">
        <v>449</v>
      </c>
    </row>
    <row r="236" spans="1:16" ht="11.25" x14ac:dyDescent="0.15">
      <c r="A236" s="170" t="s">
        <v>488</v>
      </c>
      <c r="B236" s="125">
        <v>108</v>
      </c>
      <c r="C236" s="126">
        <v>108.3</v>
      </c>
      <c r="D236" s="126">
        <v>2</v>
      </c>
      <c r="E236" s="127">
        <v>22711</v>
      </c>
      <c r="F236" s="127">
        <v>4056684</v>
      </c>
      <c r="G236" s="125">
        <v>30</v>
      </c>
      <c r="H236" s="126">
        <v>124.1</v>
      </c>
      <c r="I236" s="126">
        <v>3</v>
      </c>
      <c r="J236" s="127">
        <v>30877</v>
      </c>
      <c r="K236" s="128">
        <v>1341872</v>
      </c>
      <c r="L236" s="127">
        <v>49</v>
      </c>
      <c r="M236" s="126">
        <v>102.1</v>
      </c>
      <c r="N236" s="126">
        <v>2</v>
      </c>
      <c r="O236" s="127">
        <v>23817</v>
      </c>
      <c r="P236" s="128">
        <v>1986264</v>
      </c>
    </row>
    <row r="237" spans="1:16" ht="11.25" x14ac:dyDescent="0.2">
      <c r="A237" s="171" t="s">
        <v>489</v>
      </c>
      <c r="B237" s="129" t="s">
        <v>542</v>
      </c>
      <c r="C237" s="85" t="s">
        <v>542</v>
      </c>
      <c r="D237" s="85" t="s">
        <v>542</v>
      </c>
      <c r="E237" s="86" t="s">
        <v>542</v>
      </c>
      <c r="F237" s="86" t="s">
        <v>542</v>
      </c>
      <c r="G237" s="129" t="s">
        <v>556</v>
      </c>
      <c r="H237" s="85" t="s">
        <v>556</v>
      </c>
      <c r="I237" s="85" t="s">
        <v>556</v>
      </c>
      <c r="J237" s="86" t="s">
        <v>556</v>
      </c>
      <c r="K237" s="130" t="s">
        <v>556</v>
      </c>
      <c r="L237" s="86" t="s">
        <v>542</v>
      </c>
      <c r="M237" s="85" t="s">
        <v>542</v>
      </c>
      <c r="N237" s="85" t="s">
        <v>542</v>
      </c>
      <c r="O237" s="86" t="s">
        <v>542</v>
      </c>
      <c r="P237" s="130" t="s">
        <v>542</v>
      </c>
    </row>
    <row r="238" spans="1:16" ht="11.25" x14ac:dyDescent="0.2">
      <c r="A238" s="171" t="s">
        <v>490</v>
      </c>
      <c r="B238" s="129" t="s">
        <v>556</v>
      </c>
      <c r="C238" s="85" t="s">
        <v>556</v>
      </c>
      <c r="D238" s="85" t="s">
        <v>556</v>
      </c>
      <c r="E238" s="86" t="s">
        <v>556</v>
      </c>
      <c r="F238" s="86" t="s">
        <v>556</v>
      </c>
      <c r="G238" s="129" t="s">
        <v>556</v>
      </c>
      <c r="H238" s="85" t="s">
        <v>556</v>
      </c>
      <c r="I238" s="85" t="s">
        <v>556</v>
      </c>
      <c r="J238" s="86" t="s">
        <v>556</v>
      </c>
      <c r="K238" s="130" t="s">
        <v>556</v>
      </c>
      <c r="L238" s="86" t="s">
        <v>556</v>
      </c>
      <c r="M238" s="85" t="s">
        <v>556</v>
      </c>
      <c r="N238" s="85" t="s">
        <v>556</v>
      </c>
      <c r="O238" s="86" t="s">
        <v>556</v>
      </c>
      <c r="P238" s="130" t="s">
        <v>556</v>
      </c>
    </row>
    <row r="239" spans="1:16" ht="11.25" x14ac:dyDescent="0.15">
      <c r="A239" s="172" t="s">
        <v>491</v>
      </c>
      <c r="B239" s="169">
        <v>7</v>
      </c>
      <c r="C239" s="265">
        <v>7</v>
      </c>
      <c r="D239" s="85">
        <v>2</v>
      </c>
      <c r="E239" s="86">
        <v>17708</v>
      </c>
      <c r="F239" s="86">
        <v>131588</v>
      </c>
      <c r="G239" s="129" t="s">
        <v>542</v>
      </c>
      <c r="H239" s="85" t="s">
        <v>542</v>
      </c>
      <c r="I239" s="85" t="s">
        <v>542</v>
      </c>
      <c r="J239" s="86" t="s">
        <v>542</v>
      </c>
      <c r="K239" s="130" t="s">
        <v>542</v>
      </c>
      <c r="L239" s="86" t="s">
        <v>542</v>
      </c>
      <c r="M239" s="85" t="s">
        <v>542</v>
      </c>
      <c r="N239" s="85" t="s">
        <v>542</v>
      </c>
      <c r="O239" s="86" t="s">
        <v>542</v>
      </c>
      <c r="P239" s="130" t="s">
        <v>542</v>
      </c>
    </row>
    <row r="240" spans="1:16" ht="11.25" x14ac:dyDescent="0.15">
      <c r="A240" s="172" t="s">
        <v>492</v>
      </c>
      <c r="B240" s="169">
        <v>9</v>
      </c>
      <c r="C240" s="265">
        <v>9</v>
      </c>
      <c r="D240" s="85">
        <v>1</v>
      </c>
      <c r="E240" s="86">
        <v>10232</v>
      </c>
      <c r="F240" s="86">
        <v>285518</v>
      </c>
      <c r="G240" s="129" t="s">
        <v>542</v>
      </c>
      <c r="H240" s="85" t="s">
        <v>542</v>
      </c>
      <c r="I240" s="85" t="s">
        <v>542</v>
      </c>
      <c r="J240" s="86" t="s">
        <v>542</v>
      </c>
      <c r="K240" s="130" t="s">
        <v>542</v>
      </c>
      <c r="L240" s="102">
        <v>7</v>
      </c>
      <c r="M240" s="265">
        <v>14.6</v>
      </c>
      <c r="N240" s="85">
        <v>1</v>
      </c>
      <c r="O240" s="86">
        <v>10057</v>
      </c>
      <c r="P240" s="130">
        <v>68379</v>
      </c>
    </row>
    <row r="241" spans="1:16" ht="11.25" x14ac:dyDescent="0.2">
      <c r="A241" s="173" t="s">
        <v>493</v>
      </c>
      <c r="B241" s="129">
        <v>24</v>
      </c>
      <c r="C241" s="85">
        <v>24.1</v>
      </c>
      <c r="D241" s="85">
        <v>2</v>
      </c>
      <c r="E241" s="86">
        <v>25527</v>
      </c>
      <c r="F241" s="86">
        <v>1393291</v>
      </c>
      <c r="G241" s="169">
        <v>7</v>
      </c>
      <c r="H241" s="265">
        <v>29</v>
      </c>
      <c r="I241" s="85">
        <v>5</v>
      </c>
      <c r="J241" s="86">
        <v>52312</v>
      </c>
      <c r="K241" s="130">
        <v>777447</v>
      </c>
      <c r="L241" s="86">
        <v>21</v>
      </c>
      <c r="M241" s="85">
        <v>43.8</v>
      </c>
      <c r="N241" s="85">
        <v>2</v>
      </c>
      <c r="O241" s="86">
        <v>17231</v>
      </c>
      <c r="P241" s="130">
        <v>931756</v>
      </c>
    </row>
    <row r="242" spans="1:16" ht="11.25" x14ac:dyDescent="0.2">
      <c r="A242" s="173" t="s">
        <v>494</v>
      </c>
      <c r="B242" s="129">
        <v>18</v>
      </c>
      <c r="C242" s="85">
        <v>18.100000000000001</v>
      </c>
      <c r="D242" s="85">
        <v>2</v>
      </c>
      <c r="E242" s="86">
        <v>25776</v>
      </c>
      <c r="F242" s="86">
        <v>1237028</v>
      </c>
      <c r="G242" s="169">
        <v>7</v>
      </c>
      <c r="H242" s="265">
        <v>29</v>
      </c>
      <c r="I242" s="85">
        <v>5</v>
      </c>
      <c r="J242" s="86">
        <v>52312</v>
      </c>
      <c r="K242" s="130">
        <v>777447</v>
      </c>
      <c r="L242" s="102">
        <v>14</v>
      </c>
      <c r="M242" s="265">
        <v>29.2</v>
      </c>
      <c r="N242" s="85">
        <v>2</v>
      </c>
      <c r="O242" s="86">
        <v>30857</v>
      </c>
      <c r="P242" s="130">
        <v>811618</v>
      </c>
    </row>
    <row r="243" spans="1:16" ht="11.25" x14ac:dyDescent="0.15">
      <c r="A243" s="172" t="s">
        <v>495</v>
      </c>
      <c r="B243" s="169">
        <v>12</v>
      </c>
      <c r="C243" s="265">
        <v>12</v>
      </c>
      <c r="D243" s="85">
        <v>3</v>
      </c>
      <c r="E243" s="86">
        <v>47452</v>
      </c>
      <c r="F243" s="86">
        <v>1104371</v>
      </c>
      <c r="G243" s="129" t="s">
        <v>542</v>
      </c>
      <c r="H243" s="85" t="s">
        <v>542</v>
      </c>
      <c r="I243" s="85" t="s">
        <v>542</v>
      </c>
      <c r="J243" s="86" t="s">
        <v>542</v>
      </c>
      <c r="K243" s="130" t="s">
        <v>542</v>
      </c>
      <c r="L243" s="102">
        <v>10</v>
      </c>
      <c r="M243" s="265">
        <v>20.8</v>
      </c>
      <c r="N243" s="85">
        <v>2</v>
      </c>
      <c r="O243" s="86">
        <v>20479</v>
      </c>
      <c r="P243" s="130">
        <v>336109</v>
      </c>
    </row>
    <row r="244" spans="1:16" ht="11.25" x14ac:dyDescent="0.2">
      <c r="A244" s="171" t="s">
        <v>496</v>
      </c>
      <c r="B244" s="129" t="s">
        <v>556</v>
      </c>
      <c r="C244" s="85" t="s">
        <v>556</v>
      </c>
      <c r="D244" s="85" t="s">
        <v>556</v>
      </c>
      <c r="E244" s="86" t="s">
        <v>556</v>
      </c>
      <c r="F244" s="86" t="s">
        <v>556</v>
      </c>
      <c r="G244" s="129" t="s">
        <v>556</v>
      </c>
      <c r="H244" s="85" t="s">
        <v>556</v>
      </c>
      <c r="I244" s="85" t="s">
        <v>556</v>
      </c>
      <c r="J244" s="86" t="s">
        <v>556</v>
      </c>
      <c r="K244" s="130" t="s">
        <v>556</v>
      </c>
      <c r="L244" s="86" t="s">
        <v>556</v>
      </c>
      <c r="M244" s="85" t="s">
        <v>556</v>
      </c>
      <c r="N244" s="85" t="s">
        <v>556</v>
      </c>
      <c r="O244" s="86" t="s">
        <v>556</v>
      </c>
      <c r="P244" s="130" t="s">
        <v>556</v>
      </c>
    </row>
    <row r="245" spans="1:16" ht="11.25" x14ac:dyDescent="0.2">
      <c r="A245" s="171" t="s">
        <v>497</v>
      </c>
      <c r="B245" s="129" t="s">
        <v>556</v>
      </c>
      <c r="C245" s="85" t="s">
        <v>556</v>
      </c>
      <c r="D245" s="85" t="s">
        <v>556</v>
      </c>
      <c r="E245" s="86" t="s">
        <v>556</v>
      </c>
      <c r="F245" s="86" t="s">
        <v>556</v>
      </c>
      <c r="G245" s="129" t="s">
        <v>556</v>
      </c>
      <c r="H245" s="85" t="s">
        <v>556</v>
      </c>
      <c r="I245" s="85" t="s">
        <v>556</v>
      </c>
      <c r="J245" s="86" t="s">
        <v>556</v>
      </c>
      <c r="K245" s="130" t="s">
        <v>556</v>
      </c>
      <c r="L245" s="86" t="s">
        <v>556</v>
      </c>
      <c r="M245" s="85" t="s">
        <v>556</v>
      </c>
      <c r="N245" s="85" t="s">
        <v>556</v>
      </c>
      <c r="O245" s="86" t="s">
        <v>556</v>
      </c>
      <c r="P245" s="130" t="s">
        <v>556</v>
      </c>
    </row>
    <row r="246" spans="1:16" ht="11.25" x14ac:dyDescent="0.2">
      <c r="A246" s="171" t="s">
        <v>498</v>
      </c>
      <c r="B246" s="129" t="s">
        <v>556</v>
      </c>
      <c r="C246" s="85" t="s">
        <v>556</v>
      </c>
      <c r="D246" s="85" t="s">
        <v>556</v>
      </c>
      <c r="E246" s="86" t="s">
        <v>556</v>
      </c>
      <c r="F246" s="86" t="s">
        <v>556</v>
      </c>
      <c r="G246" s="129" t="s">
        <v>556</v>
      </c>
      <c r="H246" s="85" t="s">
        <v>556</v>
      </c>
      <c r="I246" s="85" t="s">
        <v>556</v>
      </c>
      <c r="J246" s="86" t="s">
        <v>556</v>
      </c>
      <c r="K246" s="130" t="s">
        <v>556</v>
      </c>
      <c r="L246" s="86" t="s">
        <v>556</v>
      </c>
      <c r="M246" s="85" t="s">
        <v>556</v>
      </c>
      <c r="N246" s="85" t="s">
        <v>556</v>
      </c>
      <c r="O246" s="86" t="s">
        <v>556</v>
      </c>
      <c r="P246" s="130" t="s">
        <v>556</v>
      </c>
    </row>
    <row r="247" spans="1:16" ht="11.25" x14ac:dyDescent="0.2">
      <c r="A247" s="171" t="s">
        <v>499</v>
      </c>
      <c r="B247" s="129" t="s">
        <v>556</v>
      </c>
      <c r="C247" s="85" t="s">
        <v>556</v>
      </c>
      <c r="D247" s="85" t="s">
        <v>556</v>
      </c>
      <c r="E247" s="86" t="s">
        <v>556</v>
      </c>
      <c r="F247" s="86" t="s">
        <v>556</v>
      </c>
      <c r="G247" s="129" t="s">
        <v>556</v>
      </c>
      <c r="H247" s="85" t="s">
        <v>556</v>
      </c>
      <c r="I247" s="85" t="s">
        <v>556</v>
      </c>
      <c r="J247" s="86" t="s">
        <v>556</v>
      </c>
      <c r="K247" s="130" t="s">
        <v>556</v>
      </c>
      <c r="L247" s="86" t="s">
        <v>556</v>
      </c>
      <c r="M247" s="85" t="s">
        <v>556</v>
      </c>
      <c r="N247" s="85" t="s">
        <v>556</v>
      </c>
      <c r="O247" s="86" t="s">
        <v>556</v>
      </c>
      <c r="P247" s="130" t="s">
        <v>556</v>
      </c>
    </row>
    <row r="248" spans="1:16" ht="11.25" x14ac:dyDescent="0.2">
      <c r="A248" s="174" t="s">
        <v>500</v>
      </c>
      <c r="B248" s="129" t="s">
        <v>542</v>
      </c>
      <c r="C248" s="85" t="s">
        <v>542</v>
      </c>
      <c r="D248" s="85" t="s">
        <v>542</v>
      </c>
      <c r="E248" s="86" t="s">
        <v>542</v>
      </c>
      <c r="F248" s="86" t="s">
        <v>542</v>
      </c>
      <c r="G248" s="129" t="s">
        <v>542</v>
      </c>
      <c r="H248" s="85" t="s">
        <v>542</v>
      </c>
      <c r="I248" s="85" t="s">
        <v>542</v>
      </c>
      <c r="J248" s="86" t="s">
        <v>542</v>
      </c>
      <c r="K248" s="130" t="s">
        <v>542</v>
      </c>
      <c r="L248" s="86" t="s">
        <v>542</v>
      </c>
      <c r="M248" s="85" t="s">
        <v>542</v>
      </c>
      <c r="N248" s="85" t="s">
        <v>542</v>
      </c>
      <c r="O248" s="86" t="s">
        <v>542</v>
      </c>
      <c r="P248" s="130" t="s">
        <v>542</v>
      </c>
    </row>
    <row r="249" spans="1:16" ht="11.25" x14ac:dyDescent="0.2">
      <c r="A249" s="171" t="s">
        <v>501</v>
      </c>
      <c r="B249" s="129" t="s">
        <v>542</v>
      </c>
      <c r="C249" s="85" t="s">
        <v>542</v>
      </c>
      <c r="D249" s="85" t="s">
        <v>542</v>
      </c>
      <c r="E249" s="86" t="s">
        <v>542</v>
      </c>
      <c r="F249" s="86" t="s">
        <v>542</v>
      </c>
      <c r="G249" s="129" t="s">
        <v>556</v>
      </c>
      <c r="H249" s="85" t="s">
        <v>556</v>
      </c>
      <c r="I249" s="85" t="s">
        <v>556</v>
      </c>
      <c r="J249" s="86" t="s">
        <v>556</v>
      </c>
      <c r="K249" s="130" t="s">
        <v>556</v>
      </c>
      <c r="L249" s="86" t="s">
        <v>542</v>
      </c>
      <c r="M249" s="85" t="s">
        <v>542</v>
      </c>
      <c r="N249" s="85" t="s">
        <v>542</v>
      </c>
      <c r="O249" s="86" t="s">
        <v>542</v>
      </c>
      <c r="P249" s="130" t="s">
        <v>542</v>
      </c>
    </row>
    <row r="250" spans="1:16" ht="11.25" x14ac:dyDescent="0.15">
      <c r="A250" s="172" t="s">
        <v>502</v>
      </c>
      <c r="B250" s="129" t="s">
        <v>542</v>
      </c>
      <c r="C250" s="85" t="s">
        <v>542</v>
      </c>
      <c r="D250" s="85" t="s">
        <v>542</v>
      </c>
      <c r="E250" s="86" t="s">
        <v>542</v>
      </c>
      <c r="F250" s="86" t="s">
        <v>542</v>
      </c>
      <c r="G250" s="129" t="s">
        <v>542</v>
      </c>
      <c r="H250" s="85" t="s">
        <v>542</v>
      </c>
      <c r="I250" s="85" t="s">
        <v>542</v>
      </c>
      <c r="J250" s="86" t="s">
        <v>542</v>
      </c>
      <c r="K250" s="130" t="s">
        <v>542</v>
      </c>
      <c r="L250" s="86" t="s">
        <v>542</v>
      </c>
      <c r="M250" s="85" t="s">
        <v>542</v>
      </c>
      <c r="N250" s="85" t="s">
        <v>542</v>
      </c>
      <c r="O250" s="86" t="s">
        <v>542</v>
      </c>
      <c r="P250" s="130" t="s">
        <v>542</v>
      </c>
    </row>
    <row r="251" spans="1:16" ht="11.25" x14ac:dyDescent="0.15">
      <c r="A251" s="175" t="s">
        <v>503</v>
      </c>
      <c r="B251" s="129">
        <v>702</v>
      </c>
      <c r="C251" s="85">
        <v>704.1</v>
      </c>
      <c r="D251" s="85">
        <v>2</v>
      </c>
      <c r="E251" s="86">
        <v>15876</v>
      </c>
      <c r="F251" s="86">
        <v>25078866</v>
      </c>
      <c r="G251" s="129">
        <v>330</v>
      </c>
      <c r="H251" s="85">
        <v>1365.1</v>
      </c>
      <c r="I251" s="85">
        <v>1</v>
      </c>
      <c r="J251" s="86">
        <v>14391</v>
      </c>
      <c r="K251" s="130">
        <v>7479030</v>
      </c>
      <c r="L251" s="86">
        <v>731</v>
      </c>
      <c r="M251" s="85">
        <v>1523.8</v>
      </c>
      <c r="N251" s="85">
        <v>2</v>
      </c>
      <c r="O251" s="86">
        <v>15296</v>
      </c>
      <c r="P251" s="130">
        <v>24268467</v>
      </c>
    </row>
    <row r="252" spans="1:16" ht="11.25" x14ac:dyDescent="0.2">
      <c r="A252" s="171" t="s">
        <v>504</v>
      </c>
      <c r="B252" s="129">
        <v>15</v>
      </c>
      <c r="C252" s="85">
        <v>15</v>
      </c>
      <c r="D252" s="85">
        <v>2</v>
      </c>
      <c r="E252" s="86">
        <v>13971</v>
      </c>
      <c r="F252" s="86">
        <v>284393</v>
      </c>
      <c r="G252" s="169">
        <v>7</v>
      </c>
      <c r="H252" s="265">
        <v>29</v>
      </c>
      <c r="I252" s="85">
        <v>2</v>
      </c>
      <c r="J252" s="86">
        <v>16665</v>
      </c>
      <c r="K252" s="130">
        <v>113180</v>
      </c>
      <c r="L252" s="102">
        <v>11</v>
      </c>
      <c r="M252" s="265">
        <v>22.9</v>
      </c>
      <c r="N252" s="85">
        <v>2</v>
      </c>
      <c r="O252" s="86">
        <v>19143</v>
      </c>
      <c r="P252" s="130">
        <v>283594</v>
      </c>
    </row>
    <row r="253" spans="1:16" ht="11.25" x14ac:dyDescent="0.2">
      <c r="A253" s="171" t="s">
        <v>505</v>
      </c>
      <c r="B253" s="129">
        <v>118</v>
      </c>
      <c r="C253" s="85">
        <v>118.4</v>
      </c>
      <c r="D253" s="85">
        <v>2</v>
      </c>
      <c r="E253" s="86">
        <v>16086</v>
      </c>
      <c r="F253" s="86">
        <v>3183188</v>
      </c>
      <c r="G253" s="129">
        <v>50</v>
      </c>
      <c r="H253" s="85">
        <v>206.8</v>
      </c>
      <c r="I253" s="85">
        <v>2</v>
      </c>
      <c r="J253" s="86">
        <v>14874</v>
      </c>
      <c r="K253" s="130">
        <v>1193932</v>
      </c>
      <c r="L253" s="86">
        <v>130</v>
      </c>
      <c r="M253" s="85">
        <v>271</v>
      </c>
      <c r="N253" s="85">
        <v>2</v>
      </c>
      <c r="O253" s="86">
        <v>14204</v>
      </c>
      <c r="P253" s="130">
        <v>3750255</v>
      </c>
    </row>
    <row r="254" spans="1:16" ht="11.25" x14ac:dyDescent="0.2">
      <c r="A254" s="171" t="s">
        <v>506</v>
      </c>
      <c r="B254" s="129">
        <v>101</v>
      </c>
      <c r="C254" s="85">
        <v>101.3</v>
      </c>
      <c r="D254" s="85">
        <v>1</v>
      </c>
      <c r="E254" s="86">
        <v>12870</v>
      </c>
      <c r="F254" s="86">
        <v>1962026</v>
      </c>
      <c r="G254" s="129">
        <v>121</v>
      </c>
      <c r="H254" s="85">
        <v>500.5</v>
      </c>
      <c r="I254" s="85">
        <v>1</v>
      </c>
      <c r="J254" s="86">
        <v>12428</v>
      </c>
      <c r="K254" s="130">
        <v>2359190</v>
      </c>
      <c r="L254" s="86">
        <v>175</v>
      </c>
      <c r="M254" s="85">
        <v>364.8</v>
      </c>
      <c r="N254" s="85">
        <v>1</v>
      </c>
      <c r="O254" s="86">
        <v>13982</v>
      </c>
      <c r="P254" s="130">
        <v>3319487</v>
      </c>
    </row>
    <row r="255" spans="1:16" ht="11.25" x14ac:dyDescent="0.2">
      <c r="A255" s="171" t="s">
        <v>507</v>
      </c>
      <c r="B255" s="129">
        <v>101</v>
      </c>
      <c r="C255" s="85">
        <v>101.3</v>
      </c>
      <c r="D255" s="85">
        <v>1</v>
      </c>
      <c r="E255" s="86">
        <v>12870</v>
      </c>
      <c r="F255" s="86">
        <v>1962026</v>
      </c>
      <c r="G255" s="129">
        <v>121</v>
      </c>
      <c r="H255" s="85">
        <v>500.5</v>
      </c>
      <c r="I255" s="85">
        <v>1</v>
      </c>
      <c r="J255" s="86">
        <v>12428</v>
      </c>
      <c r="K255" s="130">
        <v>2359190</v>
      </c>
      <c r="L255" s="86">
        <v>175</v>
      </c>
      <c r="M255" s="85">
        <v>364.8</v>
      </c>
      <c r="N255" s="85">
        <v>1</v>
      </c>
      <c r="O255" s="86">
        <v>13982</v>
      </c>
      <c r="P255" s="130">
        <v>3319487</v>
      </c>
    </row>
    <row r="256" spans="1:16" ht="11.25" x14ac:dyDescent="0.2">
      <c r="A256" s="171" t="s">
        <v>508</v>
      </c>
      <c r="B256" s="169">
        <v>8</v>
      </c>
      <c r="C256" s="265">
        <v>8</v>
      </c>
      <c r="D256" s="85">
        <v>3.5</v>
      </c>
      <c r="E256" s="86">
        <v>33852</v>
      </c>
      <c r="F256" s="86">
        <v>377957</v>
      </c>
      <c r="G256" s="129" t="s">
        <v>542</v>
      </c>
      <c r="H256" s="85" t="s">
        <v>542</v>
      </c>
      <c r="I256" s="85" t="s">
        <v>542</v>
      </c>
      <c r="J256" s="86" t="s">
        <v>542</v>
      </c>
      <c r="K256" s="130" t="s">
        <v>542</v>
      </c>
      <c r="L256" s="86" t="s">
        <v>542</v>
      </c>
      <c r="M256" s="85" t="s">
        <v>542</v>
      </c>
      <c r="N256" s="85" t="s">
        <v>542</v>
      </c>
      <c r="O256" s="86" t="s">
        <v>542</v>
      </c>
      <c r="P256" s="130" t="s">
        <v>542</v>
      </c>
    </row>
    <row r="257" spans="1:16" ht="11.25" x14ac:dyDescent="0.15">
      <c r="A257" s="175" t="s">
        <v>509</v>
      </c>
      <c r="B257" s="129">
        <v>101</v>
      </c>
      <c r="C257" s="85">
        <v>101.3</v>
      </c>
      <c r="D257" s="85">
        <v>2</v>
      </c>
      <c r="E257" s="86">
        <v>21916</v>
      </c>
      <c r="F257" s="86">
        <v>4149070</v>
      </c>
      <c r="G257" s="129">
        <v>43</v>
      </c>
      <c r="H257" s="85">
        <v>177.9</v>
      </c>
      <c r="I257" s="85">
        <v>2</v>
      </c>
      <c r="J257" s="86">
        <v>19337</v>
      </c>
      <c r="K257" s="130">
        <v>1526002</v>
      </c>
      <c r="L257" s="86">
        <v>77</v>
      </c>
      <c r="M257" s="85">
        <v>160.5</v>
      </c>
      <c r="N257" s="85">
        <v>2</v>
      </c>
      <c r="O257" s="86">
        <v>23298</v>
      </c>
      <c r="P257" s="130">
        <v>3367526</v>
      </c>
    </row>
    <row r="258" spans="1:16" ht="11.25" x14ac:dyDescent="0.2">
      <c r="A258" s="171" t="s">
        <v>510</v>
      </c>
      <c r="B258" s="129" t="s">
        <v>556</v>
      </c>
      <c r="C258" s="85" t="s">
        <v>556</v>
      </c>
      <c r="D258" s="85" t="s">
        <v>556</v>
      </c>
      <c r="E258" s="86" t="s">
        <v>556</v>
      </c>
      <c r="F258" s="86" t="s">
        <v>556</v>
      </c>
      <c r="G258" s="129" t="s">
        <v>556</v>
      </c>
      <c r="H258" s="85" t="s">
        <v>556</v>
      </c>
      <c r="I258" s="85" t="s">
        <v>556</v>
      </c>
      <c r="J258" s="86" t="s">
        <v>556</v>
      </c>
      <c r="K258" s="130" t="s">
        <v>556</v>
      </c>
      <c r="L258" s="86" t="s">
        <v>556</v>
      </c>
      <c r="M258" s="85" t="s">
        <v>556</v>
      </c>
      <c r="N258" s="85" t="s">
        <v>556</v>
      </c>
      <c r="O258" s="86" t="s">
        <v>556</v>
      </c>
      <c r="P258" s="130" t="s">
        <v>556</v>
      </c>
    </row>
    <row r="259" spans="1:16" ht="11.25" x14ac:dyDescent="0.2">
      <c r="A259" s="171" t="s">
        <v>511</v>
      </c>
      <c r="B259" s="169">
        <v>9</v>
      </c>
      <c r="C259" s="265">
        <v>9</v>
      </c>
      <c r="D259" s="85">
        <v>5</v>
      </c>
      <c r="E259" s="86">
        <v>44361</v>
      </c>
      <c r="F259" s="86">
        <v>780883</v>
      </c>
      <c r="G259" s="129" t="s">
        <v>542</v>
      </c>
      <c r="H259" s="85" t="s">
        <v>542</v>
      </c>
      <c r="I259" s="85" t="s">
        <v>542</v>
      </c>
      <c r="J259" s="86" t="s">
        <v>542</v>
      </c>
      <c r="K259" s="130" t="s">
        <v>542</v>
      </c>
      <c r="L259" s="102">
        <v>8</v>
      </c>
      <c r="M259" s="265">
        <v>16.7</v>
      </c>
      <c r="N259" s="85">
        <v>3</v>
      </c>
      <c r="O259" s="86">
        <v>33403</v>
      </c>
      <c r="P259" s="130">
        <v>276719</v>
      </c>
    </row>
    <row r="260" spans="1:16" ht="11.25" x14ac:dyDescent="0.2">
      <c r="A260" s="171" t="s">
        <v>512</v>
      </c>
      <c r="B260" s="169">
        <v>12</v>
      </c>
      <c r="C260" s="265">
        <v>12</v>
      </c>
      <c r="D260" s="85">
        <v>1</v>
      </c>
      <c r="E260" s="86">
        <v>20729</v>
      </c>
      <c r="F260" s="86">
        <v>364900</v>
      </c>
      <c r="G260" s="129" t="s">
        <v>542</v>
      </c>
      <c r="H260" s="85" t="s">
        <v>542</v>
      </c>
      <c r="I260" s="85" t="s">
        <v>542</v>
      </c>
      <c r="J260" s="86" t="s">
        <v>542</v>
      </c>
      <c r="K260" s="130" t="s">
        <v>542</v>
      </c>
      <c r="L260" s="86" t="s">
        <v>542</v>
      </c>
      <c r="M260" s="85" t="s">
        <v>542</v>
      </c>
      <c r="N260" s="85" t="s">
        <v>542</v>
      </c>
      <c r="O260" s="86" t="s">
        <v>542</v>
      </c>
      <c r="P260" s="130" t="s">
        <v>542</v>
      </c>
    </row>
    <row r="261" spans="1:16" ht="11.25" x14ac:dyDescent="0.2">
      <c r="A261" s="171" t="s">
        <v>513</v>
      </c>
      <c r="B261" s="169">
        <v>11</v>
      </c>
      <c r="C261" s="265">
        <v>11</v>
      </c>
      <c r="D261" s="85">
        <v>1</v>
      </c>
      <c r="E261" s="86">
        <v>13225</v>
      </c>
      <c r="F261" s="86">
        <v>188473</v>
      </c>
      <c r="G261" s="129" t="s">
        <v>542</v>
      </c>
      <c r="H261" s="85" t="s">
        <v>542</v>
      </c>
      <c r="I261" s="85" t="s">
        <v>542</v>
      </c>
      <c r="J261" s="86" t="s">
        <v>542</v>
      </c>
      <c r="K261" s="130" t="s">
        <v>542</v>
      </c>
      <c r="L261" s="86" t="s">
        <v>542</v>
      </c>
      <c r="M261" s="85" t="s">
        <v>542</v>
      </c>
      <c r="N261" s="85" t="s">
        <v>542</v>
      </c>
      <c r="O261" s="86" t="s">
        <v>542</v>
      </c>
      <c r="P261" s="130" t="s">
        <v>542</v>
      </c>
    </row>
    <row r="262" spans="1:16" ht="11.25" x14ac:dyDescent="0.2">
      <c r="A262" s="171" t="s">
        <v>514</v>
      </c>
      <c r="B262" s="129">
        <v>19</v>
      </c>
      <c r="C262" s="85">
        <v>19.100000000000001</v>
      </c>
      <c r="D262" s="85">
        <v>2</v>
      </c>
      <c r="E262" s="86">
        <v>23226</v>
      </c>
      <c r="F262" s="86">
        <v>896162</v>
      </c>
      <c r="G262" s="129" t="s">
        <v>542</v>
      </c>
      <c r="H262" s="85" t="s">
        <v>542</v>
      </c>
      <c r="I262" s="85" t="s">
        <v>542</v>
      </c>
      <c r="J262" s="86" t="s">
        <v>542</v>
      </c>
      <c r="K262" s="130" t="s">
        <v>542</v>
      </c>
      <c r="L262" s="102">
        <v>10</v>
      </c>
      <c r="M262" s="265">
        <v>20.8</v>
      </c>
      <c r="N262" s="85">
        <v>3</v>
      </c>
      <c r="O262" s="86">
        <v>29648</v>
      </c>
      <c r="P262" s="130">
        <v>455268</v>
      </c>
    </row>
    <row r="263" spans="1:16" ht="11.25" x14ac:dyDescent="0.2">
      <c r="A263" s="171" t="s">
        <v>515</v>
      </c>
      <c r="B263" s="129" t="s">
        <v>556</v>
      </c>
      <c r="C263" s="85" t="s">
        <v>556</v>
      </c>
      <c r="D263" s="85" t="s">
        <v>556</v>
      </c>
      <c r="E263" s="86" t="s">
        <v>556</v>
      </c>
      <c r="F263" s="86" t="s">
        <v>556</v>
      </c>
      <c r="G263" s="129" t="s">
        <v>556</v>
      </c>
      <c r="H263" s="85" t="s">
        <v>556</v>
      </c>
      <c r="I263" s="85" t="s">
        <v>556</v>
      </c>
      <c r="J263" s="86" t="s">
        <v>556</v>
      </c>
      <c r="K263" s="130" t="s">
        <v>556</v>
      </c>
      <c r="L263" s="86" t="s">
        <v>556</v>
      </c>
      <c r="M263" s="85" t="s">
        <v>556</v>
      </c>
      <c r="N263" s="85" t="s">
        <v>556</v>
      </c>
      <c r="O263" s="86" t="s">
        <v>556</v>
      </c>
      <c r="P263" s="130" t="s">
        <v>556</v>
      </c>
    </row>
    <row r="264" spans="1:16" ht="11.25" x14ac:dyDescent="0.2">
      <c r="A264" s="171" t="s">
        <v>516</v>
      </c>
      <c r="B264" s="129" t="s">
        <v>556</v>
      </c>
      <c r="C264" s="85" t="s">
        <v>556</v>
      </c>
      <c r="D264" s="85" t="s">
        <v>556</v>
      </c>
      <c r="E264" s="86" t="s">
        <v>556</v>
      </c>
      <c r="F264" s="86" t="s">
        <v>556</v>
      </c>
      <c r="G264" s="129" t="s">
        <v>556</v>
      </c>
      <c r="H264" s="85" t="s">
        <v>556</v>
      </c>
      <c r="I264" s="85" t="s">
        <v>556</v>
      </c>
      <c r="J264" s="86" t="s">
        <v>556</v>
      </c>
      <c r="K264" s="130" t="s">
        <v>556</v>
      </c>
      <c r="L264" s="86" t="s">
        <v>556</v>
      </c>
      <c r="M264" s="85" t="s">
        <v>556</v>
      </c>
      <c r="N264" s="85" t="s">
        <v>556</v>
      </c>
      <c r="O264" s="86" t="s">
        <v>556</v>
      </c>
      <c r="P264" s="130" t="s">
        <v>556</v>
      </c>
    </row>
    <row r="265" spans="1:16" ht="11.25" x14ac:dyDescent="0.2">
      <c r="A265" s="176" t="s">
        <v>517</v>
      </c>
      <c r="B265" s="133" t="s">
        <v>556</v>
      </c>
      <c r="C265" s="134" t="s">
        <v>556</v>
      </c>
      <c r="D265" s="134" t="s">
        <v>556</v>
      </c>
      <c r="E265" s="135" t="s">
        <v>556</v>
      </c>
      <c r="F265" s="135" t="s">
        <v>556</v>
      </c>
      <c r="G265" s="133" t="s">
        <v>556</v>
      </c>
      <c r="H265" s="134" t="s">
        <v>556</v>
      </c>
      <c r="I265" s="134" t="s">
        <v>556</v>
      </c>
      <c r="J265" s="135" t="s">
        <v>556</v>
      </c>
      <c r="K265" s="136" t="s">
        <v>556</v>
      </c>
      <c r="L265" s="135" t="s">
        <v>556</v>
      </c>
      <c r="M265" s="134" t="s">
        <v>556</v>
      </c>
      <c r="N265" s="134" t="s">
        <v>556</v>
      </c>
      <c r="O265" s="135" t="s">
        <v>556</v>
      </c>
      <c r="P265" s="136" t="s">
        <v>556</v>
      </c>
    </row>
    <row r="293" spans="1:16" ht="11.25" x14ac:dyDescent="0.2">
      <c r="A293" s="113" t="s">
        <v>557</v>
      </c>
      <c r="B293" s="562" t="s">
        <v>438</v>
      </c>
      <c r="C293" s="563"/>
      <c r="D293" s="563"/>
      <c r="E293" s="563"/>
      <c r="F293" s="564"/>
      <c r="G293" s="562" t="s">
        <v>439</v>
      </c>
      <c r="H293" s="563"/>
      <c r="I293" s="563"/>
      <c r="J293" s="563"/>
      <c r="K293" s="564"/>
      <c r="L293" s="562" t="s">
        <v>150</v>
      </c>
      <c r="M293" s="563"/>
      <c r="N293" s="563"/>
      <c r="O293" s="563"/>
      <c r="P293" s="564"/>
    </row>
    <row r="294" spans="1:16" ht="11.25" x14ac:dyDescent="0.2">
      <c r="A294" s="114"/>
      <c r="B294" s="115"/>
      <c r="C294" s="116"/>
      <c r="D294" s="117" t="s">
        <v>440</v>
      </c>
      <c r="E294" s="118" t="s">
        <v>440</v>
      </c>
      <c r="F294" s="119" t="s">
        <v>441</v>
      </c>
      <c r="G294" s="115"/>
      <c r="H294" s="116"/>
      <c r="I294" s="117" t="s">
        <v>440</v>
      </c>
      <c r="J294" s="118" t="s">
        <v>440</v>
      </c>
      <c r="K294" s="119" t="s">
        <v>441</v>
      </c>
      <c r="L294" s="115"/>
      <c r="M294" s="116"/>
      <c r="N294" s="117" t="s">
        <v>440</v>
      </c>
      <c r="O294" s="118" t="s">
        <v>440</v>
      </c>
      <c r="P294" s="119" t="s">
        <v>441</v>
      </c>
    </row>
    <row r="295" spans="1:16" ht="11.25" x14ac:dyDescent="0.2">
      <c r="A295" s="114"/>
      <c r="B295" s="560" t="s">
        <v>442</v>
      </c>
      <c r="C295" s="561"/>
      <c r="D295" s="117" t="s">
        <v>443</v>
      </c>
      <c r="E295" s="118" t="s">
        <v>444</v>
      </c>
      <c r="F295" s="119" t="s">
        <v>444</v>
      </c>
      <c r="G295" s="560" t="s">
        <v>442</v>
      </c>
      <c r="H295" s="561"/>
      <c r="I295" s="117" t="s">
        <v>443</v>
      </c>
      <c r="J295" s="118" t="s">
        <v>444</v>
      </c>
      <c r="K295" s="119" t="s">
        <v>444</v>
      </c>
      <c r="L295" s="560" t="s">
        <v>442</v>
      </c>
      <c r="M295" s="561"/>
      <c r="N295" s="117" t="s">
        <v>443</v>
      </c>
      <c r="O295" s="118" t="s">
        <v>444</v>
      </c>
      <c r="P295" s="119" t="s">
        <v>444</v>
      </c>
    </row>
    <row r="296" spans="1:16" ht="11.25" x14ac:dyDescent="0.2">
      <c r="A296" s="120" t="s">
        <v>558</v>
      </c>
      <c r="B296" s="177" t="s">
        <v>446</v>
      </c>
      <c r="C296" s="178" t="s">
        <v>447</v>
      </c>
      <c r="D296" s="179" t="s">
        <v>448</v>
      </c>
      <c r="E296" s="180" t="s">
        <v>449</v>
      </c>
      <c r="F296" s="180" t="s">
        <v>449</v>
      </c>
      <c r="G296" s="181" t="s">
        <v>446</v>
      </c>
      <c r="H296" s="178" t="s">
        <v>447</v>
      </c>
      <c r="I296" s="179" t="s">
        <v>448</v>
      </c>
      <c r="J296" s="180" t="s">
        <v>449</v>
      </c>
      <c r="K296" s="180" t="s">
        <v>449</v>
      </c>
      <c r="L296" s="177" t="s">
        <v>446</v>
      </c>
      <c r="M296" s="178" t="s">
        <v>447</v>
      </c>
      <c r="N296" s="182" t="s">
        <v>448</v>
      </c>
      <c r="O296" s="180" t="s">
        <v>449</v>
      </c>
      <c r="P296" s="180" t="s">
        <v>449</v>
      </c>
    </row>
    <row r="297" spans="1:16" ht="11.25" x14ac:dyDescent="0.15">
      <c r="A297" s="170" t="s">
        <v>518</v>
      </c>
      <c r="B297" s="125">
        <v>70</v>
      </c>
      <c r="C297" s="126">
        <v>70.2</v>
      </c>
      <c r="D297" s="126">
        <v>2</v>
      </c>
      <c r="E297" s="127">
        <v>14996</v>
      </c>
      <c r="F297" s="127">
        <v>1554409</v>
      </c>
      <c r="G297" s="125">
        <v>32</v>
      </c>
      <c r="H297" s="126">
        <v>132.4</v>
      </c>
      <c r="I297" s="126">
        <v>2</v>
      </c>
      <c r="J297" s="127">
        <v>16184</v>
      </c>
      <c r="K297" s="128">
        <v>793374</v>
      </c>
      <c r="L297" s="127">
        <v>60</v>
      </c>
      <c r="M297" s="126">
        <v>125.1</v>
      </c>
      <c r="N297" s="126">
        <v>2</v>
      </c>
      <c r="O297" s="127">
        <v>16327</v>
      </c>
      <c r="P297" s="128">
        <v>1379285</v>
      </c>
    </row>
    <row r="298" spans="1:16" ht="11.25" x14ac:dyDescent="0.2">
      <c r="A298" s="171" t="s">
        <v>519</v>
      </c>
      <c r="B298" s="129">
        <v>65</v>
      </c>
      <c r="C298" s="85">
        <v>65.2</v>
      </c>
      <c r="D298" s="85">
        <v>2</v>
      </c>
      <c r="E298" s="86">
        <v>15500</v>
      </c>
      <c r="F298" s="86">
        <v>1500061</v>
      </c>
      <c r="G298" s="129">
        <v>30</v>
      </c>
      <c r="H298" s="85">
        <v>124.1</v>
      </c>
      <c r="I298" s="85">
        <v>2</v>
      </c>
      <c r="J298" s="86">
        <v>15915</v>
      </c>
      <c r="K298" s="130">
        <v>702805</v>
      </c>
      <c r="L298" s="86">
        <v>58</v>
      </c>
      <c r="M298" s="85">
        <v>120.9</v>
      </c>
      <c r="N298" s="85">
        <v>2</v>
      </c>
      <c r="O298" s="86">
        <v>15895</v>
      </c>
      <c r="P298" s="130">
        <v>1306697</v>
      </c>
    </row>
    <row r="299" spans="1:16" ht="11.25" x14ac:dyDescent="0.15">
      <c r="A299" s="175" t="s">
        <v>520</v>
      </c>
      <c r="B299" s="129">
        <v>18</v>
      </c>
      <c r="C299" s="85">
        <v>18.100000000000001</v>
      </c>
      <c r="D299" s="85">
        <v>3</v>
      </c>
      <c r="E299" s="86">
        <v>32777</v>
      </c>
      <c r="F299" s="86">
        <v>776777</v>
      </c>
      <c r="G299" s="169">
        <v>10</v>
      </c>
      <c r="H299" s="265">
        <v>41.4</v>
      </c>
      <c r="I299" s="85">
        <v>2.5</v>
      </c>
      <c r="J299" s="86">
        <v>28018</v>
      </c>
      <c r="K299" s="130">
        <v>271781</v>
      </c>
      <c r="L299" s="86">
        <v>18</v>
      </c>
      <c r="M299" s="85">
        <v>37.5</v>
      </c>
      <c r="N299" s="85">
        <v>3</v>
      </c>
      <c r="O299" s="86">
        <v>32580</v>
      </c>
      <c r="P299" s="130">
        <v>649052</v>
      </c>
    </row>
    <row r="300" spans="1:16" ht="11.25" x14ac:dyDescent="0.2">
      <c r="A300" s="183" t="s">
        <v>521</v>
      </c>
      <c r="B300" s="129" t="s">
        <v>542</v>
      </c>
      <c r="C300" s="85" t="s">
        <v>542</v>
      </c>
      <c r="D300" s="85" t="s">
        <v>542</v>
      </c>
      <c r="E300" s="86" t="s">
        <v>542</v>
      </c>
      <c r="F300" s="86" t="s">
        <v>542</v>
      </c>
      <c r="G300" s="129" t="s">
        <v>556</v>
      </c>
      <c r="H300" s="85" t="s">
        <v>556</v>
      </c>
      <c r="I300" s="85" t="s">
        <v>556</v>
      </c>
      <c r="J300" s="86" t="s">
        <v>556</v>
      </c>
      <c r="K300" s="130" t="s">
        <v>556</v>
      </c>
      <c r="L300" s="86" t="s">
        <v>542</v>
      </c>
      <c r="M300" s="85" t="s">
        <v>542</v>
      </c>
      <c r="N300" s="85" t="s">
        <v>542</v>
      </c>
      <c r="O300" s="86" t="s">
        <v>542</v>
      </c>
      <c r="P300" s="130" t="s">
        <v>542</v>
      </c>
    </row>
    <row r="301" spans="1:16" ht="11.25" x14ac:dyDescent="0.2">
      <c r="A301" s="183" t="s">
        <v>522</v>
      </c>
      <c r="B301" s="129" t="s">
        <v>556</v>
      </c>
      <c r="C301" s="85" t="s">
        <v>556</v>
      </c>
      <c r="D301" s="85" t="s">
        <v>556</v>
      </c>
      <c r="E301" s="86" t="s">
        <v>556</v>
      </c>
      <c r="F301" s="86" t="s">
        <v>556</v>
      </c>
      <c r="G301" s="129" t="s">
        <v>556</v>
      </c>
      <c r="H301" s="85" t="s">
        <v>556</v>
      </c>
      <c r="I301" s="85" t="s">
        <v>556</v>
      </c>
      <c r="J301" s="86" t="s">
        <v>556</v>
      </c>
      <c r="K301" s="130" t="s">
        <v>556</v>
      </c>
      <c r="L301" s="86" t="s">
        <v>556</v>
      </c>
      <c r="M301" s="85" t="s">
        <v>556</v>
      </c>
      <c r="N301" s="85" t="s">
        <v>556</v>
      </c>
      <c r="O301" s="86" t="s">
        <v>556</v>
      </c>
      <c r="P301" s="130" t="s">
        <v>556</v>
      </c>
    </row>
    <row r="302" spans="1:16" ht="11.25" x14ac:dyDescent="0.2">
      <c r="A302" s="183" t="s">
        <v>523</v>
      </c>
      <c r="B302" s="129" t="s">
        <v>556</v>
      </c>
      <c r="C302" s="85" t="s">
        <v>556</v>
      </c>
      <c r="D302" s="85" t="s">
        <v>556</v>
      </c>
      <c r="E302" s="86" t="s">
        <v>556</v>
      </c>
      <c r="F302" s="86" t="s">
        <v>556</v>
      </c>
      <c r="G302" s="129" t="s">
        <v>556</v>
      </c>
      <c r="H302" s="85" t="s">
        <v>556</v>
      </c>
      <c r="I302" s="85" t="s">
        <v>556</v>
      </c>
      <c r="J302" s="86" t="s">
        <v>556</v>
      </c>
      <c r="K302" s="130" t="s">
        <v>556</v>
      </c>
      <c r="L302" s="86" t="s">
        <v>556</v>
      </c>
      <c r="M302" s="85" t="s">
        <v>556</v>
      </c>
      <c r="N302" s="85" t="s">
        <v>556</v>
      </c>
      <c r="O302" s="86" t="s">
        <v>556</v>
      </c>
      <c r="P302" s="130" t="s">
        <v>556</v>
      </c>
    </row>
    <row r="303" spans="1:16" ht="11.25" x14ac:dyDescent="0.2">
      <c r="A303" s="183" t="s">
        <v>524</v>
      </c>
      <c r="B303" s="129" t="s">
        <v>542</v>
      </c>
      <c r="C303" s="85" t="s">
        <v>542</v>
      </c>
      <c r="D303" s="85" t="s">
        <v>542</v>
      </c>
      <c r="E303" s="86" t="s">
        <v>542</v>
      </c>
      <c r="F303" s="86" t="s">
        <v>542</v>
      </c>
      <c r="G303" s="129" t="s">
        <v>556</v>
      </c>
      <c r="H303" s="85" t="s">
        <v>556</v>
      </c>
      <c r="I303" s="85" t="s">
        <v>556</v>
      </c>
      <c r="J303" s="86" t="s">
        <v>556</v>
      </c>
      <c r="K303" s="130" t="s">
        <v>556</v>
      </c>
      <c r="L303" s="86" t="s">
        <v>556</v>
      </c>
      <c r="M303" s="85" t="s">
        <v>556</v>
      </c>
      <c r="N303" s="85" t="s">
        <v>556</v>
      </c>
      <c r="O303" s="86" t="s">
        <v>556</v>
      </c>
      <c r="P303" s="130" t="s">
        <v>556</v>
      </c>
    </row>
    <row r="304" spans="1:16" ht="11.25" x14ac:dyDescent="0.2">
      <c r="A304" s="183" t="s">
        <v>525</v>
      </c>
      <c r="B304" s="129" t="s">
        <v>556</v>
      </c>
      <c r="C304" s="85" t="s">
        <v>556</v>
      </c>
      <c r="D304" s="85" t="s">
        <v>556</v>
      </c>
      <c r="E304" s="86" t="s">
        <v>556</v>
      </c>
      <c r="F304" s="86" t="s">
        <v>556</v>
      </c>
      <c r="G304" s="129" t="s">
        <v>556</v>
      </c>
      <c r="H304" s="85" t="s">
        <v>556</v>
      </c>
      <c r="I304" s="85" t="s">
        <v>556</v>
      </c>
      <c r="J304" s="86" t="s">
        <v>556</v>
      </c>
      <c r="K304" s="130" t="s">
        <v>556</v>
      </c>
      <c r="L304" s="86" t="s">
        <v>556</v>
      </c>
      <c r="M304" s="85" t="s">
        <v>556</v>
      </c>
      <c r="N304" s="85" t="s">
        <v>556</v>
      </c>
      <c r="O304" s="86" t="s">
        <v>556</v>
      </c>
      <c r="P304" s="130" t="s">
        <v>556</v>
      </c>
    </row>
    <row r="305" spans="1:16" ht="11.25" x14ac:dyDescent="0.15">
      <c r="A305" s="175" t="s">
        <v>526</v>
      </c>
      <c r="B305" s="129">
        <v>60</v>
      </c>
      <c r="C305" s="85">
        <v>60.2</v>
      </c>
      <c r="D305" s="85">
        <v>2</v>
      </c>
      <c r="E305" s="86">
        <v>16635</v>
      </c>
      <c r="F305" s="86">
        <v>1941068</v>
      </c>
      <c r="G305" s="129">
        <v>16</v>
      </c>
      <c r="H305" s="85">
        <v>66.2</v>
      </c>
      <c r="I305" s="85">
        <v>2</v>
      </c>
      <c r="J305" s="86">
        <v>15237</v>
      </c>
      <c r="K305" s="130">
        <v>277132</v>
      </c>
      <c r="L305" s="86">
        <v>56</v>
      </c>
      <c r="M305" s="85">
        <v>116.7</v>
      </c>
      <c r="N305" s="85">
        <v>2</v>
      </c>
      <c r="O305" s="86">
        <v>15166</v>
      </c>
      <c r="P305" s="130">
        <v>1114747</v>
      </c>
    </row>
    <row r="306" spans="1:16" ht="11.25" x14ac:dyDescent="0.2">
      <c r="A306" s="171" t="s">
        <v>527</v>
      </c>
      <c r="B306" s="129" t="s">
        <v>542</v>
      </c>
      <c r="C306" s="85" t="s">
        <v>542</v>
      </c>
      <c r="D306" s="85" t="s">
        <v>542</v>
      </c>
      <c r="E306" s="86" t="s">
        <v>542</v>
      </c>
      <c r="F306" s="86" t="s">
        <v>542</v>
      </c>
      <c r="G306" s="129" t="s">
        <v>556</v>
      </c>
      <c r="H306" s="85" t="s">
        <v>556</v>
      </c>
      <c r="I306" s="85" t="s">
        <v>556</v>
      </c>
      <c r="J306" s="86" t="s">
        <v>556</v>
      </c>
      <c r="K306" s="130" t="s">
        <v>556</v>
      </c>
      <c r="L306" s="86" t="s">
        <v>542</v>
      </c>
      <c r="M306" s="85" t="s">
        <v>542</v>
      </c>
      <c r="N306" s="85" t="s">
        <v>542</v>
      </c>
      <c r="O306" s="86" t="s">
        <v>542</v>
      </c>
      <c r="P306" s="130" t="s">
        <v>542</v>
      </c>
    </row>
    <row r="307" spans="1:16" ht="11.25" x14ac:dyDescent="0.2">
      <c r="A307" s="171" t="s">
        <v>528</v>
      </c>
      <c r="B307" s="129" t="s">
        <v>556</v>
      </c>
      <c r="C307" s="85" t="s">
        <v>556</v>
      </c>
      <c r="D307" s="85" t="s">
        <v>556</v>
      </c>
      <c r="E307" s="86" t="s">
        <v>556</v>
      </c>
      <c r="F307" s="86" t="s">
        <v>556</v>
      </c>
      <c r="G307" s="129" t="s">
        <v>556</v>
      </c>
      <c r="H307" s="85" t="s">
        <v>556</v>
      </c>
      <c r="I307" s="85" t="s">
        <v>556</v>
      </c>
      <c r="J307" s="86" t="s">
        <v>556</v>
      </c>
      <c r="K307" s="130" t="s">
        <v>556</v>
      </c>
      <c r="L307" s="86" t="s">
        <v>556</v>
      </c>
      <c r="M307" s="85" t="s">
        <v>556</v>
      </c>
      <c r="N307" s="85" t="s">
        <v>556</v>
      </c>
      <c r="O307" s="86" t="s">
        <v>556</v>
      </c>
      <c r="P307" s="130" t="s">
        <v>556</v>
      </c>
    </row>
    <row r="308" spans="1:16" ht="11.25" x14ac:dyDescent="0.2">
      <c r="A308" s="171" t="s">
        <v>529</v>
      </c>
      <c r="B308" s="129" t="s">
        <v>556</v>
      </c>
      <c r="C308" s="85" t="s">
        <v>556</v>
      </c>
      <c r="D308" s="85" t="s">
        <v>556</v>
      </c>
      <c r="E308" s="86" t="s">
        <v>556</v>
      </c>
      <c r="F308" s="86" t="s">
        <v>556</v>
      </c>
      <c r="G308" s="129" t="s">
        <v>556</v>
      </c>
      <c r="H308" s="85" t="s">
        <v>556</v>
      </c>
      <c r="I308" s="85" t="s">
        <v>556</v>
      </c>
      <c r="J308" s="86" t="s">
        <v>556</v>
      </c>
      <c r="K308" s="130" t="s">
        <v>556</v>
      </c>
      <c r="L308" s="86" t="s">
        <v>556</v>
      </c>
      <c r="M308" s="85" t="s">
        <v>556</v>
      </c>
      <c r="N308" s="85" t="s">
        <v>556</v>
      </c>
      <c r="O308" s="86" t="s">
        <v>556</v>
      </c>
      <c r="P308" s="130" t="s">
        <v>556</v>
      </c>
    </row>
    <row r="309" spans="1:16" ht="11.25" x14ac:dyDescent="0.15">
      <c r="A309" s="172" t="s">
        <v>530</v>
      </c>
      <c r="B309" s="129" t="s">
        <v>556</v>
      </c>
      <c r="C309" s="85" t="s">
        <v>556</v>
      </c>
      <c r="D309" s="85" t="s">
        <v>556</v>
      </c>
      <c r="E309" s="86" t="s">
        <v>556</v>
      </c>
      <c r="F309" s="86" t="s">
        <v>556</v>
      </c>
      <c r="G309" s="129" t="s">
        <v>556</v>
      </c>
      <c r="H309" s="85" t="s">
        <v>556</v>
      </c>
      <c r="I309" s="85" t="s">
        <v>556</v>
      </c>
      <c r="J309" s="86" t="s">
        <v>556</v>
      </c>
      <c r="K309" s="130" t="s">
        <v>556</v>
      </c>
      <c r="L309" s="86" t="s">
        <v>556</v>
      </c>
      <c r="M309" s="85" t="s">
        <v>556</v>
      </c>
      <c r="N309" s="85" t="s">
        <v>556</v>
      </c>
      <c r="O309" s="86" t="s">
        <v>556</v>
      </c>
      <c r="P309" s="130" t="s">
        <v>556</v>
      </c>
    </row>
    <row r="310" spans="1:16" ht="11.25" x14ac:dyDescent="0.15">
      <c r="A310" s="172" t="s">
        <v>531</v>
      </c>
      <c r="B310" s="129">
        <v>992</v>
      </c>
      <c r="C310" s="85">
        <v>995</v>
      </c>
      <c r="D310" s="85">
        <v>2</v>
      </c>
      <c r="E310" s="86">
        <v>16439</v>
      </c>
      <c r="F310" s="86">
        <v>73424782</v>
      </c>
      <c r="G310" s="129">
        <v>263</v>
      </c>
      <c r="H310" s="85">
        <v>1087.9000000000001</v>
      </c>
      <c r="I310" s="85">
        <v>3</v>
      </c>
      <c r="J310" s="86">
        <v>18046</v>
      </c>
      <c r="K310" s="130">
        <v>31940564</v>
      </c>
      <c r="L310" s="86">
        <v>512</v>
      </c>
      <c r="M310" s="85">
        <v>1067.3</v>
      </c>
      <c r="N310" s="85">
        <v>3</v>
      </c>
      <c r="O310" s="86">
        <v>18659</v>
      </c>
      <c r="P310" s="130">
        <v>51367660</v>
      </c>
    </row>
    <row r="311" spans="1:16" ht="11.25" x14ac:dyDescent="0.15">
      <c r="A311" s="172" t="s">
        <v>532</v>
      </c>
      <c r="B311" s="129">
        <v>191</v>
      </c>
      <c r="C311" s="85">
        <v>191.6</v>
      </c>
      <c r="D311" s="85">
        <v>2</v>
      </c>
      <c r="E311" s="86">
        <v>40462</v>
      </c>
      <c r="F311" s="86">
        <v>16077186</v>
      </c>
      <c r="G311" s="129">
        <v>63</v>
      </c>
      <c r="H311" s="85">
        <v>260.60000000000002</v>
      </c>
      <c r="I311" s="85">
        <v>3</v>
      </c>
      <c r="J311" s="86">
        <v>57327</v>
      </c>
      <c r="K311" s="130">
        <v>7289098</v>
      </c>
      <c r="L311" s="86">
        <v>147</v>
      </c>
      <c r="M311" s="85">
        <v>306.39999999999998</v>
      </c>
      <c r="N311" s="85">
        <v>3</v>
      </c>
      <c r="O311" s="86">
        <v>47806</v>
      </c>
      <c r="P311" s="130">
        <v>16482387</v>
      </c>
    </row>
    <row r="312" spans="1:16" ht="11.25" x14ac:dyDescent="0.15">
      <c r="A312" s="172" t="s">
        <v>533</v>
      </c>
      <c r="B312" s="129">
        <v>165</v>
      </c>
      <c r="C312" s="85">
        <v>165.5</v>
      </c>
      <c r="D312" s="85">
        <v>2</v>
      </c>
      <c r="E312" s="86">
        <v>15006</v>
      </c>
      <c r="F312" s="86">
        <v>4824637</v>
      </c>
      <c r="G312" s="129">
        <v>66</v>
      </c>
      <c r="H312" s="85">
        <v>273</v>
      </c>
      <c r="I312" s="85">
        <v>1</v>
      </c>
      <c r="J312" s="86">
        <v>15480</v>
      </c>
      <c r="K312" s="130">
        <v>1381407</v>
      </c>
      <c r="L312" s="86">
        <v>107</v>
      </c>
      <c r="M312" s="85">
        <v>223.1</v>
      </c>
      <c r="N312" s="85">
        <v>2</v>
      </c>
      <c r="O312" s="86">
        <v>18455</v>
      </c>
      <c r="P312" s="130">
        <v>2435254</v>
      </c>
    </row>
    <row r="313" spans="1:16" ht="11.25" x14ac:dyDescent="0.15">
      <c r="A313" s="175" t="s">
        <v>534</v>
      </c>
      <c r="B313" s="129">
        <v>159</v>
      </c>
      <c r="C313" s="85">
        <v>159.5</v>
      </c>
      <c r="D313" s="85">
        <v>1</v>
      </c>
      <c r="E313" s="86">
        <v>17884</v>
      </c>
      <c r="F313" s="86">
        <v>5318460</v>
      </c>
      <c r="G313" s="129">
        <v>76</v>
      </c>
      <c r="H313" s="85">
        <v>314.39999999999998</v>
      </c>
      <c r="I313" s="85">
        <v>1</v>
      </c>
      <c r="J313" s="86">
        <v>14546</v>
      </c>
      <c r="K313" s="130">
        <v>2261365</v>
      </c>
      <c r="L313" s="86">
        <v>121</v>
      </c>
      <c r="M313" s="85">
        <v>252.2</v>
      </c>
      <c r="N313" s="85">
        <v>1</v>
      </c>
      <c r="O313" s="86">
        <v>19320</v>
      </c>
      <c r="P313" s="130">
        <v>6447185</v>
      </c>
    </row>
    <row r="314" spans="1:16" ht="11.25" x14ac:dyDescent="0.2">
      <c r="A314" s="171" t="s">
        <v>535</v>
      </c>
      <c r="B314" s="129">
        <v>37</v>
      </c>
      <c r="C314" s="85">
        <v>37.1</v>
      </c>
      <c r="D314" s="85">
        <v>1</v>
      </c>
      <c r="E314" s="86">
        <v>14357</v>
      </c>
      <c r="F314" s="86">
        <v>858961</v>
      </c>
      <c r="G314" s="169">
        <v>12</v>
      </c>
      <c r="H314" s="265">
        <v>49.6</v>
      </c>
      <c r="I314" s="85">
        <v>1</v>
      </c>
      <c r="J314" s="86">
        <v>15275</v>
      </c>
      <c r="K314" s="130">
        <v>402811</v>
      </c>
      <c r="L314" s="86">
        <v>26</v>
      </c>
      <c r="M314" s="85">
        <v>54.2</v>
      </c>
      <c r="N314" s="85">
        <v>1</v>
      </c>
      <c r="O314" s="86">
        <v>19244</v>
      </c>
      <c r="P314" s="130">
        <v>1528481</v>
      </c>
    </row>
    <row r="315" spans="1:16" ht="11.25" x14ac:dyDescent="0.2">
      <c r="A315" s="171" t="s">
        <v>536</v>
      </c>
      <c r="B315" s="129" t="s">
        <v>556</v>
      </c>
      <c r="C315" s="85" t="s">
        <v>556</v>
      </c>
      <c r="D315" s="85" t="s">
        <v>556</v>
      </c>
      <c r="E315" s="86" t="s">
        <v>556</v>
      </c>
      <c r="F315" s="86" t="s">
        <v>556</v>
      </c>
      <c r="G315" s="129" t="s">
        <v>556</v>
      </c>
      <c r="H315" s="85" t="s">
        <v>556</v>
      </c>
      <c r="I315" s="85" t="s">
        <v>556</v>
      </c>
      <c r="J315" s="86" t="s">
        <v>556</v>
      </c>
      <c r="K315" s="130" t="s">
        <v>556</v>
      </c>
      <c r="L315" s="86" t="s">
        <v>556</v>
      </c>
      <c r="M315" s="85" t="s">
        <v>556</v>
      </c>
      <c r="N315" s="85" t="s">
        <v>556</v>
      </c>
      <c r="O315" s="86" t="s">
        <v>556</v>
      </c>
      <c r="P315" s="130" t="s">
        <v>556</v>
      </c>
    </row>
    <row r="316" spans="1:16" ht="11.25" x14ac:dyDescent="0.2">
      <c r="A316" s="171" t="s">
        <v>537</v>
      </c>
      <c r="B316" s="169">
        <v>14</v>
      </c>
      <c r="C316" s="265">
        <v>14</v>
      </c>
      <c r="D316" s="85">
        <v>1</v>
      </c>
      <c r="E316" s="86">
        <v>20642</v>
      </c>
      <c r="F316" s="86">
        <v>306827</v>
      </c>
      <c r="G316" s="129" t="s">
        <v>542</v>
      </c>
      <c r="H316" s="85" t="s">
        <v>542</v>
      </c>
      <c r="I316" s="85" t="s">
        <v>542</v>
      </c>
      <c r="J316" s="86" t="s">
        <v>542</v>
      </c>
      <c r="K316" s="130" t="s">
        <v>542</v>
      </c>
      <c r="L316" s="86" t="s">
        <v>542</v>
      </c>
      <c r="M316" s="85" t="s">
        <v>542</v>
      </c>
      <c r="N316" s="85" t="s">
        <v>542</v>
      </c>
      <c r="O316" s="86" t="s">
        <v>542</v>
      </c>
      <c r="P316" s="475">
        <v>96225</v>
      </c>
    </row>
    <row r="317" spans="1:16" ht="11.25" x14ac:dyDescent="0.2">
      <c r="A317" s="171" t="s">
        <v>538</v>
      </c>
      <c r="B317" s="169">
        <v>10</v>
      </c>
      <c r="C317" s="265">
        <v>10</v>
      </c>
      <c r="D317" s="85">
        <v>1</v>
      </c>
      <c r="E317" s="86">
        <v>9081</v>
      </c>
      <c r="F317" s="86">
        <v>107037</v>
      </c>
      <c r="G317" s="169">
        <v>12</v>
      </c>
      <c r="H317" s="265">
        <v>49.6</v>
      </c>
      <c r="I317" s="85">
        <v>1</v>
      </c>
      <c r="J317" s="86">
        <v>9998</v>
      </c>
      <c r="K317" s="130">
        <v>136257</v>
      </c>
      <c r="L317" s="102">
        <v>11</v>
      </c>
      <c r="M317" s="265">
        <v>22.9</v>
      </c>
      <c r="N317" s="85">
        <v>1</v>
      </c>
      <c r="O317" s="86">
        <v>10419</v>
      </c>
      <c r="P317" s="130">
        <v>159724</v>
      </c>
    </row>
    <row r="318" spans="1:16" ht="11.25" x14ac:dyDescent="0.2">
      <c r="A318" s="171" t="s">
        <v>539</v>
      </c>
      <c r="B318" s="129" t="s">
        <v>542</v>
      </c>
      <c r="C318" s="85" t="s">
        <v>542</v>
      </c>
      <c r="D318" s="85" t="s">
        <v>542</v>
      </c>
      <c r="E318" s="86" t="s">
        <v>542</v>
      </c>
      <c r="F318" s="86" t="s">
        <v>542</v>
      </c>
      <c r="G318" s="129" t="s">
        <v>542</v>
      </c>
      <c r="H318" s="85" t="s">
        <v>542</v>
      </c>
      <c r="I318" s="85" t="s">
        <v>542</v>
      </c>
      <c r="J318" s="86" t="s">
        <v>542</v>
      </c>
      <c r="K318" s="130" t="s">
        <v>542</v>
      </c>
      <c r="L318" s="86" t="s">
        <v>542</v>
      </c>
      <c r="M318" s="85" t="s">
        <v>542</v>
      </c>
      <c r="N318" s="85" t="s">
        <v>542</v>
      </c>
      <c r="O318" s="86" t="s">
        <v>542</v>
      </c>
      <c r="P318" s="130" t="s">
        <v>542</v>
      </c>
    </row>
    <row r="319" spans="1:16" ht="11.25" x14ac:dyDescent="0.2">
      <c r="A319" s="171" t="s">
        <v>540</v>
      </c>
      <c r="B319" s="129" t="s">
        <v>542</v>
      </c>
      <c r="C319" s="85" t="s">
        <v>542</v>
      </c>
      <c r="D319" s="85" t="s">
        <v>542</v>
      </c>
      <c r="E319" s="86" t="s">
        <v>542</v>
      </c>
      <c r="F319" s="86" t="s">
        <v>542</v>
      </c>
      <c r="G319" s="129" t="s">
        <v>542</v>
      </c>
      <c r="H319" s="85" t="s">
        <v>542</v>
      </c>
      <c r="I319" s="85" t="s">
        <v>542</v>
      </c>
      <c r="J319" s="86" t="s">
        <v>542</v>
      </c>
      <c r="K319" s="130" t="s">
        <v>542</v>
      </c>
      <c r="L319" s="86" t="s">
        <v>542</v>
      </c>
      <c r="M319" s="85" t="s">
        <v>542</v>
      </c>
      <c r="N319" s="85" t="s">
        <v>542</v>
      </c>
      <c r="O319" s="86" t="s">
        <v>542</v>
      </c>
      <c r="P319" s="130" t="s">
        <v>542</v>
      </c>
    </row>
    <row r="320" spans="1:16" ht="11.25" x14ac:dyDescent="0.2">
      <c r="A320" s="171" t="s">
        <v>541</v>
      </c>
      <c r="B320" s="129" t="s">
        <v>556</v>
      </c>
      <c r="C320" s="85" t="s">
        <v>556</v>
      </c>
      <c r="D320" s="85" t="s">
        <v>556</v>
      </c>
      <c r="E320" s="86" t="s">
        <v>556</v>
      </c>
      <c r="F320" s="86" t="s">
        <v>556</v>
      </c>
      <c r="G320" s="129" t="s">
        <v>542</v>
      </c>
      <c r="H320" s="85" t="s">
        <v>542</v>
      </c>
      <c r="I320" s="85" t="s">
        <v>542</v>
      </c>
      <c r="J320" s="86" t="s">
        <v>542</v>
      </c>
      <c r="K320" s="130" t="s">
        <v>542</v>
      </c>
      <c r="L320" s="86" t="s">
        <v>542</v>
      </c>
      <c r="M320" s="85" t="s">
        <v>542</v>
      </c>
      <c r="N320" s="85" t="s">
        <v>542</v>
      </c>
      <c r="O320" s="86" t="s">
        <v>542</v>
      </c>
      <c r="P320" s="130" t="s">
        <v>542</v>
      </c>
    </row>
    <row r="321" spans="1:18" ht="11.25" x14ac:dyDescent="0.2">
      <c r="A321" s="184"/>
      <c r="B321" s="148"/>
      <c r="C321" s="149"/>
      <c r="D321" s="150"/>
      <c r="E321" s="151"/>
      <c r="F321" s="151"/>
      <c r="G321" s="148"/>
      <c r="H321" s="149"/>
      <c r="I321" s="150"/>
      <c r="J321" s="151"/>
      <c r="K321" s="152"/>
      <c r="L321" s="151"/>
      <c r="M321" s="149"/>
      <c r="N321" s="150"/>
      <c r="O321" s="151"/>
      <c r="P321" s="152"/>
    </row>
    <row r="322" spans="1:18" ht="11.25" x14ac:dyDescent="0.15">
      <c r="A322" s="185" t="s">
        <v>543</v>
      </c>
      <c r="B322" s="129">
        <v>15889</v>
      </c>
      <c r="C322" s="85">
        <v>15937.4</v>
      </c>
      <c r="D322" s="85">
        <v>2</v>
      </c>
      <c r="E322" s="86">
        <v>6617</v>
      </c>
      <c r="F322" s="86">
        <v>248634366</v>
      </c>
      <c r="G322" s="129">
        <v>3822</v>
      </c>
      <c r="H322" s="85">
        <v>15810.4</v>
      </c>
      <c r="I322" s="85">
        <v>2</v>
      </c>
      <c r="J322" s="86">
        <v>8056</v>
      </c>
      <c r="K322" s="130">
        <v>101986954</v>
      </c>
      <c r="L322" s="86">
        <v>6315</v>
      </c>
      <c r="M322" s="85">
        <v>13164.2</v>
      </c>
      <c r="N322" s="85">
        <v>2</v>
      </c>
      <c r="O322" s="86">
        <v>6674</v>
      </c>
      <c r="P322" s="130">
        <v>117213220</v>
      </c>
    </row>
    <row r="323" spans="1:18" ht="11.25" x14ac:dyDescent="0.2">
      <c r="A323" s="186" t="s">
        <v>544</v>
      </c>
      <c r="B323" s="133">
        <v>15819</v>
      </c>
      <c r="C323" s="134">
        <v>15867.2</v>
      </c>
      <c r="D323" s="134">
        <v>2</v>
      </c>
      <c r="E323" s="135">
        <v>6598</v>
      </c>
      <c r="F323" s="135">
        <v>242793037</v>
      </c>
      <c r="G323" s="133">
        <v>3807</v>
      </c>
      <c r="H323" s="134">
        <v>15748.3</v>
      </c>
      <c r="I323" s="134">
        <v>2</v>
      </c>
      <c r="J323" s="135">
        <v>8045</v>
      </c>
      <c r="K323" s="136">
        <v>101530709</v>
      </c>
      <c r="L323" s="135">
        <v>6275</v>
      </c>
      <c r="M323" s="134">
        <v>13080.8</v>
      </c>
      <c r="N323" s="134">
        <v>2</v>
      </c>
      <c r="O323" s="135">
        <v>6656</v>
      </c>
      <c r="P323" s="136">
        <v>115425646</v>
      </c>
    </row>
    <row r="326" spans="1:18" ht="11.25" x14ac:dyDescent="0.2">
      <c r="A326" s="108" t="s">
        <v>609</v>
      </c>
    </row>
    <row r="327" spans="1:18" ht="11.25" x14ac:dyDescent="0.2">
      <c r="A327" s="158" t="s">
        <v>545</v>
      </c>
    </row>
    <row r="328" spans="1:18" ht="11.25" x14ac:dyDescent="0.2">
      <c r="A328" s="108" t="s">
        <v>546</v>
      </c>
    </row>
    <row r="329" spans="1:18" ht="11.25" x14ac:dyDescent="0.2">
      <c r="A329" s="158" t="s">
        <v>547</v>
      </c>
    </row>
    <row r="330" spans="1:18" ht="11.25" x14ac:dyDescent="0.2">
      <c r="A330" s="158" t="s">
        <v>548</v>
      </c>
    </row>
    <row r="331" spans="1:18" ht="11.25" x14ac:dyDescent="0.2">
      <c r="A331" s="159" t="s">
        <v>549</v>
      </c>
    </row>
    <row r="332" spans="1:18" s="157" customFormat="1" ht="11.25" x14ac:dyDescent="0.2">
      <c r="A332" s="108" t="s">
        <v>550</v>
      </c>
      <c r="B332" s="55"/>
      <c r="C332" s="56"/>
      <c r="D332" s="56"/>
      <c r="E332" s="55"/>
      <c r="F332" s="55"/>
      <c r="G332" s="55"/>
      <c r="H332" s="56"/>
      <c r="I332" s="56"/>
      <c r="J332" s="55"/>
      <c r="K332" s="55"/>
      <c r="L332" s="55"/>
      <c r="M332" s="56"/>
      <c r="N332" s="56"/>
      <c r="O332" s="55"/>
      <c r="P332" s="55"/>
      <c r="Q332" s="57"/>
      <c r="R332" s="57"/>
    </row>
    <row r="333" spans="1:18" s="157" customFormat="1" ht="11.25" x14ac:dyDescent="0.2">
      <c r="A333" s="159" t="s">
        <v>551</v>
      </c>
      <c r="B333" s="55"/>
      <c r="C333" s="56"/>
      <c r="D333" s="56"/>
      <c r="E333" s="55"/>
      <c r="F333" s="55"/>
      <c r="G333" s="55"/>
      <c r="H333" s="56"/>
      <c r="I333" s="56"/>
      <c r="J333" s="55"/>
      <c r="K333" s="55"/>
      <c r="L333" s="55"/>
      <c r="M333" s="56"/>
      <c r="N333" s="56"/>
      <c r="O333" s="55"/>
      <c r="P333" s="55"/>
      <c r="Q333" s="57"/>
      <c r="R333" s="57"/>
    </row>
    <row r="334" spans="1:18" s="157" customFormat="1" ht="11.25" x14ac:dyDescent="0.2">
      <c r="A334" s="108" t="s">
        <v>552</v>
      </c>
      <c r="B334" s="55"/>
      <c r="C334" s="56"/>
      <c r="D334" s="56"/>
      <c r="E334" s="55"/>
      <c r="F334" s="55"/>
      <c r="G334" s="55"/>
      <c r="H334" s="56"/>
      <c r="I334" s="56"/>
      <c r="J334" s="55"/>
      <c r="K334" s="55"/>
      <c r="L334" s="55"/>
      <c r="M334" s="56"/>
      <c r="N334" s="56"/>
      <c r="O334" s="55"/>
      <c r="P334" s="55"/>
      <c r="Q334" s="57"/>
      <c r="R334" s="57"/>
    </row>
    <row r="335" spans="1:18" s="157" customFormat="1" ht="11.25" x14ac:dyDescent="0.2">
      <c r="A335" s="160" t="s">
        <v>553</v>
      </c>
      <c r="B335" s="55"/>
      <c r="C335" s="56"/>
      <c r="D335" s="56"/>
      <c r="E335" s="55"/>
      <c r="F335" s="55"/>
      <c r="G335" s="55"/>
      <c r="H335" s="56"/>
      <c r="I335" s="56"/>
      <c r="J335" s="55"/>
      <c r="K335" s="55"/>
      <c r="L335" s="55"/>
      <c r="M335" s="56"/>
      <c r="N335" s="56"/>
      <c r="O335" s="55"/>
      <c r="P335" s="55"/>
      <c r="Q335" s="57"/>
      <c r="R335" s="57"/>
    </row>
    <row r="336" spans="1:18" s="157" customFormat="1" ht="11.25" x14ac:dyDescent="0.2">
      <c r="A336" s="158" t="s">
        <v>554</v>
      </c>
      <c r="B336" s="55"/>
      <c r="C336" s="56"/>
      <c r="D336" s="56"/>
      <c r="E336" s="55"/>
      <c r="F336" s="55"/>
      <c r="G336" s="55"/>
      <c r="H336" s="56"/>
      <c r="I336" s="56"/>
      <c r="J336" s="55"/>
      <c r="K336" s="55"/>
      <c r="L336" s="55"/>
      <c r="M336" s="56"/>
      <c r="N336" s="56"/>
      <c r="O336" s="55"/>
      <c r="P336" s="55"/>
      <c r="Q336" s="57"/>
      <c r="R336" s="57"/>
    </row>
    <row r="352" spans="1:16" ht="11.25" x14ac:dyDescent="0.2">
      <c r="A352" s="58" t="s">
        <v>559</v>
      </c>
      <c r="B352" s="562" t="s">
        <v>438</v>
      </c>
      <c r="C352" s="563"/>
      <c r="D352" s="563"/>
      <c r="E352" s="563"/>
      <c r="F352" s="564"/>
      <c r="G352" s="562" t="s">
        <v>439</v>
      </c>
      <c r="H352" s="563"/>
      <c r="I352" s="563"/>
      <c r="J352" s="563"/>
      <c r="K352" s="564"/>
      <c r="L352" s="562" t="s">
        <v>150</v>
      </c>
      <c r="M352" s="563"/>
      <c r="N352" s="563"/>
      <c r="O352" s="563"/>
      <c r="P352" s="564"/>
    </row>
    <row r="353" spans="1:16" ht="11.25" x14ac:dyDescent="0.2">
      <c r="A353" s="187"/>
      <c r="B353" s="188"/>
      <c r="C353" s="189"/>
      <c r="D353" s="189" t="s">
        <v>440</v>
      </c>
      <c r="E353" s="121" t="s">
        <v>440</v>
      </c>
      <c r="F353" s="123" t="s">
        <v>441</v>
      </c>
      <c r="G353" s="190"/>
      <c r="H353" s="189"/>
      <c r="I353" s="122" t="s">
        <v>440</v>
      </c>
      <c r="J353" s="121" t="s">
        <v>440</v>
      </c>
      <c r="K353" s="123" t="s">
        <v>441</v>
      </c>
      <c r="L353" s="188"/>
      <c r="M353" s="189"/>
      <c r="N353" s="122" t="s">
        <v>440</v>
      </c>
      <c r="O353" s="121" t="s">
        <v>440</v>
      </c>
      <c r="P353" s="123" t="s">
        <v>441</v>
      </c>
    </row>
    <row r="354" spans="1:16" ht="11.25" x14ac:dyDescent="0.2">
      <c r="A354" s="114"/>
      <c r="B354" s="560" t="s">
        <v>442</v>
      </c>
      <c r="C354" s="561"/>
      <c r="D354" s="116" t="s">
        <v>443</v>
      </c>
      <c r="E354" s="118" t="s">
        <v>444</v>
      </c>
      <c r="F354" s="119" t="s">
        <v>444</v>
      </c>
      <c r="G354" s="560" t="s">
        <v>442</v>
      </c>
      <c r="H354" s="561"/>
      <c r="I354" s="117" t="s">
        <v>443</v>
      </c>
      <c r="J354" s="118" t="s">
        <v>444</v>
      </c>
      <c r="K354" s="119" t="s">
        <v>444</v>
      </c>
      <c r="L354" s="560" t="s">
        <v>442</v>
      </c>
      <c r="M354" s="561"/>
      <c r="N354" s="117" t="s">
        <v>443</v>
      </c>
      <c r="O354" s="118" t="s">
        <v>444</v>
      </c>
      <c r="P354" s="119" t="s">
        <v>444</v>
      </c>
    </row>
    <row r="355" spans="1:16" ht="11.25" x14ac:dyDescent="0.2">
      <c r="A355" s="120" t="s">
        <v>445</v>
      </c>
      <c r="B355" s="177" t="s">
        <v>446</v>
      </c>
      <c r="C355" s="178" t="s">
        <v>447</v>
      </c>
      <c r="D355" s="179" t="s">
        <v>448</v>
      </c>
      <c r="E355" s="180" t="s">
        <v>449</v>
      </c>
      <c r="F355" s="180" t="s">
        <v>449</v>
      </c>
      <c r="G355" s="181" t="s">
        <v>446</v>
      </c>
      <c r="H355" s="178" t="s">
        <v>447</v>
      </c>
      <c r="I355" s="179" t="s">
        <v>448</v>
      </c>
      <c r="J355" s="180" t="s">
        <v>449</v>
      </c>
      <c r="K355" s="180" t="s">
        <v>449</v>
      </c>
      <c r="L355" s="177" t="s">
        <v>446</v>
      </c>
      <c r="M355" s="178" t="s">
        <v>447</v>
      </c>
      <c r="N355" s="182" t="s">
        <v>448</v>
      </c>
      <c r="O355" s="180" t="s">
        <v>449</v>
      </c>
      <c r="P355" s="180" t="s">
        <v>449</v>
      </c>
    </row>
    <row r="356" spans="1:16" ht="11.25" x14ac:dyDescent="0.2">
      <c r="A356" s="191" t="s">
        <v>450</v>
      </c>
      <c r="B356" s="125">
        <v>2469</v>
      </c>
      <c r="C356" s="126">
        <v>1028.2</v>
      </c>
      <c r="D356" s="126">
        <v>3</v>
      </c>
      <c r="E356" s="127">
        <v>26435</v>
      </c>
      <c r="F356" s="127">
        <v>109807307</v>
      </c>
      <c r="G356" s="125">
        <v>1002</v>
      </c>
      <c r="H356" s="126">
        <v>1888.6</v>
      </c>
      <c r="I356" s="126">
        <v>3</v>
      </c>
      <c r="J356" s="127">
        <v>25099</v>
      </c>
      <c r="K356" s="128">
        <v>50658888</v>
      </c>
      <c r="L356" s="127">
        <v>1504</v>
      </c>
      <c r="M356" s="126">
        <v>1481.4</v>
      </c>
      <c r="N356" s="126">
        <v>3</v>
      </c>
      <c r="O356" s="127">
        <v>25310</v>
      </c>
      <c r="P356" s="128">
        <v>69653250</v>
      </c>
    </row>
    <row r="357" spans="1:16" ht="11.25" x14ac:dyDescent="0.2">
      <c r="A357" s="83" t="s">
        <v>451</v>
      </c>
      <c r="B357" s="129">
        <v>2467</v>
      </c>
      <c r="C357" s="85">
        <v>1027.4000000000001</v>
      </c>
      <c r="D357" s="85">
        <v>3</v>
      </c>
      <c r="E357" s="86">
        <v>26435</v>
      </c>
      <c r="F357" s="86">
        <v>109747368</v>
      </c>
      <c r="G357" s="129">
        <v>1000</v>
      </c>
      <c r="H357" s="85">
        <v>1884.9</v>
      </c>
      <c r="I357" s="85">
        <v>3</v>
      </c>
      <c r="J357" s="86">
        <v>25061</v>
      </c>
      <c r="K357" s="130">
        <v>50602226</v>
      </c>
      <c r="L357" s="86">
        <v>1498</v>
      </c>
      <c r="M357" s="85">
        <v>1475.5</v>
      </c>
      <c r="N357" s="85">
        <v>3</v>
      </c>
      <c r="O357" s="86">
        <v>25462</v>
      </c>
      <c r="P357" s="130">
        <v>69542802</v>
      </c>
    </row>
    <row r="358" spans="1:16" ht="11.25" x14ac:dyDescent="0.2">
      <c r="A358" s="88"/>
      <c r="B358" s="162"/>
      <c r="C358" s="163"/>
      <c r="D358" s="163"/>
      <c r="E358" s="164"/>
      <c r="F358" s="164"/>
      <c r="G358" s="162"/>
      <c r="H358" s="163"/>
      <c r="I358" s="163"/>
      <c r="J358" s="164"/>
      <c r="K358" s="165"/>
      <c r="L358" s="164"/>
      <c r="M358" s="163"/>
      <c r="N358" s="166"/>
      <c r="O358" s="167"/>
      <c r="P358" s="168"/>
    </row>
    <row r="359" spans="1:16" ht="11.25" x14ac:dyDescent="0.15">
      <c r="A359" s="98" t="s">
        <v>452</v>
      </c>
      <c r="B359" s="129">
        <v>96</v>
      </c>
      <c r="C359" s="85">
        <v>40</v>
      </c>
      <c r="D359" s="85">
        <v>2</v>
      </c>
      <c r="E359" s="86">
        <v>18850</v>
      </c>
      <c r="F359" s="86">
        <v>4242829</v>
      </c>
      <c r="G359" s="129">
        <v>38</v>
      </c>
      <c r="H359" s="85">
        <v>71.599999999999994</v>
      </c>
      <c r="I359" s="85">
        <v>2</v>
      </c>
      <c r="J359" s="86">
        <v>19544</v>
      </c>
      <c r="K359" s="130">
        <v>10494992</v>
      </c>
      <c r="L359" s="86">
        <v>47</v>
      </c>
      <c r="M359" s="85">
        <v>46.3</v>
      </c>
      <c r="N359" s="85">
        <v>2</v>
      </c>
      <c r="O359" s="86">
        <v>23184</v>
      </c>
      <c r="P359" s="130">
        <v>4862610</v>
      </c>
    </row>
    <row r="360" spans="1:16" ht="11.25" x14ac:dyDescent="0.2">
      <c r="A360" s="99" t="s">
        <v>453</v>
      </c>
      <c r="B360" s="129">
        <v>41</v>
      </c>
      <c r="C360" s="85">
        <v>17.100000000000001</v>
      </c>
      <c r="D360" s="85">
        <v>2</v>
      </c>
      <c r="E360" s="86">
        <v>13389</v>
      </c>
      <c r="F360" s="86">
        <v>752747</v>
      </c>
      <c r="G360" s="169">
        <v>13</v>
      </c>
      <c r="H360" s="265">
        <v>24.5</v>
      </c>
      <c r="I360" s="85">
        <v>2</v>
      </c>
      <c r="J360" s="86">
        <v>18331</v>
      </c>
      <c r="K360" s="130">
        <v>213710</v>
      </c>
      <c r="L360" s="86">
        <v>17</v>
      </c>
      <c r="M360" s="85">
        <v>16.7</v>
      </c>
      <c r="N360" s="85">
        <v>2</v>
      </c>
      <c r="O360" s="86">
        <v>18116</v>
      </c>
      <c r="P360" s="130">
        <v>284898</v>
      </c>
    </row>
    <row r="361" spans="1:16" ht="11.25" x14ac:dyDescent="0.2">
      <c r="A361" s="100" t="s">
        <v>454</v>
      </c>
      <c r="B361" s="129">
        <v>21</v>
      </c>
      <c r="C361" s="85">
        <v>8.6999999999999993</v>
      </c>
      <c r="D361" s="85">
        <v>7</v>
      </c>
      <c r="E361" s="86">
        <v>66694</v>
      </c>
      <c r="F361" s="86">
        <v>2785944</v>
      </c>
      <c r="G361" s="169">
        <v>12</v>
      </c>
      <c r="H361" s="265">
        <v>22.6</v>
      </c>
      <c r="I361" s="85">
        <v>5.5</v>
      </c>
      <c r="J361" s="86">
        <v>75358</v>
      </c>
      <c r="K361" s="130">
        <v>9681578</v>
      </c>
      <c r="L361" s="86">
        <v>21</v>
      </c>
      <c r="M361" s="85">
        <v>20.7</v>
      </c>
      <c r="N361" s="85">
        <v>7</v>
      </c>
      <c r="O361" s="86">
        <v>66876</v>
      </c>
      <c r="P361" s="130">
        <v>4408496</v>
      </c>
    </row>
    <row r="362" spans="1:16" ht="11.25" x14ac:dyDescent="0.2">
      <c r="A362" s="100" t="s">
        <v>455</v>
      </c>
      <c r="B362" s="129" t="s">
        <v>556</v>
      </c>
      <c r="C362" s="85" t="s">
        <v>556</v>
      </c>
      <c r="D362" s="85" t="s">
        <v>556</v>
      </c>
      <c r="E362" s="86" t="s">
        <v>556</v>
      </c>
      <c r="F362" s="86" t="s">
        <v>556</v>
      </c>
      <c r="G362" s="129" t="s">
        <v>556</v>
      </c>
      <c r="H362" s="85" t="s">
        <v>556</v>
      </c>
      <c r="I362" s="85" t="s">
        <v>556</v>
      </c>
      <c r="J362" s="86" t="s">
        <v>556</v>
      </c>
      <c r="K362" s="130" t="s">
        <v>556</v>
      </c>
      <c r="L362" s="86" t="s">
        <v>556</v>
      </c>
      <c r="M362" s="85" t="s">
        <v>556</v>
      </c>
      <c r="N362" s="85" t="s">
        <v>556</v>
      </c>
      <c r="O362" s="86" t="s">
        <v>556</v>
      </c>
      <c r="P362" s="130" t="s">
        <v>556</v>
      </c>
    </row>
    <row r="363" spans="1:16" ht="11.25" x14ac:dyDescent="0.15">
      <c r="A363" s="98" t="s">
        <v>456</v>
      </c>
      <c r="B363" s="129">
        <v>48</v>
      </c>
      <c r="C363" s="85">
        <v>20</v>
      </c>
      <c r="D363" s="85">
        <v>7.5</v>
      </c>
      <c r="E363" s="86">
        <v>129279</v>
      </c>
      <c r="F363" s="86">
        <v>9884905</v>
      </c>
      <c r="G363" s="129">
        <v>18</v>
      </c>
      <c r="H363" s="85">
        <v>33.9</v>
      </c>
      <c r="I363" s="85">
        <v>6</v>
      </c>
      <c r="J363" s="86">
        <v>73284</v>
      </c>
      <c r="K363" s="130">
        <v>2519916</v>
      </c>
      <c r="L363" s="86">
        <v>23</v>
      </c>
      <c r="M363" s="85">
        <v>22.7</v>
      </c>
      <c r="N363" s="85">
        <v>6</v>
      </c>
      <c r="O363" s="86">
        <v>88826</v>
      </c>
      <c r="P363" s="130">
        <v>3124332</v>
      </c>
    </row>
    <row r="364" spans="1:16" ht="11.25" x14ac:dyDescent="0.2">
      <c r="A364" s="100" t="s">
        <v>457</v>
      </c>
      <c r="B364" s="129">
        <v>40</v>
      </c>
      <c r="C364" s="85">
        <v>16.7</v>
      </c>
      <c r="D364" s="85">
        <v>8</v>
      </c>
      <c r="E364" s="86">
        <v>129279</v>
      </c>
      <c r="F364" s="86">
        <v>8764255</v>
      </c>
      <c r="G364" s="129">
        <v>17</v>
      </c>
      <c r="H364" s="85">
        <v>32</v>
      </c>
      <c r="I364" s="85">
        <v>6</v>
      </c>
      <c r="J364" s="86">
        <v>83338</v>
      </c>
      <c r="K364" s="130">
        <v>2482855</v>
      </c>
      <c r="L364" s="86">
        <v>15</v>
      </c>
      <c r="M364" s="85">
        <v>14.8</v>
      </c>
      <c r="N364" s="85">
        <v>9</v>
      </c>
      <c r="O364" s="86">
        <v>150039</v>
      </c>
      <c r="P364" s="130">
        <v>2546896</v>
      </c>
    </row>
    <row r="365" spans="1:16" ht="11.25" x14ac:dyDescent="0.2">
      <c r="A365" s="101" t="s">
        <v>458</v>
      </c>
      <c r="B365" s="129" t="s">
        <v>556</v>
      </c>
      <c r="C365" s="85" t="s">
        <v>556</v>
      </c>
      <c r="D365" s="85" t="s">
        <v>556</v>
      </c>
      <c r="E365" s="86" t="s">
        <v>556</v>
      </c>
      <c r="F365" s="86" t="s">
        <v>556</v>
      </c>
      <c r="G365" s="129" t="s">
        <v>556</v>
      </c>
      <c r="H365" s="85" t="s">
        <v>556</v>
      </c>
      <c r="I365" s="85" t="s">
        <v>556</v>
      </c>
      <c r="J365" s="86" t="s">
        <v>556</v>
      </c>
      <c r="K365" s="130" t="s">
        <v>556</v>
      </c>
      <c r="L365" s="86" t="s">
        <v>556</v>
      </c>
      <c r="M365" s="85" t="s">
        <v>556</v>
      </c>
      <c r="N365" s="85" t="s">
        <v>556</v>
      </c>
      <c r="O365" s="86" t="s">
        <v>556</v>
      </c>
      <c r="P365" s="130" t="s">
        <v>556</v>
      </c>
    </row>
    <row r="366" spans="1:16" ht="11.25" x14ac:dyDescent="0.2">
      <c r="A366" s="101" t="s">
        <v>459</v>
      </c>
      <c r="B366" s="129" t="s">
        <v>556</v>
      </c>
      <c r="C366" s="85" t="s">
        <v>556</v>
      </c>
      <c r="D366" s="85" t="s">
        <v>556</v>
      </c>
      <c r="E366" s="86" t="s">
        <v>556</v>
      </c>
      <c r="F366" s="86" t="s">
        <v>556</v>
      </c>
      <c r="G366" s="129" t="s">
        <v>556</v>
      </c>
      <c r="H366" s="85" t="s">
        <v>556</v>
      </c>
      <c r="I366" s="85" t="s">
        <v>556</v>
      </c>
      <c r="J366" s="86" t="s">
        <v>556</v>
      </c>
      <c r="K366" s="130" t="s">
        <v>556</v>
      </c>
      <c r="L366" s="86" t="s">
        <v>556</v>
      </c>
      <c r="M366" s="85" t="s">
        <v>556</v>
      </c>
      <c r="N366" s="85" t="s">
        <v>556</v>
      </c>
      <c r="O366" s="86" t="s">
        <v>556</v>
      </c>
      <c r="P366" s="130" t="s">
        <v>556</v>
      </c>
    </row>
    <row r="367" spans="1:16" ht="11.25" x14ac:dyDescent="0.2">
      <c r="A367" s="101" t="s">
        <v>460</v>
      </c>
      <c r="B367" s="129" t="s">
        <v>542</v>
      </c>
      <c r="C367" s="85" t="s">
        <v>542</v>
      </c>
      <c r="D367" s="85" t="s">
        <v>542</v>
      </c>
      <c r="E367" s="86" t="s">
        <v>542</v>
      </c>
      <c r="F367" s="86" t="s">
        <v>542</v>
      </c>
      <c r="G367" s="129" t="s">
        <v>556</v>
      </c>
      <c r="H367" s="85" t="s">
        <v>556</v>
      </c>
      <c r="I367" s="85" t="s">
        <v>556</v>
      </c>
      <c r="J367" s="86" t="s">
        <v>556</v>
      </c>
      <c r="K367" s="130" t="s">
        <v>556</v>
      </c>
      <c r="L367" s="86" t="s">
        <v>556</v>
      </c>
      <c r="M367" s="85" t="s">
        <v>556</v>
      </c>
      <c r="N367" s="85" t="s">
        <v>556</v>
      </c>
      <c r="O367" s="86" t="s">
        <v>556</v>
      </c>
      <c r="P367" s="130" t="s">
        <v>556</v>
      </c>
    </row>
    <row r="368" spans="1:16" ht="11.25" x14ac:dyDescent="0.2">
      <c r="A368" s="101" t="s">
        <v>461</v>
      </c>
      <c r="B368" s="129" t="s">
        <v>556</v>
      </c>
      <c r="C368" s="85" t="s">
        <v>556</v>
      </c>
      <c r="D368" s="85" t="s">
        <v>556</v>
      </c>
      <c r="E368" s="86" t="s">
        <v>556</v>
      </c>
      <c r="F368" s="86" t="s">
        <v>556</v>
      </c>
      <c r="G368" s="129" t="s">
        <v>556</v>
      </c>
      <c r="H368" s="85" t="s">
        <v>556</v>
      </c>
      <c r="I368" s="85" t="s">
        <v>556</v>
      </c>
      <c r="J368" s="86" t="s">
        <v>556</v>
      </c>
      <c r="K368" s="130" t="s">
        <v>556</v>
      </c>
      <c r="L368" s="86" t="s">
        <v>556</v>
      </c>
      <c r="M368" s="85" t="s">
        <v>556</v>
      </c>
      <c r="N368" s="85" t="s">
        <v>556</v>
      </c>
      <c r="O368" s="86" t="s">
        <v>556</v>
      </c>
      <c r="P368" s="130" t="s">
        <v>556</v>
      </c>
    </row>
    <row r="369" spans="1:16" ht="11.25" x14ac:dyDescent="0.2">
      <c r="A369" s="101" t="s">
        <v>462</v>
      </c>
      <c r="B369" s="129"/>
      <c r="C369" s="85" t="s">
        <v>556</v>
      </c>
      <c r="D369" s="85"/>
      <c r="E369" s="86"/>
      <c r="F369" s="86"/>
      <c r="G369" s="129"/>
      <c r="H369" s="85" t="s">
        <v>556</v>
      </c>
      <c r="I369" s="85"/>
      <c r="J369" s="86"/>
      <c r="K369" s="130"/>
      <c r="L369" s="86"/>
      <c r="M369" s="85" t="s">
        <v>556</v>
      </c>
      <c r="N369" s="85"/>
      <c r="O369" s="86"/>
      <c r="P369" s="130"/>
    </row>
    <row r="370" spans="1:16" ht="11.25" x14ac:dyDescent="0.2">
      <c r="A370" s="101" t="s">
        <v>463</v>
      </c>
      <c r="B370" s="129" t="s">
        <v>556</v>
      </c>
      <c r="C370" s="85" t="s">
        <v>556</v>
      </c>
      <c r="D370" s="85" t="s">
        <v>556</v>
      </c>
      <c r="E370" s="86" t="s">
        <v>556</v>
      </c>
      <c r="F370" s="86" t="s">
        <v>556</v>
      </c>
      <c r="G370" s="129" t="s">
        <v>556</v>
      </c>
      <c r="H370" s="85" t="s">
        <v>556</v>
      </c>
      <c r="I370" s="85" t="s">
        <v>556</v>
      </c>
      <c r="J370" s="86" t="s">
        <v>556</v>
      </c>
      <c r="K370" s="130" t="s">
        <v>556</v>
      </c>
      <c r="L370" s="86" t="s">
        <v>556</v>
      </c>
      <c r="M370" s="85" t="s">
        <v>556</v>
      </c>
      <c r="N370" s="85" t="s">
        <v>556</v>
      </c>
      <c r="O370" s="86" t="s">
        <v>556</v>
      </c>
      <c r="P370" s="130" t="s">
        <v>556</v>
      </c>
    </row>
    <row r="371" spans="1:16" ht="11.25" x14ac:dyDescent="0.2">
      <c r="A371" s="101" t="s">
        <v>464</v>
      </c>
      <c r="B371" s="129" t="s">
        <v>542</v>
      </c>
      <c r="C371" s="85" t="s">
        <v>542</v>
      </c>
      <c r="D371" s="85" t="s">
        <v>542</v>
      </c>
      <c r="E371" s="86" t="s">
        <v>542</v>
      </c>
      <c r="F371" s="86" t="s">
        <v>542</v>
      </c>
      <c r="G371" s="129" t="s">
        <v>556</v>
      </c>
      <c r="H371" s="85" t="s">
        <v>556</v>
      </c>
      <c r="I371" s="85" t="s">
        <v>556</v>
      </c>
      <c r="J371" s="86" t="s">
        <v>556</v>
      </c>
      <c r="K371" s="130" t="s">
        <v>556</v>
      </c>
      <c r="L371" s="86" t="s">
        <v>542</v>
      </c>
      <c r="M371" s="85" t="s">
        <v>542</v>
      </c>
      <c r="N371" s="85" t="s">
        <v>542</v>
      </c>
      <c r="O371" s="86" t="s">
        <v>542</v>
      </c>
      <c r="P371" s="130" t="s">
        <v>542</v>
      </c>
    </row>
    <row r="372" spans="1:16" ht="11.25" x14ac:dyDescent="0.2">
      <c r="A372" s="101" t="s">
        <v>465</v>
      </c>
      <c r="B372" s="129" t="s">
        <v>556</v>
      </c>
      <c r="C372" s="85" t="s">
        <v>556</v>
      </c>
      <c r="D372" s="85" t="s">
        <v>556</v>
      </c>
      <c r="E372" s="86" t="s">
        <v>556</v>
      </c>
      <c r="F372" s="86" t="s">
        <v>556</v>
      </c>
      <c r="G372" s="129" t="s">
        <v>556</v>
      </c>
      <c r="H372" s="85" t="s">
        <v>556</v>
      </c>
      <c r="I372" s="85" t="s">
        <v>556</v>
      </c>
      <c r="J372" s="86" t="s">
        <v>556</v>
      </c>
      <c r="K372" s="130" t="s">
        <v>556</v>
      </c>
      <c r="L372" s="86" t="s">
        <v>556</v>
      </c>
      <c r="M372" s="85" t="s">
        <v>556</v>
      </c>
      <c r="N372" s="85" t="s">
        <v>556</v>
      </c>
      <c r="O372" s="86" t="s">
        <v>556</v>
      </c>
      <c r="P372" s="130" t="s">
        <v>556</v>
      </c>
    </row>
    <row r="373" spans="1:16" ht="11.25" x14ac:dyDescent="0.2">
      <c r="A373" s="101" t="s">
        <v>466</v>
      </c>
      <c r="B373" s="169">
        <v>13</v>
      </c>
      <c r="C373" s="265">
        <v>5.4</v>
      </c>
      <c r="D373" s="85">
        <v>7</v>
      </c>
      <c r="E373" s="86">
        <v>109090</v>
      </c>
      <c r="F373" s="86">
        <v>1462845</v>
      </c>
      <c r="G373" s="169">
        <v>7</v>
      </c>
      <c r="H373" s="265">
        <v>13.2</v>
      </c>
      <c r="I373" s="85">
        <v>4</v>
      </c>
      <c r="J373" s="86">
        <v>41911</v>
      </c>
      <c r="K373" s="130">
        <v>1087574</v>
      </c>
      <c r="L373" s="86" t="s">
        <v>542</v>
      </c>
      <c r="M373" s="85" t="s">
        <v>542</v>
      </c>
      <c r="N373" s="85" t="s">
        <v>542</v>
      </c>
      <c r="O373" s="86" t="s">
        <v>542</v>
      </c>
      <c r="P373" s="130" t="s">
        <v>542</v>
      </c>
    </row>
    <row r="374" spans="1:16" ht="11.25" x14ac:dyDescent="0.2">
      <c r="A374" s="101" t="s">
        <v>467</v>
      </c>
      <c r="B374" s="169">
        <v>13</v>
      </c>
      <c r="C374" s="265">
        <v>5.4</v>
      </c>
      <c r="D374" s="85">
        <v>7</v>
      </c>
      <c r="E374" s="86">
        <v>109090</v>
      </c>
      <c r="F374" s="86">
        <v>1462845</v>
      </c>
      <c r="G374" s="169">
        <v>7</v>
      </c>
      <c r="H374" s="265">
        <v>13.2</v>
      </c>
      <c r="I374" s="85">
        <v>4</v>
      </c>
      <c r="J374" s="86">
        <v>41911</v>
      </c>
      <c r="K374" s="130">
        <v>1087574</v>
      </c>
      <c r="L374" s="86" t="s">
        <v>542</v>
      </c>
      <c r="M374" s="85" t="s">
        <v>542</v>
      </c>
      <c r="N374" s="85" t="s">
        <v>542</v>
      </c>
      <c r="O374" s="86" t="s">
        <v>542</v>
      </c>
      <c r="P374" s="130" t="s">
        <v>542</v>
      </c>
    </row>
    <row r="375" spans="1:16" ht="11.25" x14ac:dyDescent="0.2">
      <c r="A375" s="101" t="s">
        <v>468</v>
      </c>
      <c r="B375" s="129" t="s">
        <v>542</v>
      </c>
      <c r="C375" s="85" t="s">
        <v>542</v>
      </c>
      <c r="D375" s="85" t="s">
        <v>542</v>
      </c>
      <c r="E375" s="86" t="s">
        <v>542</v>
      </c>
      <c r="F375" s="86" t="s">
        <v>542</v>
      </c>
      <c r="G375" s="129" t="s">
        <v>556</v>
      </c>
      <c r="H375" s="85" t="s">
        <v>556</v>
      </c>
      <c r="I375" s="85" t="s">
        <v>556</v>
      </c>
      <c r="J375" s="86" t="s">
        <v>556</v>
      </c>
      <c r="K375" s="130" t="s">
        <v>556</v>
      </c>
      <c r="L375" s="86" t="s">
        <v>556</v>
      </c>
      <c r="M375" s="85" t="s">
        <v>556</v>
      </c>
      <c r="N375" s="85" t="s">
        <v>556</v>
      </c>
      <c r="O375" s="86" t="s">
        <v>556</v>
      </c>
      <c r="P375" s="130" t="s">
        <v>556</v>
      </c>
    </row>
    <row r="376" spans="1:16" ht="11.25" x14ac:dyDescent="0.2">
      <c r="A376" s="101" t="s">
        <v>469</v>
      </c>
      <c r="B376" s="169">
        <v>9</v>
      </c>
      <c r="C376" s="265">
        <v>3.7</v>
      </c>
      <c r="D376" s="85">
        <v>23</v>
      </c>
      <c r="E376" s="86">
        <v>333729</v>
      </c>
      <c r="F376" s="86">
        <v>5212320</v>
      </c>
      <c r="G376" s="129" t="s">
        <v>542</v>
      </c>
      <c r="H376" s="85" t="s">
        <v>542</v>
      </c>
      <c r="I376" s="85" t="s">
        <v>542</v>
      </c>
      <c r="J376" s="86" t="s">
        <v>542</v>
      </c>
      <c r="K376" s="130" t="s">
        <v>542</v>
      </c>
      <c r="L376" s="86" t="s">
        <v>542</v>
      </c>
      <c r="M376" s="85" t="s">
        <v>542</v>
      </c>
      <c r="N376" s="85" t="s">
        <v>542</v>
      </c>
      <c r="O376" s="86" t="s">
        <v>542</v>
      </c>
      <c r="P376" s="130" t="s">
        <v>542</v>
      </c>
    </row>
    <row r="377" spans="1:16" ht="11.25" x14ac:dyDescent="0.2">
      <c r="A377" s="101" t="s">
        <v>470</v>
      </c>
      <c r="B377" s="129" t="s">
        <v>556</v>
      </c>
      <c r="C377" s="85" t="s">
        <v>556</v>
      </c>
      <c r="D377" s="85" t="s">
        <v>556</v>
      </c>
      <c r="E377" s="86" t="s">
        <v>556</v>
      </c>
      <c r="F377" s="86" t="s">
        <v>556</v>
      </c>
      <c r="G377" s="129" t="s">
        <v>556</v>
      </c>
      <c r="H377" s="85" t="s">
        <v>556</v>
      </c>
      <c r="I377" s="85" t="s">
        <v>556</v>
      </c>
      <c r="J377" s="86" t="s">
        <v>556</v>
      </c>
      <c r="K377" s="130" t="s">
        <v>556</v>
      </c>
      <c r="L377" s="86" t="s">
        <v>556</v>
      </c>
      <c r="M377" s="85" t="s">
        <v>556</v>
      </c>
      <c r="N377" s="85" t="s">
        <v>556</v>
      </c>
      <c r="O377" s="86" t="s">
        <v>556</v>
      </c>
      <c r="P377" s="130" t="s">
        <v>556</v>
      </c>
    </row>
    <row r="378" spans="1:16" ht="11.25" x14ac:dyDescent="0.2">
      <c r="A378" s="100" t="s">
        <v>471</v>
      </c>
      <c r="B378" s="129" t="s">
        <v>542</v>
      </c>
      <c r="C378" s="85" t="s">
        <v>542</v>
      </c>
      <c r="D378" s="85" t="s">
        <v>542</v>
      </c>
      <c r="E378" s="86" t="s">
        <v>542</v>
      </c>
      <c r="F378" s="86" t="s">
        <v>542</v>
      </c>
      <c r="G378" s="129" t="s">
        <v>556</v>
      </c>
      <c r="H378" s="85" t="s">
        <v>556</v>
      </c>
      <c r="I378" s="85" t="s">
        <v>556</v>
      </c>
      <c r="J378" s="86" t="s">
        <v>556</v>
      </c>
      <c r="K378" s="130" t="s">
        <v>556</v>
      </c>
      <c r="L378" s="86" t="s">
        <v>542</v>
      </c>
      <c r="M378" s="85" t="s">
        <v>542</v>
      </c>
      <c r="N378" s="85" t="s">
        <v>542</v>
      </c>
      <c r="O378" s="86" t="s">
        <v>542</v>
      </c>
      <c r="P378" s="130" t="s">
        <v>542</v>
      </c>
    </row>
    <row r="379" spans="1:16" ht="11.25" x14ac:dyDescent="0.15">
      <c r="A379" s="98" t="s">
        <v>472</v>
      </c>
      <c r="B379" s="129">
        <v>81</v>
      </c>
      <c r="C379" s="85">
        <v>33.700000000000003</v>
      </c>
      <c r="D379" s="85">
        <v>3</v>
      </c>
      <c r="E379" s="86">
        <v>32114</v>
      </c>
      <c r="F379" s="86">
        <v>4004720</v>
      </c>
      <c r="G379" s="129">
        <v>114</v>
      </c>
      <c r="H379" s="85">
        <v>214.9</v>
      </c>
      <c r="I379" s="85">
        <v>2</v>
      </c>
      <c r="J379" s="86">
        <v>21322</v>
      </c>
      <c r="K379" s="130">
        <v>3224336</v>
      </c>
      <c r="L379" s="86">
        <v>69</v>
      </c>
      <c r="M379" s="85">
        <v>68</v>
      </c>
      <c r="N379" s="85">
        <v>3</v>
      </c>
      <c r="O379" s="86">
        <v>26808</v>
      </c>
      <c r="P379" s="130">
        <v>3999992</v>
      </c>
    </row>
    <row r="380" spans="1:16" ht="11.25" x14ac:dyDescent="0.2">
      <c r="A380" s="100" t="s">
        <v>473</v>
      </c>
      <c r="B380" s="129">
        <v>16</v>
      </c>
      <c r="C380" s="85">
        <v>6.7</v>
      </c>
      <c r="D380" s="85">
        <v>5</v>
      </c>
      <c r="E380" s="86">
        <v>49987</v>
      </c>
      <c r="F380" s="86">
        <v>1223310</v>
      </c>
      <c r="G380" s="129">
        <v>111</v>
      </c>
      <c r="H380" s="85">
        <v>209.2</v>
      </c>
      <c r="I380" s="85">
        <v>2</v>
      </c>
      <c r="J380" s="86">
        <v>21232</v>
      </c>
      <c r="K380" s="130">
        <v>3059026</v>
      </c>
      <c r="L380" s="86">
        <v>37</v>
      </c>
      <c r="M380" s="85">
        <v>36.4</v>
      </c>
      <c r="N380" s="85">
        <v>2</v>
      </c>
      <c r="O380" s="86">
        <v>20351</v>
      </c>
      <c r="P380" s="130">
        <v>1171221</v>
      </c>
    </row>
    <row r="381" spans="1:16" ht="11.25" x14ac:dyDescent="0.15">
      <c r="A381" s="98" t="s">
        <v>474</v>
      </c>
      <c r="B381" s="129">
        <v>141</v>
      </c>
      <c r="C381" s="85">
        <v>58.7</v>
      </c>
      <c r="D381" s="85">
        <v>2</v>
      </c>
      <c r="E381" s="86">
        <v>19581</v>
      </c>
      <c r="F381" s="86">
        <v>4694383</v>
      </c>
      <c r="G381" s="129">
        <v>32</v>
      </c>
      <c r="H381" s="85">
        <v>60.3</v>
      </c>
      <c r="I381" s="85">
        <v>2</v>
      </c>
      <c r="J381" s="86">
        <v>16891</v>
      </c>
      <c r="K381" s="130">
        <v>544381</v>
      </c>
      <c r="L381" s="86">
        <v>81</v>
      </c>
      <c r="M381" s="85">
        <v>79.8</v>
      </c>
      <c r="N381" s="85">
        <v>2</v>
      </c>
      <c r="O381" s="86">
        <v>16372</v>
      </c>
      <c r="P381" s="130">
        <v>3051276</v>
      </c>
    </row>
    <row r="382" spans="1:16" ht="11.25" x14ac:dyDescent="0.2">
      <c r="A382" s="101" t="s">
        <v>475</v>
      </c>
      <c r="B382" s="129">
        <v>63</v>
      </c>
      <c r="C382" s="85">
        <v>26.2</v>
      </c>
      <c r="D382" s="85">
        <v>2</v>
      </c>
      <c r="E382" s="86">
        <v>16433</v>
      </c>
      <c r="F382" s="86">
        <v>1309825</v>
      </c>
      <c r="G382" s="129">
        <v>20</v>
      </c>
      <c r="H382" s="85">
        <v>37.700000000000003</v>
      </c>
      <c r="I382" s="85">
        <v>2</v>
      </c>
      <c r="J382" s="86">
        <v>17411</v>
      </c>
      <c r="K382" s="130">
        <v>353627</v>
      </c>
      <c r="L382" s="86">
        <v>45</v>
      </c>
      <c r="M382" s="85">
        <v>44.3</v>
      </c>
      <c r="N382" s="85">
        <v>2</v>
      </c>
      <c r="O382" s="86">
        <v>16520</v>
      </c>
      <c r="P382" s="130">
        <v>748242</v>
      </c>
    </row>
    <row r="383" spans="1:16" ht="11.25" x14ac:dyDescent="0.2">
      <c r="A383" s="101" t="s">
        <v>476</v>
      </c>
      <c r="B383" s="129" t="s">
        <v>556</v>
      </c>
      <c r="C383" s="85" t="s">
        <v>556</v>
      </c>
      <c r="D383" s="85" t="s">
        <v>556</v>
      </c>
      <c r="E383" s="86" t="s">
        <v>556</v>
      </c>
      <c r="F383" s="86" t="s">
        <v>556</v>
      </c>
      <c r="G383" s="129" t="s">
        <v>556</v>
      </c>
      <c r="H383" s="85" t="s">
        <v>556</v>
      </c>
      <c r="I383" s="85" t="s">
        <v>556</v>
      </c>
      <c r="J383" s="86" t="s">
        <v>556</v>
      </c>
      <c r="K383" s="130" t="s">
        <v>556</v>
      </c>
      <c r="L383" s="86" t="s">
        <v>556</v>
      </c>
      <c r="M383" s="85" t="s">
        <v>556</v>
      </c>
      <c r="N383" s="85" t="s">
        <v>556</v>
      </c>
      <c r="O383" s="86" t="s">
        <v>556</v>
      </c>
      <c r="P383" s="130" t="s">
        <v>556</v>
      </c>
    </row>
    <row r="384" spans="1:16" ht="11.25" x14ac:dyDescent="0.2">
      <c r="A384" s="101" t="s">
        <v>477</v>
      </c>
      <c r="B384" s="129">
        <v>32</v>
      </c>
      <c r="C384" s="85">
        <v>13.3</v>
      </c>
      <c r="D384" s="85">
        <v>1.5</v>
      </c>
      <c r="E384" s="86">
        <v>13588</v>
      </c>
      <c r="F384" s="86">
        <v>634443</v>
      </c>
      <c r="G384" s="169">
        <v>10</v>
      </c>
      <c r="H384" s="265">
        <v>18.8</v>
      </c>
      <c r="I384" s="85">
        <v>1.5</v>
      </c>
      <c r="J384" s="86">
        <v>15025</v>
      </c>
      <c r="K384" s="130">
        <v>155164</v>
      </c>
      <c r="L384" s="86">
        <v>21</v>
      </c>
      <c r="M384" s="85">
        <v>20.7</v>
      </c>
      <c r="N384" s="85">
        <v>1</v>
      </c>
      <c r="O384" s="86">
        <v>11144</v>
      </c>
      <c r="P384" s="130">
        <v>300385</v>
      </c>
    </row>
    <row r="385" spans="1:16" ht="11.25" x14ac:dyDescent="0.15">
      <c r="A385" s="98" t="s">
        <v>478</v>
      </c>
      <c r="B385" s="129">
        <v>673</v>
      </c>
      <c r="C385" s="85">
        <v>280.3</v>
      </c>
      <c r="D385" s="85">
        <v>8</v>
      </c>
      <c r="E385" s="86">
        <v>30611</v>
      </c>
      <c r="F385" s="86">
        <v>24548298</v>
      </c>
      <c r="G385" s="129">
        <v>257</v>
      </c>
      <c r="H385" s="85">
        <v>484.4</v>
      </c>
      <c r="I385" s="85">
        <v>8</v>
      </c>
      <c r="J385" s="86">
        <v>30843</v>
      </c>
      <c r="K385" s="130">
        <v>11543320</v>
      </c>
      <c r="L385" s="86">
        <v>365</v>
      </c>
      <c r="M385" s="85">
        <v>359.5</v>
      </c>
      <c r="N385" s="85">
        <v>8</v>
      </c>
      <c r="O385" s="86">
        <v>29189</v>
      </c>
      <c r="P385" s="130">
        <v>13476423</v>
      </c>
    </row>
    <row r="386" spans="1:16" ht="11.25" x14ac:dyDescent="0.2">
      <c r="A386" s="101" t="s">
        <v>479</v>
      </c>
      <c r="B386" s="129" t="s">
        <v>542</v>
      </c>
      <c r="C386" s="85" t="s">
        <v>542</v>
      </c>
      <c r="D386" s="85" t="s">
        <v>542</v>
      </c>
      <c r="E386" s="86" t="s">
        <v>542</v>
      </c>
      <c r="F386" s="86" t="s">
        <v>542</v>
      </c>
      <c r="G386" s="129" t="s">
        <v>556</v>
      </c>
      <c r="H386" s="85" t="s">
        <v>556</v>
      </c>
      <c r="I386" s="85" t="s">
        <v>556</v>
      </c>
      <c r="J386" s="86" t="s">
        <v>556</v>
      </c>
      <c r="K386" s="130" t="s">
        <v>556</v>
      </c>
      <c r="L386" s="86" t="s">
        <v>556</v>
      </c>
      <c r="M386" s="85" t="s">
        <v>556</v>
      </c>
      <c r="N386" s="85" t="s">
        <v>556</v>
      </c>
      <c r="O386" s="86" t="s">
        <v>556</v>
      </c>
      <c r="P386" s="130" t="s">
        <v>556</v>
      </c>
    </row>
    <row r="387" spans="1:16" ht="11.25" x14ac:dyDescent="0.2">
      <c r="A387" s="101" t="s">
        <v>480</v>
      </c>
      <c r="B387" s="129" t="s">
        <v>556</v>
      </c>
      <c r="C387" s="85" t="s">
        <v>556</v>
      </c>
      <c r="D387" s="85" t="s">
        <v>556</v>
      </c>
      <c r="E387" s="86" t="s">
        <v>556</v>
      </c>
      <c r="F387" s="86" t="s">
        <v>556</v>
      </c>
      <c r="G387" s="129" t="s">
        <v>556</v>
      </c>
      <c r="H387" s="85" t="s">
        <v>556</v>
      </c>
      <c r="I387" s="85" t="s">
        <v>556</v>
      </c>
      <c r="J387" s="86" t="s">
        <v>556</v>
      </c>
      <c r="K387" s="130" t="s">
        <v>556</v>
      </c>
      <c r="L387" s="86" t="s">
        <v>556</v>
      </c>
      <c r="M387" s="85" t="s">
        <v>556</v>
      </c>
      <c r="N387" s="85" t="s">
        <v>556</v>
      </c>
      <c r="O387" s="86" t="s">
        <v>556</v>
      </c>
      <c r="P387" s="130" t="s">
        <v>556</v>
      </c>
    </row>
    <row r="388" spans="1:16" ht="11.25" x14ac:dyDescent="0.2">
      <c r="A388" s="101" t="s">
        <v>481</v>
      </c>
      <c r="B388" s="129" t="s">
        <v>542</v>
      </c>
      <c r="C388" s="85" t="s">
        <v>542</v>
      </c>
      <c r="D388" s="85" t="s">
        <v>542</v>
      </c>
      <c r="E388" s="86" t="s">
        <v>542</v>
      </c>
      <c r="F388" s="86" t="s">
        <v>542</v>
      </c>
      <c r="G388" s="129" t="s">
        <v>556</v>
      </c>
      <c r="H388" s="85" t="s">
        <v>556</v>
      </c>
      <c r="I388" s="85" t="s">
        <v>556</v>
      </c>
      <c r="J388" s="86" t="s">
        <v>556</v>
      </c>
      <c r="K388" s="130" t="s">
        <v>556</v>
      </c>
      <c r="L388" s="86" t="s">
        <v>542</v>
      </c>
      <c r="M388" s="85" t="s">
        <v>542</v>
      </c>
      <c r="N388" s="85" t="s">
        <v>542</v>
      </c>
      <c r="O388" s="86" t="s">
        <v>542</v>
      </c>
      <c r="P388" s="130" t="s">
        <v>542</v>
      </c>
    </row>
    <row r="389" spans="1:16" ht="11.25" x14ac:dyDescent="0.2">
      <c r="A389" s="101" t="s">
        <v>482</v>
      </c>
      <c r="B389" s="169">
        <v>10</v>
      </c>
      <c r="C389" s="265">
        <v>4.2</v>
      </c>
      <c r="D389" s="85">
        <v>10</v>
      </c>
      <c r="E389" s="86">
        <v>33088</v>
      </c>
      <c r="F389" s="86">
        <v>361358</v>
      </c>
      <c r="G389" s="169">
        <v>9</v>
      </c>
      <c r="H389" s="265">
        <v>17</v>
      </c>
      <c r="I389" s="85">
        <v>8</v>
      </c>
      <c r="J389" s="86">
        <v>29445</v>
      </c>
      <c r="K389" s="130">
        <v>412670</v>
      </c>
      <c r="L389" s="102">
        <v>9</v>
      </c>
      <c r="M389" s="265">
        <v>8.9</v>
      </c>
      <c r="N389" s="85">
        <v>8</v>
      </c>
      <c r="O389" s="86">
        <v>30147</v>
      </c>
      <c r="P389" s="130">
        <v>594980</v>
      </c>
    </row>
    <row r="390" spans="1:16" ht="11.25" x14ac:dyDescent="0.2">
      <c r="A390" s="101" t="s">
        <v>483</v>
      </c>
      <c r="B390" s="129">
        <v>480</v>
      </c>
      <c r="C390" s="85">
        <v>199.9</v>
      </c>
      <c r="D390" s="85">
        <v>8</v>
      </c>
      <c r="E390" s="86">
        <v>29527</v>
      </c>
      <c r="F390" s="86">
        <v>16145870</v>
      </c>
      <c r="G390" s="129">
        <v>148</v>
      </c>
      <c r="H390" s="85">
        <v>279</v>
      </c>
      <c r="I390" s="85">
        <v>8</v>
      </c>
      <c r="J390" s="86">
        <v>29461</v>
      </c>
      <c r="K390" s="130">
        <v>6683656</v>
      </c>
      <c r="L390" s="86">
        <v>255</v>
      </c>
      <c r="M390" s="85">
        <v>251.2</v>
      </c>
      <c r="N390" s="85">
        <v>8</v>
      </c>
      <c r="O390" s="86">
        <v>28017</v>
      </c>
      <c r="P390" s="130">
        <v>8817900</v>
      </c>
    </row>
    <row r="391" spans="1:16" ht="11.25" x14ac:dyDescent="0.2">
      <c r="A391" s="103" t="s">
        <v>484</v>
      </c>
      <c r="B391" s="129">
        <v>22</v>
      </c>
      <c r="C391" s="85">
        <v>9.1999999999999993</v>
      </c>
      <c r="D391" s="85">
        <v>8</v>
      </c>
      <c r="E391" s="86">
        <v>32082</v>
      </c>
      <c r="F391" s="86">
        <v>692138</v>
      </c>
      <c r="G391" s="129" t="s">
        <v>542</v>
      </c>
      <c r="H391" s="85" t="s">
        <v>542</v>
      </c>
      <c r="I391" s="85" t="s">
        <v>542</v>
      </c>
      <c r="J391" s="86" t="s">
        <v>542</v>
      </c>
      <c r="K391" s="130" t="s">
        <v>542</v>
      </c>
      <c r="L391" s="102">
        <v>10</v>
      </c>
      <c r="M391" s="265">
        <v>9.8000000000000007</v>
      </c>
      <c r="N391" s="85">
        <v>9.5</v>
      </c>
      <c r="O391" s="86">
        <v>32367</v>
      </c>
      <c r="P391" s="130">
        <v>352534</v>
      </c>
    </row>
    <row r="392" spans="1:16" ht="11.25" x14ac:dyDescent="0.2">
      <c r="A392" s="103" t="s">
        <v>485</v>
      </c>
      <c r="B392" s="129">
        <v>304</v>
      </c>
      <c r="C392" s="85">
        <v>126.6</v>
      </c>
      <c r="D392" s="85">
        <v>7</v>
      </c>
      <c r="E392" s="86">
        <v>29527</v>
      </c>
      <c r="F392" s="86">
        <v>9691293</v>
      </c>
      <c r="G392" s="129">
        <v>69</v>
      </c>
      <c r="H392" s="85">
        <v>130.1</v>
      </c>
      <c r="I392" s="85">
        <v>7</v>
      </c>
      <c r="J392" s="86">
        <v>25777</v>
      </c>
      <c r="K392" s="130">
        <v>2514992</v>
      </c>
      <c r="L392" s="86">
        <v>143</v>
      </c>
      <c r="M392" s="85">
        <v>140.80000000000001</v>
      </c>
      <c r="N392" s="85">
        <v>7</v>
      </c>
      <c r="O392" s="86">
        <v>25682</v>
      </c>
      <c r="P392" s="130">
        <v>4418798</v>
      </c>
    </row>
    <row r="393" spans="1:16" ht="11.25" x14ac:dyDescent="0.2">
      <c r="A393" s="69" t="s">
        <v>486</v>
      </c>
      <c r="B393" s="133">
        <v>63</v>
      </c>
      <c r="C393" s="134">
        <v>26.2</v>
      </c>
      <c r="D393" s="134">
        <v>7</v>
      </c>
      <c r="E393" s="135">
        <v>30308</v>
      </c>
      <c r="F393" s="135">
        <v>2422172</v>
      </c>
      <c r="G393" s="133">
        <v>34</v>
      </c>
      <c r="H393" s="134">
        <v>64.099999999999994</v>
      </c>
      <c r="I393" s="134">
        <v>7</v>
      </c>
      <c r="J393" s="135">
        <v>31382</v>
      </c>
      <c r="K393" s="136">
        <v>1499805</v>
      </c>
      <c r="L393" s="135">
        <v>39</v>
      </c>
      <c r="M393" s="134">
        <v>38.4</v>
      </c>
      <c r="N393" s="134">
        <v>7</v>
      </c>
      <c r="O393" s="135">
        <v>25045</v>
      </c>
      <c r="P393" s="136">
        <v>1290779</v>
      </c>
    </row>
    <row r="394" spans="1:16" ht="11.25" x14ac:dyDescent="0.2">
      <c r="A394" s="108"/>
      <c r="B394" s="109"/>
      <c r="C394" s="110"/>
      <c r="D394" s="110"/>
      <c r="E394" s="109"/>
      <c r="F394" s="109"/>
      <c r="G394" s="109"/>
      <c r="H394" s="110"/>
      <c r="I394" s="110"/>
      <c r="J394" s="109"/>
      <c r="K394" s="109"/>
      <c r="L394" s="109"/>
      <c r="M394" s="110"/>
      <c r="N394" s="110"/>
      <c r="O394" s="109"/>
      <c r="P394" s="111"/>
    </row>
    <row r="395" spans="1:16" ht="11.25" x14ac:dyDescent="0.2">
      <c r="A395" s="108"/>
      <c r="B395" s="109"/>
      <c r="C395" s="110"/>
      <c r="D395" s="110"/>
      <c r="E395" s="109"/>
      <c r="F395" s="109"/>
      <c r="G395" s="109"/>
      <c r="H395" s="110"/>
      <c r="I395" s="110"/>
      <c r="J395" s="109"/>
      <c r="K395" s="109"/>
      <c r="L395" s="109"/>
      <c r="M395" s="110"/>
      <c r="N395" s="110"/>
      <c r="O395" s="109"/>
      <c r="P395" s="111"/>
    </row>
    <row r="396" spans="1:16" ht="11.25" x14ac:dyDescent="0.2">
      <c r="A396" s="108"/>
      <c r="B396" s="109"/>
      <c r="C396" s="110"/>
      <c r="D396" s="110"/>
      <c r="E396" s="109"/>
      <c r="F396" s="109"/>
      <c r="G396" s="109"/>
      <c r="H396" s="110"/>
      <c r="I396" s="110"/>
      <c r="J396" s="109"/>
      <c r="K396" s="109"/>
      <c r="L396" s="109"/>
      <c r="M396" s="110"/>
      <c r="N396" s="110"/>
      <c r="O396" s="109"/>
      <c r="P396" s="111"/>
    </row>
    <row r="397" spans="1:16" ht="11.25" x14ac:dyDescent="0.2">
      <c r="A397" s="108"/>
      <c r="B397" s="109"/>
      <c r="C397" s="110"/>
      <c r="D397" s="110"/>
      <c r="E397" s="109"/>
      <c r="F397" s="109"/>
      <c r="G397" s="109"/>
      <c r="H397" s="110"/>
      <c r="I397" s="110"/>
      <c r="J397" s="109"/>
      <c r="K397" s="109"/>
      <c r="L397" s="109"/>
      <c r="M397" s="110"/>
      <c r="N397" s="110"/>
      <c r="O397" s="109"/>
      <c r="P397" s="111"/>
    </row>
    <row r="398" spans="1:16" ht="11.25" x14ac:dyDescent="0.2">
      <c r="A398" s="108"/>
      <c r="B398" s="109"/>
      <c r="C398" s="110"/>
      <c r="D398" s="110"/>
      <c r="E398" s="109"/>
      <c r="F398" s="109"/>
      <c r="G398" s="109"/>
      <c r="H398" s="110"/>
      <c r="I398" s="110"/>
      <c r="J398" s="109"/>
      <c r="K398" s="109"/>
      <c r="L398" s="109"/>
      <c r="M398" s="110"/>
      <c r="N398" s="110"/>
      <c r="O398" s="109"/>
      <c r="P398" s="111"/>
    </row>
    <row r="399" spans="1:16" ht="11.25" x14ac:dyDescent="0.2">
      <c r="A399" s="108"/>
      <c r="B399" s="109"/>
      <c r="C399" s="110"/>
      <c r="D399" s="110"/>
      <c r="E399" s="109"/>
      <c r="F399" s="109"/>
      <c r="G399" s="109"/>
      <c r="H399" s="110"/>
      <c r="I399" s="110"/>
      <c r="J399" s="109"/>
      <c r="K399" s="109"/>
      <c r="L399" s="109"/>
      <c r="M399" s="110"/>
      <c r="N399" s="110"/>
      <c r="O399" s="109"/>
      <c r="P399" s="111"/>
    </row>
    <row r="400" spans="1:16" ht="11.25" x14ac:dyDescent="0.2">
      <c r="A400" s="108"/>
      <c r="B400" s="109"/>
      <c r="C400" s="110"/>
      <c r="D400" s="110"/>
      <c r="E400" s="109"/>
      <c r="F400" s="109"/>
      <c r="G400" s="109"/>
      <c r="H400" s="110"/>
      <c r="I400" s="110"/>
      <c r="J400" s="109"/>
      <c r="K400" s="109"/>
      <c r="L400" s="109"/>
      <c r="M400" s="110"/>
      <c r="N400" s="110"/>
      <c r="O400" s="109"/>
      <c r="P400" s="111"/>
    </row>
    <row r="401" spans="1:16" ht="11.25" x14ac:dyDescent="0.2">
      <c r="A401" s="108"/>
      <c r="B401" s="109"/>
      <c r="C401" s="110"/>
      <c r="D401" s="110"/>
      <c r="E401" s="109"/>
      <c r="F401" s="109"/>
      <c r="G401" s="109"/>
      <c r="H401" s="110"/>
      <c r="I401" s="110"/>
      <c r="J401" s="109"/>
      <c r="K401" s="109"/>
      <c r="L401" s="109"/>
      <c r="M401" s="110"/>
      <c r="N401" s="110"/>
      <c r="O401" s="109"/>
      <c r="P401" s="111"/>
    </row>
    <row r="402" spans="1:16" ht="11.25" x14ac:dyDescent="0.2">
      <c r="A402" s="108"/>
      <c r="B402" s="109"/>
      <c r="C402" s="110"/>
      <c r="D402" s="110"/>
      <c r="E402" s="109"/>
      <c r="F402" s="109"/>
      <c r="G402" s="109"/>
      <c r="H402" s="110"/>
      <c r="I402" s="110"/>
      <c r="J402" s="109"/>
      <c r="K402" s="109"/>
      <c r="L402" s="109"/>
      <c r="M402" s="110"/>
      <c r="N402" s="110"/>
      <c r="O402" s="109"/>
      <c r="P402" s="111"/>
    </row>
    <row r="403" spans="1:16" ht="11.25" x14ac:dyDescent="0.2">
      <c r="A403" s="108"/>
      <c r="B403" s="109"/>
      <c r="C403" s="110"/>
      <c r="D403" s="110"/>
      <c r="E403" s="109"/>
      <c r="F403" s="109"/>
      <c r="G403" s="109"/>
      <c r="H403" s="110"/>
      <c r="I403" s="110"/>
      <c r="J403" s="109"/>
      <c r="K403" s="109"/>
      <c r="L403" s="109"/>
      <c r="M403" s="110"/>
      <c r="N403" s="110"/>
      <c r="O403" s="109"/>
      <c r="P403" s="111"/>
    </row>
    <row r="404" spans="1:16" ht="11.25" x14ac:dyDescent="0.2">
      <c r="A404" s="108"/>
      <c r="B404" s="109"/>
      <c r="C404" s="110"/>
      <c r="D404" s="110"/>
      <c r="E404" s="109"/>
      <c r="F404" s="109"/>
      <c r="G404" s="109"/>
      <c r="H404" s="110"/>
      <c r="I404" s="110"/>
      <c r="J404" s="109"/>
      <c r="K404" s="109"/>
      <c r="L404" s="109"/>
      <c r="M404" s="110"/>
      <c r="N404" s="110"/>
      <c r="O404" s="109"/>
      <c r="P404" s="111"/>
    </row>
    <row r="405" spans="1:16" ht="11.25" x14ac:dyDescent="0.2">
      <c r="A405" s="108"/>
      <c r="B405" s="109"/>
      <c r="C405" s="110"/>
      <c r="D405" s="110"/>
      <c r="E405" s="109"/>
      <c r="F405" s="109"/>
      <c r="G405" s="109"/>
      <c r="H405" s="110"/>
      <c r="I405" s="110"/>
      <c r="J405" s="109"/>
      <c r="K405" s="109"/>
      <c r="L405" s="109"/>
      <c r="M405" s="110"/>
      <c r="N405" s="110"/>
      <c r="O405" s="109"/>
      <c r="P405" s="111"/>
    </row>
    <row r="406" spans="1:16" ht="11.25" x14ac:dyDescent="0.2">
      <c r="A406" s="108"/>
      <c r="B406" s="109"/>
      <c r="C406" s="110"/>
      <c r="D406" s="110"/>
      <c r="E406" s="109"/>
      <c r="F406" s="109"/>
      <c r="G406" s="109"/>
      <c r="H406" s="110"/>
      <c r="I406" s="110"/>
      <c r="J406" s="109"/>
      <c r="K406" s="109"/>
      <c r="L406" s="109"/>
      <c r="M406" s="110"/>
      <c r="N406" s="110"/>
      <c r="O406" s="109"/>
      <c r="P406" s="111"/>
    </row>
    <row r="407" spans="1:16" ht="11.25" x14ac:dyDescent="0.2">
      <c r="A407" s="108"/>
      <c r="B407" s="109"/>
      <c r="C407" s="110"/>
      <c r="D407" s="110"/>
      <c r="E407" s="109"/>
      <c r="F407" s="109"/>
      <c r="G407" s="109"/>
      <c r="H407" s="110"/>
      <c r="I407" s="110"/>
      <c r="J407" s="109"/>
      <c r="K407" s="109"/>
      <c r="L407" s="109"/>
      <c r="M407" s="110"/>
      <c r="N407" s="110"/>
      <c r="O407" s="109"/>
      <c r="P407" s="111"/>
    </row>
    <row r="408" spans="1:16" ht="11.25" x14ac:dyDescent="0.2">
      <c r="A408" s="113" t="s">
        <v>560</v>
      </c>
      <c r="B408" s="562" t="s">
        <v>438</v>
      </c>
      <c r="C408" s="563"/>
      <c r="D408" s="563"/>
      <c r="E408" s="563"/>
      <c r="F408" s="564"/>
      <c r="G408" s="562" t="s">
        <v>439</v>
      </c>
      <c r="H408" s="563"/>
      <c r="I408" s="563"/>
      <c r="J408" s="563"/>
      <c r="K408" s="564"/>
      <c r="L408" s="562" t="s">
        <v>150</v>
      </c>
      <c r="M408" s="563"/>
      <c r="N408" s="563"/>
      <c r="O408" s="563"/>
      <c r="P408" s="564"/>
    </row>
    <row r="409" spans="1:16" ht="11.25" x14ac:dyDescent="0.2">
      <c r="A409" s="114"/>
      <c r="B409" s="115"/>
      <c r="C409" s="116"/>
      <c r="D409" s="117" t="s">
        <v>440</v>
      </c>
      <c r="E409" s="118" t="s">
        <v>440</v>
      </c>
      <c r="F409" s="119" t="s">
        <v>441</v>
      </c>
      <c r="G409" s="115"/>
      <c r="H409" s="116"/>
      <c r="I409" s="117" t="s">
        <v>440</v>
      </c>
      <c r="J409" s="118" t="s">
        <v>440</v>
      </c>
      <c r="K409" s="119" t="s">
        <v>441</v>
      </c>
      <c r="L409" s="115"/>
      <c r="M409" s="116"/>
      <c r="N409" s="117" t="s">
        <v>440</v>
      </c>
      <c r="O409" s="118" t="s">
        <v>440</v>
      </c>
      <c r="P409" s="119" t="s">
        <v>441</v>
      </c>
    </row>
    <row r="410" spans="1:16" ht="11.25" x14ac:dyDescent="0.2">
      <c r="A410" s="114"/>
      <c r="B410" s="560" t="s">
        <v>442</v>
      </c>
      <c r="C410" s="561"/>
      <c r="D410" s="117" t="s">
        <v>443</v>
      </c>
      <c r="E410" s="118" t="s">
        <v>444</v>
      </c>
      <c r="F410" s="119" t="s">
        <v>444</v>
      </c>
      <c r="G410" s="560" t="s">
        <v>442</v>
      </c>
      <c r="H410" s="561"/>
      <c r="I410" s="117" t="s">
        <v>443</v>
      </c>
      <c r="J410" s="118" t="s">
        <v>444</v>
      </c>
      <c r="K410" s="119" t="s">
        <v>444</v>
      </c>
      <c r="L410" s="560" t="s">
        <v>442</v>
      </c>
      <c r="M410" s="561"/>
      <c r="N410" s="117" t="s">
        <v>443</v>
      </c>
      <c r="O410" s="118" t="s">
        <v>444</v>
      </c>
      <c r="P410" s="119" t="s">
        <v>444</v>
      </c>
    </row>
    <row r="411" spans="1:16" ht="11.25" x14ac:dyDescent="0.2">
      <c r="A411" s="120" t="s">
        <v>445</v>
      </c>
      <c r="B411" s="177" t="s">
        <v>446</v>
      </c>
      <c r="C411" s="178" t="s">
        <v>447</v>
      </c>
      <c r="D411" s="179" t="s">
        <v>448</v>
      </c>
      <c r="E411" s="180" t="s">
        <v>449</v>
      </c>
      <c r="F411" s="180" t="s">
        <v>449</v>
      </c>
      <c r="G411" s="181" t="s">
        <v>446</v>
      </c>
      <c r="H411" s="178" t="s">
        <v>447</v>
      </c>
      <c r="I411" s="179" t="s">
        <v>448</v>
      </c>
      <c r="J411" s="180" t="s">
        <v>449</v>
      </c>
      <c r="K411" s="180" t="s">
        <v>449</v>
      </c>
      <c r="L411" s="177" t="s">
        <v>446</v>
      </c>
      <c r="M411" s="178" t="s">
        <v>447</v>
      </c>
      <c r="N411" s="182" t="s">
        <v>448</v>
      </c>
      <c r="O411" s="180" t="s">
        <v>449</v>
      </c>
      <c r="P411" s="180" t="s">
        <v>449</v>
      </c>
    </row>
    <row r="412" spans="1:16" ht="11.25" x14ac:dyDescent="0.15">
      <c r="A412" s="170" t="s">
        <v>488</v>
      </c>
      <c r="B412" s="125">
        <v>167</v>
      </c>
      <c r="C412" s="126">
        <v>69.5</v>
      </c>
      <c r="D412" s="126">
        <v>1</v>
      </c>
      <c r="E412" s="127">
        <v>17922</v>
      </c>
      <c r="F412" s="127">
        <v>5851889</v>
      </c>
      <c r="G412" s="125">
        <v>40</v>
      </c>
      <c r="H412" s="126">
        <v>75.400000000000006</v>
      </c>
      <c r="I412" s="126">
        <v>2</v>
      </c>
      <c r="J412" s="127">
        <v>19925</v>
      </c>
      <c r="K412" s="128">
        <v>1553415</v>
      </c>
      <c r="L412" s="127">
        <v>72</v>
      </c>
      <c r="M412" s="126">
        <v>70.900000000000006</v>
      </c>
      <c r="N412" s="126">
        <v>2</v>
      </c>
      <c r="O412" s="127">
        <v>28311</v>
      </c>
      <c r="P412" s="128">
        <v>5828062</v>
      </c>
    </row>
    <row r="413" spans="1:16" ht="11.25" x14ac:dyDescent="0.2">
      <c r="A413" s="171" t="s">
        <v>489</v>
      </c>
      <c r="B413" s="129" t="s">
        <v>542</v>
      </c>
      <c r="C413" s="85" t="s">
        <v>542</v>
      </c>
      <c r="D413" s="85" t="s">
        <v>542</v>
      </c>
      <c r="E413" s="86" t="s">
        <v>542</v>
      </c>
      <c r="F413" s="86" t="s">
        <v>542</v>
      </c>
      <c r="G413" s="129" t="s">
        <v>556</v>
      </c>
      <c r="H413" s="85" t="s">
        <v>556</v>
      </c>
      <c r="I413" s="85" t="s">
        <v>556</v>
      </c>
      <c r="J413" s="86" t="s">
        <v>556</v>
      </c>
      <c r="K413" s="130" t="s">
        <v>556</v>
      </c>
      <c r="L413" s="86" t="s">
        <v>542</v>
      </c>
      <c r="M413" s="85" t="s">
        <v>542</v>
      </c>
      <c r="N413" s="85" t="s">
        <v>542</v>
      </c>
      <c r="O413" s="86" t="s">
        <v>542</v>
      </c>
      <c r="P413" s="130" t="s">
        <v>542</v>
      </c>
    </row>
    <row r="414" spans="1:16" ht="11.25" x14ac:dyDescent="0.2">
      <c r="A414" s="171" t="s">
        <v>490</v>
      </c>
      <c r="B414" s="129" t="s">
        <v>556</v>
      </c>
      <c r="C414" s="85" t="s">
        <v>556</v>
      </c>
      <c r="D414" s="85" t="s">
        <v>556</v>
      </c>
      <c r="E414" s="86" t="s">
        <v>556</v>
      </c>
      <c r="F414" s="86" t="s">
        <v>556</v>
      </c>
      <c r="G414" s="129" t="s">
        <v>556</v>
      </c>
      <c r="H414" s="85" t="s">
        <v>556</v>
      </c>
      <c r="I414" s="85" t="s">
        <v>556</v>
      </c>
      <c r="J414" s="86" t="s">
        <v>556</v>
      </c>
      <c r="K414" s="130" t="s">
        <v>556</v>
      </c>
      <c r="L414" s="86" t="s">
        <v>556</v>
      </c>
      <c r="M414" s="85" t="s">
        <v>556</v>
      </c>
      <c r="N414" s="85" t="s">
        <v>556</v>
      </c>
      <c r="O414" s="86" t="s">
        <v>556</v>
      </c>
      <c r="P414" s="130" t="s">
        <v>556</v>
      </c>
    </row>
    <row r="415" spans="1:16" ht="11.25" x14ac:dyDescent="0.15">
      <c r="A415" s="172" t="s">
        <v>491</v>
      </c>
      <c r="B415" s="169">
        <v>12</v>
      </c>
      <c r="C415" s="265">
        <v>5</v>
      </c>
      <c r="D415" s="85">
        <v>3</v>
      </c>
      <c r="E415" s="86">
        <v>25156</v>
      </c>
      <c r="F415" s="86">
        <v>341726</v>
      </c>
      <c r="G415" s="129" t="s">
        <v>542</v>
      </c>
      <c r="H415" s="85" t="s">
        <v>542</v>
      </c>
      <c r="I415" s="85" t="s">
        <v>542</v>
      </c>
      <c r="J415" s="86" t="s">
        <v>542</v>
      </c>
      <c r="K415" s="130" t="s">
        <v>542</v>
      </c>
      <c r="L415" s="86" t="s">
        <v>542</v>
      </c>
      <c r="M415" s="85" t="s">
        <v>542</v>
      </c>
      <c r="N415" s="85" t="s">
        <v>542</v>
      </c>
      <c r="O415" s="86" t="s">
        <v>542</v>
      </c>
      <c r="P415" s="130" t="s">
        <v>542</v>
      </c>
    </row>
    <row r="416" spans="1:16" ht="11.25" x14ac:dyDescent="0.15">
      <c r="A416" s="172" t="s">
        <v>492</v>
      </c>
      <c r="B416" s="169">
        <v>8</v>
      </c>
      <c r="C416" s="265">
        <v>3.3</v>
      </c>
      <c r="D416" s="85">
        <v>1.5</v>
      </c>
      <c r="E416" s="86">
        <v>14467</v>
      </c>
      <c r="F416" s="86">
        <v>169488</v>
      </c>
      <c r="G416" s="129" t="s">
        <v>542</v>
      </c>
      <c r="H416" s="85" t="s">
        <v>542</v>
      </c>
      <c r="I416" s="85" t="s">
        <v>542</v>
      </c>
      <c r="J416" s="86" t="s">
        <v>542</v>
      </c>
      <c r="K416" s="130" t="s">
        <v>542</v>
      </c>
      <c r="L416" s="86" t="s">
        <v>542</v>
      </c>
      <c r="M416" s="85" t="s">
        <v>542</v>
      </c>
      <c r="N416" s="85" t="s">
        <v>542</v>
      </c>
      <c r="O416" s="86" t="s">
        <v>542</v>
      </c>
      <c r="P416" s="130" t="s">
        <v>542</v>
      </c>
    </row>
    <row r="417" spans="1:16" ht="11.25" x14ac:dyDescent="0.2">
      <c r="A417" s="173" t="s">
        <v>493</v>
      </c>
      <c r="B417" s="129">
        <v>22</v>
      </c>
      <c r="C417" s="85">
        <v>9.1999999999999993</v>
      </c>
      <c r="D417" s="85">
        <v>2</v>
      </c>
      <c r="E417" s="86">
        <v>22837</v>
      </c>
      <c r="F417" s="86">
        <v>2834266</v>
      </c>
      <c r="G417" s="169">
        <v>9</v>
      </c>
      <c r="H417" s="265">
        <v>17</v>
      </c>
      <c r="I417" s="85">
        <v>3</v>
      </c>
      <c r="J417" s="86">
        <v>26690</v>
      </c>
      <c r="K417" s="130">
        <v>301035</v>
      </c>
      <c r="L417" s="86">
        <v>15</v>
      </c>
      <c r="M417" s="85">
        <v>14.8</v>
      </c>
      <c r="N417" s="85">
        <v>3</v>
      </c>
      <c r="O417" s="86">
        <v>28793</v>
      </c>
      <c r="P417" s="130">
        <v>1394031</v>
      </c>
    </row>
    <row r="418" spans="1:16" ht="11.25" x14ac:dyDescent="0.2">
      <c r="A418" s="173" t="s">
        <v>494</v>
      </c>
      <c r="B418" s="169">
        <v>14</v>
      </c>
      <c r="C418" s="265">
        <v>5.8</v>
      </c>
      <c r="D418" s="85">
        <v>3</v>
      </c>
      <c r="E418" s="86">
        <v>71534</v>
      </c>
      <c r="F418" s="86">
        <v>2720913</v>
      </c>
      <c r="G418" s="129" t="s">
        <v>542</v>
      </c>
      <c r="H418" s="85" t="s">
        <v>542</v>
      </c>
      <c r="I418" s="85" t="s">
        <v>542</v>
      </c>
      <c r="J418" s="86" t="s">
        <v>542</v>
      </c>
      <c r="K418" s="130" t="s">
        <v>542</v>
      </c>
      <c r="L418" s="102">
        <v>8</v>
      </c>
      <c r="M418" s="265">
        <v>7.9</v>
      </c>
      <c r="N418" s="85">
        <v>2.5</v>
      </c>
      <c r="O418" s="86">
        <v>93081</v>
      </c>
      <c r="P418" s="130">
        <v>1045633</v>
      </c>
    </row>
    <row r="419" spans="1:16" ht="11.25" x14ac:dyDescent="0.15">
      <c r="A419" s="172" t="s">
        <v>495</v>
      </c>
      <c r="B419" s="169">
        <v>7</v>
      </c>
      <c r="C419" s="265">
        <v>2.9</v>
      </c>
      <c r="D419" s="85">
        <v>2</v>
      </c>
      <c r="E419" s="86">
        <v>61205</v>
      </c>
      <c r="F419" s="86">
        <v>476567</v>
      </c>
      <c r="G419" s="129" t="s">
        <v>542</v>
      </c>
      <c r="H419" s="85" t="s">
        <v>542</v>
      </c>
      <c r="I419" s="85" t="s">
        <v>542</v>
      </c>
      <c r="J419" s="86" t="s">
        <v>542</v>
      </c>
      <c r="K419" s="130" t="s">
        <v>542</v>
      </c>
      <c r="L419" s="86" t="s">
        <v>542</v>
      </c>
      <c r="M419" s="85" t="s">
        <v>542</v>
      </c>
      <c r="N419" s="85" t="s">
        <v>542</v>
      </c>
      <c r="O419" s="86" t="s">
        <v>542</v>
      </c>
      <c r="P419" s="130" t="s">
        <v>542</v>
      </c>
    </row>
    <row r="420" spans="1:16" ht="11.25" x14ac:dyDescent="0.2">
      <c r="A420" s="171" t="s">
        <v>496</v>
      </c>
      <c r="B420" s="129" t="s">
        <v>556</v>
      </c>
      <c r="C420" s="85" t="s">
        <v>556</v>
      </c>
      <c r="D420" s="85" t="s">
        <v>556</v>
      </c>
      <c r="E420" s="86" t="s">
        <v>556</v>
      </c>
      <c r="F420" s="86" t="s">
        <v>556</v>
      </c>
      <c r="G420" s="129" t="s">
        <v>556</v>
      </c>
      <c r="H420" s="85" t="s">
        <v>556</v>
      </c>
      <c r="I420" s="85" t="s">
        <v>556</v>
      </c>
      <c r="J420" s="86" t="s">
        <v>556</v>
      </c>
      <c r="K420" s="130" t="s">
        <v>556</v>
      </c>
      <c r="L420" s="86" t="s">
        <v>556</v>
      </c>
      <c r="M420" s="85" t="s">
        <v>556</v>
      </c>
      <c r="N420" s="85" t="s">
        <v>556</v>
      </c>
      <c r="O420" s="86" t="s">
        <v>556</v>
      </c>
      <c r="P420" s="130" t="s">
        <v>556</v>
      </c>
    </row>
    <row r="421" spans="1:16" ht="11.25" x14ac:dyDescent="0.2">
      <c r="A421" s="171" t="s">
        <v>497</v>
      </c>
      <c r="B421" s="129" t="s">
        <v>556</v>
      </c>
      <c r="C421" s="85" t="s">
        <v>556</v>
      </c>
      <c r="D421" s="85" t="s">
        <v>556</v>
      </c>
      <c r="E421" s="86" t="s">
        <v>556</v>
      </c>
      <c r="F421" s="86" t="s">
        <v>556</v>
      </c>
      <c r="G421" s="129" t="s">
        <v>556</v>
      </c>
      <c r="H421" s="85" t="s">
        <v>556</v>
      </c>
      <c r="I421" s="85" t="s">
        <v>556</v>
      </c>
      <c r="J421" s="86" t="s">
        <v>556</v>
      </c>
      <c r="K421" s="130" t="s">
        <v>556</v>
      </c>
      <c r="L421" s="86" t="s">
        <v>556</v>
      </c>
      <c r="M421" s="85" t="s">
        <v>556</v>
      </c>
      <c r="N421" s="85" t="s">
        <v>556</v>
      </c>
      <c r="O421" s="86" t="s">
        <v>556</v>
      </c>
      <c r="P421" s="130" t="s">
        <v>556</v>
      </c>
    </row>
    <row r="422" spans="1:16" ht="11.25" x14ac:dyDescent="0.2">
      <c r="A422" s="171" t="s">
        <v>498</v>
      </c>
      <c r="B422" s="129" t="s">
        <v>556</v>
      </c>
      <c r="C422" s="85" t="s">
        <v>556</v>
      </c>
      <c r="D422" s="85" t="s">
        <v>556</v>
      </c>
      <c r="E422" s="86" t="s">
        <v>556</v>
      </c>
      <c r="F422" s="86" t="s">
        <v>556</v>
      </c>
      <c r="G422" s="129" t="s">
        <v>556</v>
      </c>
      <c r="H422" s="85" t="s">
        <v>556</v>
      </c>
      <c r="I422" s="85" t="s">
        <v>556</v>
      </c>
      <c r="J422" s="86" t="s">
        <v>556</v>
      </c>
      <c r="K422" s="130" t="s">
        <v>556</v>
      </c>
      <c r="L422" s="86" t="s">
        <v>556</v>
      </c>
      <c r="M422" s="85" t="s">
        <v>556</v>
      </c>
      <c r="N422" s="85" t="s">
        <v>556</v>
      </c>
      <c r="O422" s="86" t="s">
        <v>556</v>
      </c>
      <c r="P422" s="130" t="s">
        <v>556</v>
      </c>
    </row>
    <row r="423" spans="1:16" ht="11.25" x14ac:dyDescent="0.2">
      <c r="A423" s="171" t="s">
        <v>499</v>
      </c>
      <c r="B423" s="129" t="s">
        <v>556</v>
      </c>
      <c r="C423" s="85" t="s">
        <v>556</v>
      </c>
      <c r="D423" s="85" t="s">
        <v>556</v>
      </c>
      <c r="E423" s="86" t="s">
        <v>556</v>
      </c>
      <c r="F423" s="86" t="s">
        <v>556</v>
      </c>
      <c r="G423" s="129" t="s">
        <v>556</v>
      </c>
      <c r="H423" s="85" t="s">
        <v>556</v>
      </c>
      <c r="I423" s="85" t="s">
        <v>556</v>
      </c>
      <c r="J423" s="86" t="s">
        <v>556</v>
      </c>
      <c r="K423" s="130" t="s">
        <v>556</v>
      </c>
      <c r="L423" s="86" t="s">
        <v>556</v>
      </c>
      <c r="M423" s="85" t="s">
        <v>556</v>
      </c>
      <c r="N423" s="85" t="s">
        <v>556</v>
      </c>
      <c r="O423" s="86" t="s">
        <v>556</v>
      </c>
      <c r="P423" s="130" t="s">
        <v>556</v>
      </c>
    </row>
    <row r="424" spans="1:16" ht="11.25" x14ac:dyDescent="0.2">
      <c r="A424" s="174" t="s">
        <v>500</v>
      </c>
      <c r="B424" s="129" t="s">
        <v>542</v>
      </c>
      <c r="C424" s="85" t="s">
        <v>542</v>
      </c>
      <c r="D424" s="85" t="s">
        <v>542</v>
      </c>
      <c r="E424" s="86" t="s">
        <v>542</v>
      </c>
      <c r="F424" s="86" t="s">
        <v>542</v>
      </c>
      <c r="G424" s="129" t="s">
        <v>542</v>
      </c>
      <c r="H424" s="85" t="s">
        <v>542</v>
      </c>
      <c r="I424" s="85" t="s">
        <v>542</v>
      </c>
      <c r="J424" s="86" t="s">
        <v>542</v>
      </c>
      <c r="K424" s="130" t="s">
        <v>542</v>
      </c>
      <c r="L424" s="86" t="s">
        <v>542</v>
      </c>
      <c r="M424" s="85" t="s">
        <v>542</v>
      </c>
      <c r="N424" s="85" t="s">
        <v>542</v>
      </c>
      <c r="O424" s="86" t="s">
        <v>542</v>
      </c>
      <c r="P424" s="130" t="s">
        <v>542</v>
      </c>
    </row>
    <row r="425" spans="1:16" ht="11.25" x14ac:dyDescent="0.2">
      <c r="A425" s="171" t="s">
        <v>501</v>
      </c>
      <c r="B425" s="129" t="s">
        <v>556</v>
      </c>
      <c r="C425" s="85" t="s">
        <v>556</v>
      </c>
      <c r="D425" s="85" t="s">
        <v>556</v>
      </c>
      <c r="E425" s="86" t="s">
        <v>556</v>
      </c>
      <c r="F425" s="86" t="s">
        <v>556</v>
      </c>
      <c r="G425" s="129" t="s">
        <v>542</v>
      </c>
      <c r="H425" s="85" t="s">
        <v>542</v>
      </c>
      <c r="I425" s="85" t="s">
        <v>542</v>
      </c>
      <c r="J425" s="86" t="s">
        <v>542</v>
      </c>
      <c r="K425" s="130" t="s">
        <v>542</v>
      </c>
      <c r="L425" s="86" t="s">
        <v>556</v>
      </c>
      <c r="M425" s="85" t="s">
        <v>556</v>
      </c>
      <c r="N425" s="85" t="s">
        <v>556</v>
      </c>
      <c r="O425" s="86" t="s">
        <v>556</v>
      </c>
      <c r="P425" s="130" t="s">
        <v>556</v>
      </c>
    </row>
    <row r="426" spans="1:16" ht="11.25" x14ac:dyDescent="0.15">
      <c r="A426" s="172" t="s">
        <v>502</v>
      </c>
      <c r="B426" s="129" t="s">
        <v>542</v>
      </c>
      <c r="C426" s="85" t="s">
        <v>542</v>
      </c>
      <c r="D426" s="85" t="s">
        <v>542</v>
      </c>
      <c r="E426" s="86" t="s">
        <v>542</v>
      </c>
      <c r="F426" s="86" t="s">
        <v>542</v>
      </c>
      <c r="G426" s="129" t="s">
        <v>542</v>
      </c>
      <c r="H426" s="85" t="s">
        <v>542</v>
      </c>
      <c r="I426" s="85" t="s">
        <v>542</v>
      </c>
      <c r="J426" s="86" t="s">
        <v>542</v>
      </c>
      <c r="K426" s="130" t="s">
        <v>542</v>
      </c>
      <c r="L426" s="86" t="s">
        <v>542</v>
      </c>
      <c r="M426" s="85" t="s">
        <v>542</v>
      </c>
      <c r="N426" s="85" t="s">
        <v>542</v>
      </c>
      <c r="O426" s="86" t="s">
        <v>542</v>
      </c>
      <c r="P426" s="130" t="s">
        <v>542</v>
      </c>
    </row>
    <row r="427" spans="1:16" ht="11.25" x14ac:dyDescent="0.15">
      <c r="A427" s="175" t="s">
        <v>503</v>
      </c>
      <c r="B427" s="129">
        <v>254</v>
      </c>
      <c r="C427" s="85">
        <v>105.8</v>
      </c>
      <c r="D427" s="85">
        <v>2</v>
      </c>
      <c r="E427" s="86">
        <v>18133</v>
      </c>
      <c r="F427" s="86">
        <v>8921974</v>
      </c>
      <c r="G427" s="129">
        <v>209</v>
      </c>
      <c r="H427" s="85">
        <v>393.9</v>
      </c>
      <c r="I427" s="85">
        <v>2</v>
      </c>
      <c r="J427" s="86">
        <v>16887</v>
      </c>
      <c r="K427" s="130">
        <v>6342025</v>
      </c>
      <c r="L427" s="86">
        <v>291</v>
      </c>
      <c r="M427" s="85">
        <v>286.60000000000002</v>
      </c>
      <c r="N427" s="85">
        <v>2</v>
      </c>
      <c r="O427" s="86">
        <v>17616</v>
      </c>
      <c r="P427" s="130">
        <v>9136437</v>
      </c>
    </row>
    <row r="428" spans="1:16" ht="11.25" x14ac:dyDescent="0.2">
      <c r="A428" s="171" t="s">
        <v>504</v>
      </c>
      <c r="B428" s="169">
        <v>10</v>
      </c>
      <c r="C428" s="265">
        <v>4.2</v>
      </c>
      <c r="D428" s="85">
        <v>2</v>
      </c>
      <c r="E428" s="86">
        <v>19214</v>
      </c>
      <c r="F428" s="86">
        <v>400734</v>
      </c>
      <c r="G428" s="169">
        <v>8</v>
      </c>
      <c r="H428" s="265">
        <v>15.1</v>
      </c>
      <c r="I428" s="85">
        <v>2</v>
      </c>
      <c r="J428" s="86">
        <v>17418</v>
      </c>
      <c r="K428" s="130">
        <v>363506</v>
      </c>
      <c r="L428" s="102">
        <v>10</v>
      </c>
      <c r="M428" s="265">
        <v>9.8000000000000007</v>
      </c>
      <c r="N428" s="85">
        <v>2.5</v>
      </c>
      <c r="O428" s="86">
        <v>20727</v>
      </c>
      <c r="P428" s="130">
        <v>276481</v>
      </c>
    </row>
    <row r="429" spans="1:16" ht="11.25" x14ac:dyDescent="0.2">
      <c r="A429" s="171" t="s">
        <v>505</v>
      </c>
      <c r="B429" s="129">
        <v>99</v>
      </c>
      <c r="C429" s="85">
        <v>41.2</v>
      </c>
      <c r="D429" s="85">
        <v>2</v>
      </c>
      <c r="E429" s="86">
        <v>17525</v>
      </c>
      <c r="F429" s="86">
        <v>3793215</v>
      </c>
      <c r="G429" s="129">
        <v>34</v>
      </c>
      <c r="H429" s="85">
        <v>64.099999999999994</v>
      </c>
      <c r="I429" s="85">
        <v>2</v>
      </c>
      <c r="J429" s="86">
        <v>22132</v>
      </c>
      <c r="K429" s="130">
        <v>1249116</v>
      </c>
      <c r="L429" s="86">
        <v>75</v>
      </c>
      <c r="M429" s="85">
        <v>73.900000000000006</v>
      </c>
      <c r="N429" s="85">
        <v>2</v>
      </c>
      <c r="O429" s="86">
        <v>19391</v>
      </c>
      <c r="P429" s="130">
        <v>2613928</v>
      </c>
    </row>
    <row r="430" spans="1:16" ht="11.25" x14ac:dyDescent="0.2">
      <c r="A430" s="171" t="s">
        <v>506</v>
      </c>
      <c r="B430" s="129">
        <v>67</v>
      </c>
      <c r="C430" s="85">
        <v>27.9</v>
      </c>
      <c r="D430" s="85">
        <v>1</v>
      </c>
      <c r="E430" s="86">
        <v>14951</v>
      </c>
      <c r="F430" s="86">
        <v>1209946</v>
      </c>
      <c r="G430" s="129">
        <v>128</v>
      </c>
      <c r="H430" s="85">
        <v>241.3</v>
      </c>
      <c r="I430" s="85">
        <v>1</v>
      </c>
      <c r="J430" s="86">
        <v>14758</v>
      </c>
      <c r="K430" s="130">
        <v>2519570</v>
      </c>
      <c r="L430" s="86">
        <v>153</v>
      </c>
      <c r="M430" s="85">
        <v>150.69999999999999</v>
      </c>
      <c r="N430" s="85">
        <v>1</v>
      </c>
      <c r="O430" s="86">
        <v>15945</v>
      </c>
      <c r="P430" s="130">
        <v>3571440</v>
      </c>
    </row>
    <row r="431" spans="1:16" ht="11.25" x14ac:dyDescent="0.2">
      <c r="A431" s="171" t="s">
        <v>507</v>
      </c>
      <c r="B431" s="129">
        <v>67</v>
      </c>
      <c r="C431" s="85">
        <v>27.9</v>
      </c>
      <c r="D431" s="85">
        <v>1</v>
      </c>
      <c r="E431" s="86">
        <v>14951</v>
      </c>
      <c r="F431" s="86">
        <v>1209946</v>
      </c>
      <c r="G431" s="129">
        <v>127</v>
      </c>
      <c r="H431" s="85">
        <v>239.4</v>
      </c>
      <c r="I431" s="85">
        <v>1</v>
      </c>
      <c r="J431" s="86">
        <v>14851</v>
      </c>
      <c r="K431" s="130">
        <v>2507284</v>
      </c>
      <c r="L431" s="86">
        <v>152</v>
      </c>
      <c r="M431" s="85">
        <v>149.69999999999999</v>
      </c>
      <c r="N431" s="85">
        <v>1</v>
      </c>
      <c r="O431" s="86">
        <v>15884</v>
      </c>
      <c r="P431" s="130">
        <v>3347685</v>
      </c>
    </row>
    <row r="432" spans="1:16" ht="11.25" x14ac:dyDescent="0.2">
      <c r="A432" s="171" t="s">
        <v>508</v>
      </c>
      <c r="B432" s="169">
        <v>13</v>
      </c>
      <c r="C432" s="265">
        <v>5.4</v>
      </c>
      <c r="D432" s="85">
        <v>3</v>
      </c>
      <c r="E432" s="86">
        <v>43583</v>
      </c>
      <c r="F432" s="86">
        <v>857069</v>
      </c>
      <c r="G432" s="129" t="s">
        <v>542</v>
      </c>
      <c r="H432" s="85" t="s">
        <v>542</v>
      </c>
      <c r="I432" s="85" t="s">
        <v>542</v>
      </c>
      <c r="J432" s="86" t="s">
        <v>542</v>
      </c>
      <c r="K432" s="130" t="s">
        <v>542</v>
      </c>
      <c r="L432" s="102">
        <v>7</v>
      </c>
      <c r="M432" s="265">
        <v>6.9</v>
      </c>
      <c r="N432" s="85">
        <v>8</v>
      </c>
      <c r="O432" s="86">
        <v>122647</v>
      </c>
      <c r="P432" s="130">
        <v>1148203</v>
      </c>
    </row>
    <row r="433" spans="1:16" ht="11.25" x14ac:dyDescent="0.15">
      <c r="A433" s="175" t="s">
        <v>509</v>
      </c>
      <c r="B433" s="129">
        <v>239</v>
      </c>
      <c r="C433" s="85">
        <v>99.5</v>
      </c>
      <c r="D433" s="85">
        <v>3</v>
      </c>
      <c r="E433" s="86">
        <v>29283</v>
      </c>
      <c r="F433" s="86">
        <v>9490371</v>
      </c>
      <c r="G433" s="129">
        <v>38</v>
      </c>
      <c r="H433" s="85">
        <v>71.599999999999994</v>
      </c>
      <c r="I433" s="85">
        <v>3.5</v>
      </c>
      <c r="J433" s="86">
        <v>35687</v>
      </c>
      <c r="K433" s="130">
        <v>2705493</v>
      </c>
      <c r="L433" s="86">
        <v>142</v>
      </c>
      <c r="M433" s="85">
        <v>139.9</v>
      </c>
      <c r="N433" s="85">
        <v>3</v>
      </c>
      <c r="O433" s="86">
        <v>33772</v>
      </c>
      <c r="P433" s="130">
        <v>5789055</v>
      </c>
    </row>
    <row r="434" spans="1:16" ht="11.25" x14ac:dyDescent="0.2">
      <c r="A434" s="171" t="s">
        <v>510</v>
      </c>
      <c r="B434" s="129" t="s">
        <v>542</v>
      </c>
      <c r="C434" s="85" t="s">
        <v>542</v>
      </c>
      <c r="D434" s="85" t="s">
        <v>542</v>
      </c>
      <c r="E434" s="86" t="s">
        <v>542</v>
      </c>
      <c r="F434" s="86" t="s">
        <v>542</v>
      </c>
      <c r="G434" s="129" t="s">
        <v>556</v>
      </c>
      <c r="H434" s="85" t="s">
        <v>556</v>
      </c>
      <c r="I434" s="85" t="s">
        <v>556</v>
      </c>
      <c r="J434" s="86" t="s">
        <v>556</v>
      </c>
      <c r="K434" s="130" t="s">
        <v>556</v>
      </c>
      <c r="L434" s="86" t="s">
        <v>542</v>
      </c>
      <c r="M434" s="85" t="s">
        <v>542</v>
      </c>
      <c r="N434" s="85" t="s">
        <v>542</v>
      </c>
      <c r="O434" s="86" t="s">
        <v>542</v>
      </c>
      <c r="P434" s="130" t="s">
        <v>542</v>
      </c>
    </row>
    <row r="435" spans="1:16" ht="11.25" x14ac:dyDescent="0.2">
      <c r="A435" s="171" t="s">
        <v>511</v>
      </c>
      <c r="B435" s="129">
        <v>93</v>
      </c>
      <c r="C435" s="85">
        <v>38.700000000000003</v>
      </c>
      <c r="D435" s="85">
        <v>2</v>
      </c>
      <c r="E435" s="86">
        <v>32116</v>
      </c>
      <c r="F435" s="86">
        <v>3606428</v>
      </c>
      <c r="G435" s="169">
        <v>10</v>
      </c>
      <c r="H435" s="265">
        <v>18.8</v>
      </c>
      <c r="I435" s="85">
        <v>5</v>
      </c>
      <c r="J435" s="86">
        <v>49395</v>
      </c>
      <c r="K435" s="130">
        <v>1622105</v>
      </c>
      <c r="L435" s="86">
        <v>69</v>
      </c>
      <c r="M435" s="85">
        <v>68</v>
      </c>
      <c r="N435" s="85">
        <v>3</v>
      </c>
      <c r="O435" s="86">
        <v>36974</v>
      </c>
      <c r="P435" s="130">
        <v>2755833</v>
      </c>
    </row>
    <row r="436" spans="1:16" ht="11.25" x14ac:dyDescent="0.2">
      <c r="A436" s="171" t="s">
        <v>512</v>
      </c>
      <c r="B436" s="129" t="s">
        <v>542</v>
      </c>
      <c r="C436" s="85" t="s">
        <v>542</v>
      </c>
      <c r="D436" s="85" t="s">
        <v>542</v>
      </c>
      <c r="E436" s="86" t="s">
        <v>542</v>
      </c>
      <c r="F436" s="86" t="s">
        <v>542</v>
      </c>
      <c r="G436" s="129" t="s">
        <v>542</v>
      </c>
      <c r="H436" s="85" t="s">
        <v>542</v>
      </c>
      <c r="I436" s="85" t="s">
        <v>542</v>
      </c>
      <c r="J436" s="86" t="s">
        <v>542</v>
      </c>
      <c r="K436" s="130" t="s">
        <v>542</v>
      </c>
      <c r="L436" s="86" t="s">
        <v>556</v>
      </c>
      <c r="M436" s="85" t="s">
        <v>556</v>
      </c>
      <c r="N436" s="85" t="s">
        <v>556</v>
      </c>
      <c r="O436" s="86" t="s">
        <v>556</v>
      </c>
      <c r="P436" s="130" t="s">
        <v>556</v>
      </c>
    </row>
    <row r="437" spans="1:16" ht="11.25" x14ac:dyDescent="0.2">
      <c r="A437" s="171" t="s">
        <v>513</v>
      </c>
      <c r="B437" s="129">
        <v>51</v>
      </c>
      <c r="C437" s="85">
        <v>21.2</v>
      </c>
      <c r="D437" s="85">
        <v>4</v>
      </c>
      <c r="E437" s="86">
        <v>42661</v>
      </c>
      <c r="F437" s="86">
        <v>2792138</v>
      </c>
      <c r="G437" s="129" t="s">
        <v>542</v>
      </c>
      <c r="H437" s="85" t="s">
        <v>542</v>
      </c>
      <c r="I437" s="85" t="s">
        <v>542</v>
      </c>
      <c r="J437" s="86" t="s">
        <v>542</v>
      </c>
      <c r="K437" s="130" t="s">
        <v>542</v>
      </c>
      <c r="L437" s="102">
        <v>13</v>
      </c>
      <c r="M437" s="265">
        <v>12.8</v>
      </c>
      <c r="N437" s="85">
        <v>3</v>
      </c>
      <c r="O437" s="86">
        <v>42231</v>
      </c>
      <c r="P437" s="130">
        <v>620325</v>
      </c>
    </row>
    <row r="438" spans="1:16" ht="11.25" x14ac:dyDescent="0.2">
      <c r="A438" s="171" t="s">
        <v>514</v>
      </c>
      <c r="B438" s="169">
        <v>9</v>
      </c>
      <c r="C438" s="265">
        <v>3.7</v>
      </c>
      <c r="D438" s="85">
        <v>3</v>
      </c>
      <c r="E438" s="86">
        <v>21582</v>
      </c>
      <c r="F438" s="86">
        <v>245939</v>
      </c>
      <c r="G438" s="129" t="s">
        <v>542</v>
      </c>
      <c r="H438" s="85" t="s">
        <v>542</v>
      </c>
      <c r="I438" s="85" t="s">
        <v>542</v>
      </c>
      <c r="J438" s="86" t="s">
        <v>542</v>
      </c>
      <c r="K438" s="130" t="s">
        <v>542</v>
      </c>
      <c r="L438" s="102">
        <v>8</v>
      </c>
      <c r="M438" s="265">
        <v>7.9</v>
      </c>
      <c r="N438" s="85">
        <v>2.5</v>
      </c>
      <c r="O438" s="86">
        <v>28425</v>
      </c>
      <c r="P438" s="130">
        <v>259921</v>
      </c>
    </row>
    <row r="439" spans="1:16" ht="11.25" x14ac:dyDescent="0.2">
      <c r="A439" s="171" t="s">
        <v>515</v>
      </c>
      <c r="B439" s="129" t="s">
        <v>556</v>
      </c>
      <c r="C439" s="85" t="s">
        <v>556</v>
      </c>
      <c r="D439" s="85" t="s">
        <v>556</v>
      </c>
      <c r="E439" s="86" t="s">
        <v>556</v>
      </c>
      <c r="F439" s="86" t="s">
        <v>556</v>
      </c>
      <c r="G439" s="129" t="s">
        <v>556</v>
      </c>
      <c r="H439" s="85" t="s">
        <v>556</v>
      </c>
      <c r="I439" s="85" t="s">
        <v>556</v>
      </c>
      <c r="J439" s="86" t="s">
        <v>556</v>
      </c>
      <c r="K439" s="130" t="s">
        <v>556</v>
      </c>
      <c r="L439" s="86" t="s">
        <v>556</v>
      </c>
      <c r="M439" s="85" t="s">
        <v>556</v>
      </c>
      <c r="N439" s="85" t="s">
        <v>556</v>
      </c>
      <c r="O439" s="86" t="s">
        <v>556</v>
      </c>
      <c r="P439" s="130" t="s">
        <v>556</v>
      </c>
    </row>
    <row r="440" spans="1:16" ht="11.25" x14ac:dyDescent="0.2">
      <c r="A440" s="171" t="s">
        <v>516</v>
      </c>
      <c r="B440" s="129" t="s">
        <v>556</v>
      </c>
      <c r="C440" s="85" t="s">
        <v>556</v>
      </c>
      <c r="D440" s="85" t="s">
        <v>556</v>
      </c>
      <c r="E440" s="86" t="s">
        <v>556</v>
      </c>
      <c r="F440" s="86" t="s">
        <v>556</v>
      </c>
      <c r="G440" s="129" t="s">
        <v>556</v>
      </c>
      <c r="H440" s="85" t="s">
        <v>556</v>
      </c>
      <c r="I440" s="85" t="s">
        <v>556</v>
      </c>
      <c r="J440" s="86" t="s">
        <v>556</v>
      </c>
      <c r="K440" s="130" t="s">
        <v>556</v>
      </c>
      <c r="L440" s="86" t="s">
        <v>556</v>
      </c>
      <c r="M440" s="85" t="s">
        <v>556</v>
      </c>
      <c r="N440" s="85" t="s">
        <v>556</v>
      </c>
      <c r="O440" s="86" t="s">
        <v>556</v>
      </c>
      <c r="P440" s="130" t="s">
        <v>556</v>
      </c>
    </row>
    <row r="441" spans="1:16" ht="11.25" x14ac:dyDescent="0.2">
      <c r="A441" s="176" t="s">
        <v>517</v>
      </c>
      <c r="B441" s="133" t="s">
        <v>542</v>
      </c>
      <c r="C441" s="134" t="s">
        <v>542</v>
      </c>
      <c r="D441" s="134" t="s">
        <v>542</v>
      </c>
      <c r="E441" s="135" t="s">
        <v>542</v>
      </c>
      <c r="F441" s="135" t="s">
        <v>542</v>
      </c>
      <c r="G441" s="133" t="s">
        <v>542</v>
      </c>
      <c r="H441" s="134" t="s">
        <v>542</v>
      </c>
      <c r="I441" s="134" t="s">
        <v>542</v>
      </c>
      <c r="J441" s="135" t="s">
        <v>542</v>
      </c>
      <c r="K441" s="136" t="s">
        <v>542</v>
      </c>
      <c r="L441" s="192">
        <v>10</v>
      </c>
      <c r="M441" s="476">
        <v>9.8000000000000007</v>
      </c>
      <c r="N441" s="134">
        <v>3</v>
      </c>
      <c r="O441" s="135">
        <v>39027</v>
      </c>
      <c r="P441" s="136">
        <v>409479</v>
      </c>
    </row>
    <row r="442" spans="1:16" ht="11.25" x14ac:dyDescent="0.2">
      <c r="A442" s="137"/>
      <c r="C442" s="112"/>
      <c r="D442" s="112"/>
      <c r="E442" s="111"/>
      <c r="F442" s="111"/>
      <c r="G442" s="111"/>
      <c r="H442" s="112"/>
      <c r="I442" s="112"/>
      <c r="J442" s="111"/>
      <c r="K442" s="111"/>
      <c r="L442" s="111"/>
      <c r="M442" s="112"/>
      <c r="N442" s="112"/>
      <c r="O442" s="111"/>
      <c r="P442" s="111"/>
    </row>
    <row r="443" spans="1:16" ht="11.25" x14ac:dyDescent="0.2">
      <c r="A443" s="137"/>
      <c r="C443" s="112"/>
      <c r="D443" s="112"/>
      <c r="E443" s="111"/>
      <c r="F443" s="111"/>
      <c r="G443" s="111"/>
      <c r="H443" s="112"/>
      <c r="I443" s="112"/>
      <c r="J443" s="111"/>
      <c r="K443" s="111"/>
      <c r="L443" s="111"/>
      <c r="M443" s="112"/>
      <c r="N443" s="112"/>
      <c r="O443" s="111"/>
      <c r="P443" s="111"/>
    </row>
    <row r="444" spans="1:16" ht="11.25" x14ac:dyDescent="0.2">
      <c r="A444" s="54"/>
      <c r="B444" s="138"/>
      <c r="C444" s="139"/>
      <c r="D444" s="139"/>
      <c r="E444" s="140"/>
      <c r="F444" s="140"/>
      <c r="G444" s="140"/>
      <c r="H444" s="139"/>
      <c r="I444" s="139"/>
      <c r="J444" s="140"/>
      <c r="K444" s="140"/>
      <c r="L444" s="140"/>
      <c r="M444" s="139"/>
      <c r="N444" s="139"/>
      <c r="O444" s="140"/>
      <c r="P444" s="140"/>
    </row>
    <row r="445" spans="1:16" ht="11.25" x14ac:dyDescent="0.2">
      <c r="A445" s="137"/>
      <c r="B445" s="138"/>
      <c r="C445" s="112"/>
      <c r="D445" s="112"/>
      <c r="E445" s="111"/>
      <c r="F445" s="111"/>
      <c r="G445" s="111"/>
      <c r="H445" s="112"/>
      <c r="I445" s="112"/>
      <c r="J445" s="111"/>
      <c r="K445" s="111"/>
      <c r="L445" s="111"/>
      <c r="M445" s="112"/>
      <c r="N445" s="112"/>
      <c r="O445" s="111"/>
      <c r="P445" s="111"/>
    </row>
    <row r="446" spans="1:16" ht="11.25" x14ac:dyDescent="0.2">
      <c r="A446" s="137"/>
      <c r="B446" s="138"/>
      <c r="C446" s="112"/>
      <c r="D446" s="112"/>
      <c r="E446" s="111"/>
      <c r="F446" s="111"/>
      <c r="G446" s="111"/>
      <c r="H446" s="112"/>
      <c r="I446" s="112"/>
      <c r="J446" s="111"/>
      <c r="K446" s="111"/>
      <c r="L446" s="111"/>
      <c r="M446" s="112"/>
      <c r="N446" s="112"/>
      <c r="O446" s="111"/>
      <c r="P446" s="111"/>
    </row>
    <row r="447" spans="1:16" ht="11.25" x14ac:dyDescent="0.2">
      <c r="A447" s="137"/>
      <c r="B447" s="138"/>
      <c r="C447" s="112"/>
      <c r="D447" s="112"/>
      <c r="E447" s="111"/>
      <c r="F447" s="111"/>
      <c r="G447" s="111"/>
      <c r="H447" s="112"/>
      <c r="I447" s="112"/>
      <c r="J447" s="111"/>
      <c r="K447" s="111"/>
      <c r="L447" s="111"/>
      <c r="M447" s="112"/>
      <c r="N447" s="112"/>
      <c r="O447" s="111"/>
      <c r="P447" s="111"/>
    </row>
    <row r="448" spans="1:16" ht="11.25" x14ac:dyDescent="0.2">
      <c r="A448" s="137"/>
      <c r="B448" s="138"/>
      <c r="C448" s="112"/>
      <c r="D448" s="112"/>
      <c r="E448" s="111"/>
      <c r="F448" s="111"/>
      <c r="G448" s="111"/>
      <c r="H448" s="112"/>
      <c r="I448" s="112"/>
      <c r="J448" s="111"/>
      <c r="K448" s="111"/>
      <c r="L448" s="111"/>
      <c r="M448" s="112"/>
      <c r="N448" s="112"/>
      <c r="O448" s="111"/>
      <c r="P448" s="111"/>
    </row>
    <row r="449" spans="1:16" ht="11.25" x14ac:dyDescent="0.2">
      <c r="A449" s="137"/>
      <c r="B449" s="138"/>
      <c r="C449" s="112"/>
      <c r="D449" s="112"/>
      <c r="E449" s="111"/>
      <c r="F449" s="111"/>
      <c r="G449" s="111"/>
      <c r="H449" s="112"/>
      <c r="I449" s="112"/>
      <c r="J449" s="111"/>
      <c r="K449" s="111"/>
      <c r="L449" s="111"/>
      <c r="M449" s="112"/>
      <c r="N449" s="112"/>
      <c r="O449" s="111"/>
      <c r="P449" s="111"/>
    </row>
    <row r="450" spans="1:16" ht="11.25" x14ac:dyDescent="0.2">
      <c r="A450" s="137"/>
      <c r="B450" s="138"/>
      <c r="C450" s="112"/>
      <c r="D450" s="112"/>
      <c r="E450" s="111"/>
      <c r="F450" s="111"/>
      <c r="G450" s="111"/>
      <c r="H450" s="112"/>
      <c r="I450" s="112"/>
      <c r="J450" s="111"/>
      <c r="K450" s="111"/>
      <c r="L450" s="111"/>
      <c r="M450" s="112"/>
      <c r="N450" s="112"/>
      <c r="O450" s="111"/>
      <c r="P450" s="111"/>
    </row>
    <row r="451" spans="1:16" ht="11.25" x14ac:dyDescent="0.2">
      <c r="A451" s="137"/>
      <c r="B451" s="138"/>
      <c r="C451" s="112"/>
      <c r="D451" s="112"/>
      <c r="E451" s="111"/>
      <c r="F451" s="111"/>
      <c r="G451" s="111"/>
      <c r="H451" s="112"/>
      <c r="I451" s="112"/>
      <c r="J451" s="111"/>
      <c r="K451" s="111"/>
      <c r="L451" s="111"/>
      <c r="M451" s="112"/>
      <c r="N451" s="112"/>
      <c r="O451" s="111"/>
      <c r="P451" s="111"/>
    </row>
    <row r="452" spans="1:16" ht="11.25" x14ac:dyDescent="0.2">
      <c r="A452" s="137"/>
      <c r="B452" s="138"/>
      <c r="C452" s="112"/>
      <c r="D452" s="112"/>
      <c r="E452" s="111"/>
      <c r="F452" s="111"/>
      <c r="G452" s="111"/>
      <c r="H452" s="112"/>
      <c r="I452" s="112"/>
      <c r="J452" s="111"/>
      <c r="K452" s="111"/>
      <c r="L452" s="111"/>
      <c r="M452" s="112"/>
      <c r="N452" s="112"/>
      <c r="O452" s="111"/>
      <c r="P452" s="111"/>
    </row>
    <row r="453" spans="1:16" ht="11.25" x14ac:dyDescent="0.2">
      <c r="A453" s="137"/>
      <c r="B453" s="111"/>
      <c r="C453" s="112"/>
      <c r="D453" s="112"/>
      <c r="E453" s="111"/>
      <c r="F453" s="111"/>
      <c r="G453" s="111"/>
      <c r="H453" s="112"/>
      <c r="I453" s="112"/>
      <c r="J453" s="111"/>
      <c r="K453" s="111"/>
      <c r="L453" s="111"/>
      <c r="M453" s="112"/>
      <c r="N453" s="112"/>
      <c r="O453" s="111"/>
      <c r="P453" s="111"/>
    </row>
    <row r="454" spans="1:16" ht="11.25" x14ac:dyDescent="0.2">
      <c r="A454" s="137"/>
      <c r="B454" s="111"/>
      <c r="C454" s="112"/>
      <c r="D454" s="112"/>
      <c r="E454" s="111"/>
      <c r="F454" s="111"/>
      <c r="G454" s="111"/>
      <c r="H454" s="112"/>
      <c r="I454" s="112"/>
      <c r="J454" s="111"/>
      <c r="K454" s="111"/>
      <c r="L454" s="111"/>
      <c r="M454" s="112"/>
      <c r="N454" s="112"/>
      <c r="O454" s="111"/>
      <c r="P454" s="111"/>
    </row>
    <row r="455" spans="1:16" ht="11.25" x14ac:dyDescent="0.2">
      <c r="A455" s="137"/>
      <c r="B455" s="111"/>
      <c r="C455" s="112"/>
      <c r="D455" s="112"/>
      <c r="E455" s="111"/>
      <c r="F455" s="111"/>
      <c r="G455" s="111"/>
      <c r="H455" s="112"/>
      <c r="I455" s="112"/>
      <c r="J455" s="111"/>
      <c r="K455" s="111"/>
      <c r="L455" s="111"/>
      <c r="M455" s="112"/>
      <c r="N455" s="112"/>
      <c r="O455" s="111"/>
      <c r="P455" s="111"/>
    </row>
    <row r="456" spans="1:16" ht="11.25" x14ac:dyDescent="0.2">
      <c r="A456" s="137"/>
      <c r="B456" s="111"/>
      <c r="C456" s="112"/>
      <c r="D456" s="112"/>
      <c r="E456" s="111"/>
      <c r="F456" s="111"/>
      <c r="G456" s="111"/>
      <c r="H456" s="112"/>
      <c r="I456" s="112"/>
      <c r="J456" s="111"/>
      <c r="K456" s="111"/>
      <c r="L456" s="111"/>
      <c r="M456" s="112"/>
      <c r="N456" s="112"/>
      <c r="O456" s="111"/>
      <c r="P456" s="111"/>
    </row>
    <row r="457" spans="1:16" ht="11.25" x14ac:dyDescent="0.2">
      <c r="A457" s="137"/>
      <c r="B457" s="111"/>
      <c r="C457" s="112"/>
      <c r="D457" s="112"/>
      <c r="E457" s="111"/>
      <c r="F457" s="111"/>
      <c r="G457" s="111"/>
      <c r="H457" s="112"/>
      <c r="I457" s="112"/>
      <c r="J457" s="111"/>
      <c r="K457" s="111"/>
      <c r="L457" s="111"/>
      <c r="M457" s="112"/>
      <c r="N457" s="112"/>
      <c r="O457" s="111"/>
      <c r="P457" s="111"/>
    </row>
    <row r="458" spans="1:16" ht="11.25" x14ac:dyDescent="0.2">
      <c r="A458" s="137"/>
      <c r="B458" s="111"/>
      <c r="C458" s="112"/>
      <c r="D458" s="112"/>
      <c r="E458" s="111"/>
      <c r="F458" s="111"/>
      <c r="G458" s="111"/>
      <c r="H458" s="112"/>
      <c r="I458" s="112"/>
      <c r="J458" s="111"/>
      <c r="K458" s="111"/>
      <c r="L458" s="111"/>
      <c r="M458" s="112"/>
      <c r="N458" s="112"/>
      <c r="O458" s="111"/>
      <c r="P458" s="111"/>
    </row>
    <row r="459" spans="1:16" ht="11.25" x14ac:dyDescent="0.2">
      <c r="A459" s="137"/>
      <c r="B459" s="111"/>
      <c r="C459" s="112"/>
      <c r="D459" s="112"/>
      <c r="E459" s="111"/>
      <c r="F459" s="111"/>
      <c r="G459" s="111"/>
      <c r="H459" s="112"/>
      <c r="I459" s="112"/>
      <c r="J459" s="111"/>
      <c r="K459" s="111"/>
      <c r="L459" s="111"/>
      <c r="M459" s="112"/>
      <c r="N459" s="112"/>
      <c r="O459" s="111"/>
      <c r="P459" s="111"/>
    </row>
    <row r="460" spans="1:16" ht="11.25" x14ac:dyDescent="0.2">
      <c r="A460" s="137"/>
      <c r="B460" s="111"/>
      <c r="C460" s="112"/>
      <c r="D460" s="112"/>
      <c r="E460" s="111"/>
      <c r="F460" s="111"/>
      <c r="G460" s="111"/>
      <c r="H460" s="112"/>
      <c r="I460" s="112"/>
      <c r="J460" s="111"/>
      <c r="K460" s="111"/>
      <c r="L460" s="111"/>
      <c r="M460" s="112"/>
      <c r="N460" s="112"/>
      <c r="O460" s="111"/>
      <c r="P460" s="111"/>
    </row>
    <row r="461" spans="1:16" ht="11.25" x14ac:dyDescent="0.2">
      <c r="A461" s="137"/>
      <c r="B461" s="111"/>
      <c r="C461" s="112"/>
      <c r="D461" s="112"/>
      <c r="E461" s="111"/>
      <c r="F461" s="111"/>
      <c r="G461" s="111"/>
      <c r="H461" s="112"/>
      <c r="I461" s="112"/>
      <c r="J461" s="111"/>
      <c r="K461" s="111"/>
      <c r="L461" s="111"/>
      <c r="M461" s="112"/>
      <c r="N461" s="112"/>
      <c r="O461" s="111"/>
      <c r="P461" s="111"/>
    </row>
    <row r="462" spans="1:16" ht="11.25" x14ac:dyDescent="0.2">
      <c r="A462" s="137"/>
      <c r="B462" s="111"/>
      <c r="C462" s="112"/>
      <c r="D462" s="112"/>
      <c r="E462" s="111"/>
      <c r="F462" s="111"/>
      <c r="G462" s="111"/>
      <c r="H462" s="112"/>
      <c r="I462" s="112"/>
      <c r="J462" s="111"/>
      <c r="K462" s="111"/>
      <c r="L462" s="111"/>
      <c r="M462" s="112"/>
      <c r="N462" s="112"/>
      <c r="O462" s="111"/>
      <c r="P462" s="111"/>
    </row>
    <row r="463" spans="1:16" ht="11.25" x14ac:dyDescent="0.2">
      <c r="A463" s="137"/>
      <c r="B463" s="111"/>
      <c r="C463" s="112"/>
      <c r="D463" s="112"/>
      <c r="E463" s="111"/>
      <c r="F463" s="111"/>
      <c r="G463" s="111"/>
      <c r="H463" s="112"/>
      <c r="I463" s="112"/>
      <c r="J463" s="111"/>
      <c r="K463" s="111"/>
      <c r="L463" s="111"/>
      <c r="M463" s="112"/>
      <c r="N463" s="112"/>
      <c r="O463" s="111"/>
      <c r="P463" s="111"/>
    </row>
    <row r="464" spans="1:16" ht="11.25" x14ac:dyDescent="0.2">
      <c r="A464" s="141"/>
      <c r="B464" s="142"/>
      <c r="C464" s="143"/>
      <c r="D464" s="143"/>
      <c r="E464" s="142"/>
      <c r="F464" s="142"/>
      <c r="G464" s="142"/>
      <c r="H464" s="143"/>
      <c r="I464" s="143"/>
      <c r="J464" s="142"/>
      <c r="K464" s="142"/>
      <c r="L464" s="142"/>
      <c r="M464" s="143"/>
      <c r="N464" s="143"/>
      <c r="O464" s="142"/>
      <c r="P464" s="142"/>
    </row>
    <row r="465" spans="1:16" ht="11.25" x14ac:dyDescent="0.2">
      <c r="A465" s="113" t="s">
        <v>560</v>
      </c>
      <c r="B465" s="562" t="s">
        <v>438</v>
      </c>
      <c r="C465" s="563"/>
      <c r="D465" s="563"/>
      <c r="E465" s="563"/>
      <c r="F465" s="564"/>
      <c r="G465" s="562" t="s">
        <v>439</v>
      </c>
      <c r="H465" s="563"/>
      <c r="I465" s="563"/>
      <c r="J465" s="563"/>
      <c r="K465" s="564"/>
      <c r="L465" s="562" t="s">
        <v>150</v>
      </c>
      <c r="M465" s="563"/>
      <c r="N465" s="563"/>
      <c r="O465" s="563"/>
      <c r="P465" s="564"/>
    </row>
    <row r="466" spans="1:16" ht="11.25" x14ac:dyDescent="0.2">
      <c r="A466" s="114"/>
      <c r="B466" s="115"/>
      <c r="C466" s="116"/>
      <c r="D466" s="117" t="s">
        <v>440</v>
      </c>
      <c r="E466" s="118" t="s">
        <v>440</v>
      </c>
      <c r="F466" s="119" t="s">
        <v>441</v>
      </c>
      <c r="G466" s="115"/>
      <c r="H466" s="116"/>
      <c r="I466" s="117" t="s">
        <v>440</v>
      </c>
      <c r="J466" s="118" t="s">
        <v>440</v>
      </c>
      <c r="K466" s="119" t="s">
        <v>441</v>
      </c>
      <c r="L466" s="115"/>
      <c r="M466" s="116"/>
      <c r="N466" s="117" t="s">
        <v>440</v>
      </c>
      <c r="O466" s="118" t="s">
        <v>440</v>
      </c>
      <c r="P466" s="119" t="s">
        <v>441</v>
      </c>
    </row>
    <row r="467" spans="1:16" ht="11.25" x14ac:dyDescent="0.2">
      <c r="A467" s="114"/>
      <c r="B467" s="560" t="s">
        <v>442</v>
      </c>
      <c r="C467" s="561"/>
      <c r="D467" s="117" t="s">
        <v>443</v>
      </c>
      <c r="E467" s="118" t="s">
        <v>444</v>
      </c>
      <c r="F467" s="119" t="s">
        <v>444</v>
      </c>
      <c r="G467" s="560" t="s">
        <v>442</v>
      </c>
      <c r="H467" s="561"/>
      <c r="I467" s="117" t="s">
        <v>443</v>
      </c>
      <c r="J467" s="118" t="s">
        <v>444</v>
      </c>
      <c r="K467" s="119" t="s">
        <v>444</v>
      </c>
      <c r="L467" s="560" t="s">
        <v>442</v>
      </c>
      <c r="M467" s="561"/>
      <c r="N467" s="117" t="s">
        <v>443</v>
      </c>
      <c r="O467" s="118" t="s">
        <v>444</v>
      </c>
      <c r="P467" s="119" t="s">
        <v>444</v>
      </c>
    </row>
    <row r="468" spans="1:16" ht="11.25" x14ac:dyDescent="0.2">
      <c r="A468" s="120" t="s">
        <v>445</v>
      </c>
      <c r="B468" s="177" t="s">
        <v>446</v>
      </c>
      <c r="C468" s="178" t="s">
        <v>447</v>
      </c>
      <c r="D468" s="179" t="s">
        <v>448</v>
      </c>
      <c r="E468" s="180" t="s">
        <v>449</v>
      </c>
      <c r="F468" s="180" t="s">
        <v>449</v>
      </c>
      <c r="G468" s="181" t="s">
        <v>446</v>
      </c>
      <c r="H468" s="178" t="s">
        <v>447</v>
      </c>
      <c r="I468" s="179" t="s">
        <v>448</v>
      </c>
      <c r="J468" s="180" t="s">
        <v>449</v>
      </c>
      <c r="K468" s="180" t="s">
        <v>449</v>
      </c>
      <c r="L468" s="177" t="s">
        <v>446</v>
      </c>
      <c r="M468" s="178" t="s">
        <v>447</v>
      </c>
      <c r="N468" s="182" t="s">
        <v>448</v>
      </c>
      <c r="O468" s="180" t="s">
        <v>449</v>
      </c>
      <c r="P468" s="180" t="s">
        <v>449</v>
      </c>
    </row>
    <row r="469" spans="1:16" ht="11.25" x14ac:dyDescent="0.15">
      <c r="A469" s="170" t="s">
        <v>518</v>
      </c>
      <c r="B469" s="125">
        <v>82</v>
      </c>
      <c r="C469" s="126">
        <v>34.1</v>
      </c>
      <c r="D469" s="126">
        <v>2</v>
      </c>
      <c r="E469" s="127">
        <v>11518</v>
      </c>
      <c r="F469" s="127">
        <v>1204678</v>
      </c>
      <c r="G469" s="125">
        <v>16</v>
      </c>
      <c r="H469" s="126">
        <v>30.2</v>
      </c>
      <c r="I469" s="126">
        <v>2</v>
      </c>
      <c r="J469" s="127">
        <v>16028</v>
      </c>
      <c r="K469" s="128">
        <v>422610</v>
      </c>
      <c r="L469" s="127">
        <v>45</v>
      </c>
      <c r="M469" s="126">
        <v>44.3</v>
      </c>
      <c r="N469" s="126">
        <v>2</v>
      </c>
      <c r="O469" s="127">
        <v>13492</v>
      </c>
      <c r="P469" s="128">
        <v>992181</v>
      </c>
    </row>
    <row r="470" spans="1:16" ht="11.25" x14ac:dyDescent="0.2">
      <c r="A470" s="171" t="s">
        <v>519</v>
      </c>
      <c r="B470" s="129">
        <v>77</v>
      </c>
      <c r="C470" s="85">
        <v>32.1</v>
      </c>
      <c r="D470" s="85">
        <v>2</v>
      </c>
      <c r="E470" s="86">
        <v>11447</v>
      </c>
      <c r="F470" s="86">
        <v>1020012</v>
      </c>
      <c r="G470" s="169">
        <v>14</v>
      </c>
      <c r="H470" s="265">
        <v>26.4</v>
      </c>
      <c r="I470" s="85">
        <v>2</v>
      </c>
      <c r="J470" s="86">
        <v>16028</v>
      </c>
      <c r="K470" s="130">
        <v>245238</v>
      </c>
      <c r="L470" s="86">
        <v>43</v>
      </c>
      <c r="M470" s="85">
        <v>42.4</v>
      </c>
      <c r="N470" s="85">
        <v>2</v>
      </c>
      <c r="O470" s="86">
        <v>13492</v>
      </c>
      <c r="P470" s="130">
        <v>926224</v>
      </c>
    </row>
    <row r="471" spans="1:16" ht="11.25" x14ac:dyDescent="0.15">
      <c r="A471" s="175" t="s">
        <v>520</v>
      </c>
      <c r="B471" s="129">
        <v>96</v>
      </c>
      <c r="C471" s="85">
        <v>40</v>
      </c>
      <c r="D471" s="85">
        <v>4</v>
      </c>
      <c r="E471" s="86">
        <v>50711</v>
      </c>
      <c r="F471" s="86">
        <v>9442994</v>
      </c>
      <c r="G471" s="129">
        <v>26</v>
      </c>
      <c r="H471" s="85">
        <v>49</v>
      </c>
      <c r="I471" s="85">
        <v>3</v>
      </c>
      <c r="J471" s="86">
        <v>52528</v>
      </c>
      <c r="K471" s="130">
        <v>1533405</v>
      </c>
      <c r="L471" s="86">
        <v>34</v>
      </c>
      <c r="M471" s="85">
        <v>33.5</v>
      </c>
      <c r="N471" s="85">
        <v>4</v>
      </c>
      <c r="O471" s="86">
        <v>58445</v>
      </c>
      <c r="P471" s="130">
        <v>2870122</v>
      </c>
    </row>
    <row r="472" spans="1:16" ht="11.25" x14ac:dyDescent="0.2">
      <c r="A472" s="183" t="s">
        <v>521</v>
      </c>
      <c r="B472" s="129">
        <v>15</v>
      </c>
      <c r="C472" s="85">
        <v>6.2</v>
      </c>
      <c r="D472" s="85">
        <v>1</v>
      </c>
      <c r="E472" s="86">
        <v>34287</v>
      </c>
      <c r="F472" s="86">
        <v>527223</v>
      </c>
      <c r="G472" s="129" t="s">
        <v>542</v>
      </c>
      <c r="H472" s="85" t="s">
        <v>542</v>
      </c>
      <c r="I472" s="85" t="s">
        <v>542</v>
      </c>
      <c r="J472" s="86" t="s">
        <v>542</v>
      </c>
      <c r="K472" s="130" t="s">
        <v>542</v>
      </c>
      <c r="L472" s="86" t="s">
        <v>542</v>
      </c>
      <c r="M472" s="85" t="s">
        <v>542</v>
      </c>
      <c r="N472" s="85" t="s">
        <v>542</v>
      </c>
      <c r="O472" s="86" t="s">
        <v>542</v>
      </c>
      <c r="P472" s="130" t="s">
        <v>542</v>
      </c>
    </row>
    <row r="473" spans="1:16" ht="11.25" x14ac:dyDescent="0.2">
      <c r="A473" s="183" t="s">
        <v>522</v>
      </c>
      <c r="B473" s="129" t="s">
        <v>556</v>
      </c>
      <c r="C473" s="85" t="s">
        <v>556</v>
      </c>
      <c r="D473" s="85" t="s">
        <v>556</v>
      </c>
      <c r="E473" s="86" t="s">
        <v>556</v>
      </c>
      <c r="F473" s="86" t="s">
        <v>556</v>
      </c>
      <c r="G473" s="129" t="s">
        <v>556</v>
      </c>
      <c r="H473" s="85" t="s">
        <v>556</v>
      </c>
      <c r="I473" s="85" t="s">
        <v>556</v>
      </c>
      <c r="J473" s="86" t="s">
        <v>556</v>
      </c>
      <c r="K473" s="130" t="s">
        <v>556</v>
      </c>
      <c r="L473" s="86" t="s">
        <v>556</v>
      </c>
      <c r="M473" s="85" t="s">
        <v>556</v>
      </c>
      <c r="N473" s="85" t="s">
        <v>556</v>
      </c>
      <c r="O473" s="86" t="s">
        <v>556</v>
      </c>
      <c r="P473" s="130" t="s">
        <v>556</v>
      </c>
    </row>
    <row r="474" spans="1:16" ht="11.25" x14ac:dyDescent="0.2">
      <c r="A474" s="183" t="s">
        <v>523</v>
      </c>
      <c r="B474" s="129" t="s">
        <v>556</v>
      </c>
      <c r="C474" s="85" t="s">
        <v>556</v>
      </c>
      <c r="D474" s="85" t="s">
        <v>556</v>
      </c>
      <c r="E474" s="86" t="s">
        <v>556</v>
      </c>
      <c r="F474" s="86" t="s">
        <v>556</v>
      </c>
      <c r="G474" s="129" t="s">
        <v>556</v>
      </c>
      <c r="H474" s="85" t="s">
        <v>556</v>
      </c>
      <c r="I474" s="85" t="s">
        <v>556</v>
      </c>
      <c r="J474" s="86" t="s">
        <v>556</v>
      </c>
      <c r="K474" s="130" t="s">
        <v>556</v>
      </c>
      <c r="L474" s="86" t="s">
        <v>556</v>
      </c>
      <c r="M474" s="85" t="s">
        <v>556</v>
      </c>
      <c r="N474" s="85" t="s">
        <v>556</v>
      </c>
      <c r="O474" s="86" t="s">
        <v>556</v>
      </c>
      <c r="P474" s="130" t="s">
        <v>556</v>
      </c>
    </row>
    <row r="475" spans="1:16" ht="11.25" x14ac:dyDescent="0.2">
      <c r="A475" s="183" t="s">
        <v>524</v>
      </c>
      <c r="B475" s="129">
        <v>34</v>
      </c>
      <c r="C475" s="85">
        <v>14.2</v>
      </c>
      <c r="D475" s="85">
        <v>5</v>
      </c>
      <c r="E475" s="86">
        <v>174501</v>
      </c>
      <c r="F475" s="86">
        <v>6850039</v>
      </c>
      <c r="G475" s="129" t="s">
        <v>542</v>
      </c>
      <c r="H475" s="85" t="s">
        <v>542</v>
      </c>
      <c r="I475" s="85" t="s">
        <v>542</v>
      </c>
      <c r="J475" s="86" t="s">
        <v>542</v>
      </c>
      <c r="K475" s="130" t="s">
        <v>542</v>
      </c>
      <c r="L475" s="102">
        <v>13</v>
      </c>
      <c r="M475" s="265">
        <v>12.8</v>
      </c>
      <c r="N475" s="85">
        <v>5</v>
      </c>
      <c r="O475" s="86">
        <v>154320</v>
      </c>
      <c r="P475" s="130">
        <v>1891202</v>
      </c>
    </row>
    <row r="476" spans="1:16" ht="11.25" x14ac:dyDescent="0.2">
      <c r="A476" s="183" t="s">
        <v>525</v>
      </c>
      <c r="B476" s="129" t="s">
        <v>556</v>
      </c>
      <c r="C476" s="85" t="s">
        <v>556</v>
      </c>
      <c r="D476" s="85" t="s">
        <v>556</v>
      </c>
      <c r="E476" s="86" t="s">
        <v>556</v>
      </c>
      <c r="F476" s="86" t="s">
        <v>556</v>
      </c>
      <c r="G476" s="129" t="s">
        <v>556</v>
      </c>
      <c r="H476" s="85" t="s">
        <v>556</v>
      </c>
      <c r="I476" s="85" t="s">
        <v>556</v>
      </c>
      <c r="J476" s="86" t="s">
        <v>556</v>
      </c>
      <c r="K476" s="130" t="s">
        <v>556</v>
      </c>
      <c r="L476" s="86" t="s">
        <v>556</v>
      </c>
      <c r="M476" s="85" t="s">
        <v>556</v>
      </c>
      <c r="N476" s="85" t="s">
        <v>556</v>
      </c>
      <c r="O476" s="86" t="s">
        <v>556</v>
      </c>
      <c r="P476" s="130" t="s">
        <v>556</v>
      </c>
    </row>
    <row r="477" spans="1:16" ht="11.25" x14ac:dyDescent="0.15">
      <c r="A477" s="175" t="s">
        <v>526</v>
      </c>
      <c r="B477" s="129">
        <v>50</v>
      </c>
      <c r="C477" s="85">
        <v>20.8</v>
      </c>
      <c r="D477" s="85">
        <v>2</v>
      </c>
      <c r="E477" s="86">
        <v>22114</v>
      </c>
      <c r="F477" s="86">
        <v>1626947</v>
      </c>
      <c r="G477" s="129">
        <v>16</v>
      </c>
      <c r="H477" s="85">
        <v>30.2</v>
      </c>
      <c r="I477" s="85">
        <v>2</v>
      </c>
      <c r="J477" s="86">
        <v>20772</v>
      </c>
      <c r="K477" s="130">
        <v>565590</v>
      </c>
      <c r="L477" s="86">
        <v>64</v>
      </c>
      <c r="M477" s="85">
        <v>63</v>
      </c>
      <c r="N477" s="85">
        <v>2</v>
      </c>
      <c r="O477" s="86">
        <v>23658</v>
      </c>
      <c r="P477" s="130">
        <v>2121038</v>
      </c>
    </row>
    <row r="478" spans="1:16" ht="11.25" x14ac:dyDescent="0.2">
      <c r="A478" s="171" t="s">
        <v>527</v>
      </c>
      <c r="B478" s="169">
        <v>7</v>
      </c>
      <c r="C478" s="265">
        <v>2.9</v>
      </c>
      <c r="D478" s="85">
        <v>5</v>
      </c>
      <c r="E478" s="86">
        <v>47962</v>
      </c>
      <c r="F478" s="86">
        <v>348790</v>
      </c>
      <c r="G478" s="129" t="s">
        <v>542</v>
      </c>
      <c r="H478" s="85" t="s">
        <v>542</v>
      </c>
      <c r="I478" s="85" t="s">
        <v>542</v>
      </c>
      <c r="J478" s="86" t="s">
        <v>542</v>
      </c>
      <c r="K478" s="130" t="s">
        <v>542</v>
      </c>
      <c r="L478" s="102">
        <v>7</v>
      </c>
      <c r="M478" s="265">
        <v>6.9</v>
      </c>
      <c r="N478" s="85">
        <v>2</v>
      </c>
      <c r="O478" s="86">
        <v>19469</v>
      </c>
      <c r="P478" s="130">
        <v>184212</v>
      </c>
    </row>
    <row r="479" spans="1:16" ht="11.25" x14ac:dyDescent="0.2">
      <c r="A479" s="171" t="s">
        <v>528</v>
      </c>
      <c r="B479" s="129" t="s">
        <v>542</v>
      </c>
      <c r="C479" s="85" t="s">
        <v>542</v>
      </c>
      <c r="D479" s="85" t="s">
        <v>542</v>
      </c>
      <c r="E479" s="86" t="s">
        <v>542</v>
      </c>
      <c r="F479" s="86" t="s">
        <v>542</v>
      </c>
      <c r="G479" s="129" t="s">
        <v>556</v>
      </c>
      <c r="H479" s="85" t="s">
        <v>556</v>
      </c>
      <c r="I479" s="85" t="s">
        <v>556</v>
      </c>
      <c r="J479" s="86" t="s">
        <v>556</v>
      </c>
      <c r="K479" s="130" t="s">
        <v>556</v>
      </c>
      <c r="L479" s="86" t="s">
        <v>542</v>
      </c>
      <c r="M479" s="85" t="s">
        <v>542</v>
      </c>
      <c r="N479" s="85" t="s">
        <v>542</v>
      </c>
      <c r="O479" s="86" t="s">
        <v>542</v>
      </c>
      <c r="P479" s="130" t="s">
        <v>542</v>
      </c>
    </row>
    <row r="480" spans="1:16" ht="11.25" x14ac:dyDescent="0.2">
      <c r="A480" s="171" t="s">
        <v>529</v>
      </c>
      <c r="B480" s="129" t="s">
        <v>556</v>
      </c>
      <c r="C480" s="85" t="s">
        <v>556</v>
      </c>
      <c r="D480" s="85" t="s">
        <v>556</v>
      </c>
      <c r="E480" s="86" t="s">
        <v>556</v>
      </c>
      <c r="F480" s="86" t="s">
        <v>556</v>
      </c>
      <c r="G480" s="129" t="s">
        <v>556</v>
      </c>
      <c r="H480" s="85" t="s">
        <v>556</v>
      </c>
      <c r="I480" s="85" t="s">
        <v>556</v>
      </c>
      <c r="J480" s="86" t="s">
        <v>556</v>
      </c>
      <c r="K480" s="130" t="s">
        <v>556</v>
      </c>
      <c r="L480" s="86" t="s">
        <v>556</v>
      </c>
      <c r="M480" s="85" t="s">
        <v>556</v>
      </c>
      <c r="N480" s="85" t="s">
        <v>556</v>
      </c>
      <c r="O480" s="86" t="s">
        <v>556</v>
      </c>
      <c r="P480" s="130" t="s">
        <v>556</v>
      </c>
    </row>
    <row r="481" spans="1:16" ht="11.25" x14ac:dyDescent="0.15">
      <c r="A481" s="172" t="s">
        <v>530</v>
      </c>
      <c r="B481" s="129" t="s">
        <v>542</v>
      </c>
      <c r="C481" s="85" t="s">
        <v>542</v>
      </c>
      <c r="D481" s="85" t="s">
        <v>542</v>
      </c>
      <c r="E481" s="86" t="s">
        <v>542</v>
      </c>
      <c r="F481" s="86" t="s">
        <v>542</v>
      </c>
      <c r="G481" s="129" t="s">
        <v>542</v>
      </c>
      <c r="H481" s="85" t="s">
        <v>542</v>
      </c>
      <c r="I481" s="85" t="s">
        <v>542</v>
      </c>
      <c r="J481" s="86" t="s">
        <v>542</v>
      </c>
      <c r="K481" s="130" t="s">
        <v>542</v>
      </c>
      <c r="L481" s="86" t="s">
        <v>542</v>
      </c>
      <c r="M481" s="85" t="s">
        <v>542</v>
      </c>
      <c r="N481" s="85" t="s">
        <v>542</v>
      </c>
      <c r="O481" s="86" t="s">
        <v>542</v>
      </c>
      <c r="P481" s="130" t="s">
        <v>542</v>
      </c>
    </row>
    <row r="482" spans="1:16" ht="11.25" x14ac:dyDescent="0.15">
      <c r="A482" s="172" t="s">
        <v>531</v>
      </c>
      <c r="B482" s="129" t="s">
        <v>542</v>
      </c>
      <c r="C482" s="85" t="s">
        <v>542</v>
      </c>
      <c r="D482" s="85" t="s">
        <v>542</v>
      </c>
      <c r="E482" s="86" t="s">
        <v>542</v>
      </c>
      <c r="F482" s="86" t="s">
        <v>542</v>
      </c>
      <c r="G482" s="129" t="s">
        <v>556</v>
      </c>
      <c r="H482" s="85" t="s">
        <v>556</v>
      </c>
      <c r="I482" s="85" t="s">
        <v>556</v>
      </c>
      <c r="J482" s="86" t="s">
        <v>556</v>
      </c>
      <c r="K482" s="130" t="s">
        <v>556</v>
      </c>
      <c r="L482" s="86" t="s">
        <v>556</v>
      </c>
      <c r="M482" s="85" t="s">
        <v>556</v>
      </c>
      <c r="N482" s="85" t="s">
        <v>556</v>
      </c>
      <c r="O482" s="86" t="s">
        <v>556</v>
      </c>
      <c r="P482" s="130" t="s">
        <v>556</v>
      </c>
    </row>
    <row r="483" spans="1:16" ht="11.25" x14ac:dyDescent="0.15">
      <c r="A483" s="172" t="s">
        <v>532</v>
      </c>
      <c r="B483" s="129">
        <v>62</v>
      </c>
      <c r="C483" s="85">
        <v>25.8</v>
      </c>
      <c r="D483" s="85">
        <v>3</v>
      </c>
      <c r="E483" s="86">
        <v>56041</v>
      </c>
      <c r="F483" s="86">
        <v>4492293</v>
      </c>
      <c r="G483" s="129">
        <v>20</v>
      </c>
      <c r="H483" s="85">
        <v>37.700000000000003</v>
      </c>
      <c r="I483" s="85">
        <v>3</v>
      </c>
      <c r="J483" s="86">
        <v>68300</v>
      </c>
      <c r="K483" s="130">
        <v>1698406</v>
      </c>
      <c r="L483" s="86">
        <v>26</v>
      </c>
      <c r="M483" s="85">
        <v>25.6</v>
      </c>
      <c r="N483" s="85">
        <v>2</v>
      </c>
      <c r="O483" s="86">
        <v>52902</v>
      </c>
      <c r="P483" s="130">
        <v>1681278</v>
      </c>
    </row>
    <row r="484" spans="1:16" ht="11.25" x14ac:dyDescent="0.15">
      <c r="A484" s="172" t="s">
        <v>533</v>
      </c>
      <c r="B484" s="129">
        <v>99</v>
      </c>
      <c r="C484" s="85">
        <v>41.2</v>
      </c>
      <c r="D484" s="85">
        <v>1</v>
      </c>
      <c r="E484" s="86">
        <v>17087</v>
      </c>
      <c r="F484" s="86">
        <v>2421048</v>
      </c>
      <c r="G484" s="129">
        <v>32</v>
      </c>
      <c r="H484" s="85">
        <v>60.3</v>
      </c>
      <c r="I484" s="85">
        <v>1.5</v>
      </c>
      <c r="J484" s="86">
        <v>13591</v>
      </c>
      <c r="K484" s="130">
        <v>910737</v>
      </c>
      <c r="L484" s="86">
        <v>50</v>
      </c>
      <c r="M484" s="85">
        <v>49.2</v>
      </c>
      <c r="N484" s="85">
        <v>2</v>
      </c>
      <c r="O484" s="86">
        <v>18053</v>
      </c>
      <c r="P484" s="130">
        <v>1208601</v>
      </c>
    </row>
    <row r="485" spans="1:16" ht="11.25" x14ac:dyDescent="0.15">
      <c r="A485" s="175" t="s">
        <v>534</v>
      </c>
      <c r="B485" s="129">
        <v>227</v>
      </c>
      <c r="C485" s="85">
        <v>94.5</v>
      </c>
      <c r="D485" s="85">
        <v>2</v>
      </c>
      <c r="E485" s="86">
        <v>22014</v>
      </c>
      <c r="F485" s="86">
        <v>8190975</v>
      </c>
      <c r="G485" s="129">
        <v>91</v>
      </c>
      <c r="H485" s="85">
        <v>171.5</v>
      </c>
      <c r="I485" s="85">
        <v>2</v>
      </c>
      <c r="J485" s="86">
        <v>28250</v>
      </c>
      <c r="K485" s="130">
        <v>4502732</v>
      </c>
      <c r="L485" s="86">
        <v>117</v>
      </c>
      <c r="M485" s="85">
        <v>115.2</v>
      </c>
      <c r="N485" s="85">
        <v>2</v>
      </c>
      <c r="O485" s="86">
        <v>25097</v>
      </c>
      <c r="P485" s="130">
        <v>5386267</v>
      </c>
    </row>
    <row r="486" spans="1:16" ht="11.25" x14ac:dyDescent="0.2">
      <c r="A486" s="171" t="s">
        <v>535</v>
      </c>
      <c r="B486" s="129">
        <v>25</v>
      </c>
      <c r="C486" s="85">
        <v>10.4</v>
      </c>
      <c r="D486" s="85">
        <v>1</v>
      </c>
      <c r="E486" s="86">
        <v>21948</v>
      </c>
      <c r="F486" s="86">
        <v>815478</v>
      </c>
      <c r="G486" s="169">
        <v>11</v>
      </c>
      <c r="H486" s="265">
        <v>20.7</v>
      </c>
      <c r="I486" s="85">
        <v>1</v>
      </c>
      <c r="J486" s="86">
        <v>22481</v>
      </c>
      <c r="K486" s="130">
        <v>721580</v>
      </c>
      <c r="L486" s="86">
        <v>16</v>
      </c>
      <c r="M486" s="85">
        <v>15.8</v>
      </c>
      <c r="N486" s="85">
        <v>1.5</v>
      </c>
      <c r="O486" s="86">
        <v>31388</v>
      </c>
      <c r="P486" s="130">
        <v>725193</v>
      </c>
    </row>
    <row r="487" spans="1:16" ht="11.25" x14ac:dyDescent="0.2">
      <c r="A487" s="171" t="s">
        <v>536</v>
      </c>
      <c r="B487" s="129" t="s">
        <v>556</v>
      </c>
      <c r="C487" s="85" t="s">
        <v>556</v>
      </c>
      <c r="D487" s="85" t="s">
        <v>556</v>
      </c>
      <c r="E487" s="86" t="s">
        <v>556</v>
      </c>
      <c r="F487" s="86" t="s">
        <v>556</v>
      </c>
      <c r="G487" s="129" t="s">
        <v>556</v>
      </c>
      <c r="H487" s="85" t="s">
        <v>556</v>
      </c>
      <c r="I487" s="85" t="s">
        <v>556</v>
      </c>
      <c r="J487" s="86" t="s">
        <v>556</v>
      </c>
      <c r="K487" s="130" t="s">
        <v>556</v>
      </c>
      <c r="L487" s="86" t="s">
        <v>556</v>
      </c>
      <c r="M487" s="85" t="s">
        <v>556</v>
      </c>
      <c r="N487" s="85" t="s">
        <v>556</v>
      </c>
      <c r="O487" s="86" t="s">
        <v>556</v>
      </c>
      <c r="P487" s="130" t="s">
        <v>556</v>
      </c>
    </row>
    <row r="488" spans="1:16" ht="11.25" x14ac:dyDescent="0.2">
      <c r="A488" s="171" t="s">
        <v>537</v>
      </c>
      <c r="B488" s="129">
        <v>16</v>
      </c>
      <c r="C488" s="85">
        <v>6.7</v>
      </c>
      <c r="D488" s="85">
        <v>2</v>
      </c>
      <c r="E488" s="86">
        <v>39588</v>
      </c>
      <c r="F488" s="86">
        <v>874163</v>
      </c>
      <c r="G488" s="129" t="s">
        <v>542</v>
      </c>
      <c r="H488" s="85" t="s">
        <v>542</v>
      </c>
      <c r="I488" s="85" t="s">
        <v>542</v>
      </c>
      <c r="J488" s="86" t="s">
        <v>542</v>
      </c>
      <c r="K488" s="130" t="s">
        <v>542</v>
      </c>
      <c r="L488" s="102">
        <v>9</v>
      </c>
      <c r="M488" s="265">
        <v>8.9</v>
      </c>
      <c r="N488" s="85">
        <v>3</v>
      </c>
      <c r="O488" s="86">
        <v>45368</v>
      </c>
      <c r="P488" s="130">
        <v>566898</v>
      </c>
    </row>
    <row r="489" spans="1:16" ht="11.25" x14ac:dyDescent="0.2">
      <c r="A489" s="171" t="s">
        <v>538</v>
      </c>
      <c r="B489" s="129">
        <v>44</v>
      </c>
      <c r="C489" s="85">
        <v>18.3</v>
      </c>
      <c r="D489" s="85">
        <v>2</v>
      </c>
      <c r="E489" s="86">
        <v>14360</v>
      </c>
      <c r="F489" s="86">
        <v>869833</v>
      </c>
      <c r="G489" s="169">
        <v>14</v>
      </c>
      <c r="H489" s="265">
        <v>26.4</v>
      </c>
      <c r="I489" s="85">
        <v>1</v>
      </c>
      <c r="J489" s="86">
        <v>13892</v>
      </c>
      <c r="K489" s="130">
        <v>485691</v>
      </c>
      <c r="L489" s="86">
        <v>19</v>
      </c>
      <c r="M489" s="85">
        <v>18.7</v>
      </c>
      <c r="N489" s="85">
        <v>1</v>
      </c>
      <c r="O489" s="86">
        <v>14942</v>
      </c>
      <c r="P489" s="130">
        <v>309905</v>
      </c>
    </row>
    <row r="490" spans="1:16" ht="11.25" x14ac:dyDescent="0.2">
      <c r="A490" s="171" t="s">
        <v>539</v>
      </c>
      <c r="B490" s="129" t="s">
        <v>542</v>
      </c>
      <c r="C490" s="85" t="s">
        <v>542</v>
      </c>
      <c r="D490" s="85" t="s">
        <v>542</v>
      </c>
      <c r="E490" s="86" t="s">
        <v>542</v>
      </c>
      <c r="F490" s="86" t="s">
        <v>542</v>
      </c>
      <c r="G490" s="129" t="s">
        <v>542</v>
      </c>
      <c r="H490" s="85" t="s">
        <v>542</v>
      </c>
      <c r="I490" s="85" t="s">
        <v>542</v>
      </c>
      <c r="J490" s="86" t="s">
        <v>542</v>
      </c>
      <c r="K490" s="130" t="s">
        <v>542</v>
      </c>
      <c r="L490" s="86" t="s">
        <v>556</v>
      </c>
      <c r="M490" s="85" t="s">
        <v>556</v>
      </c>
      <c r="N490" s="85" t="s">
        <v>556</v>
      </c>
      <c r="O490" s="86" t="s">
        <v>556</v>
      </c>
      <c r="P490" s="130" t="s">
        <v>556</v>
      </c>
    </row>
    <row r="491" spans="1:16" ht="11.25" x14ac:dyDescent="0.2">
      <c r="A491" s="171" t="s">
        <v>540</v>
      </c>
      <c r="B491" s="129" t="s">
        <v>542</v>
      </c>
      <c r="C491" s="85" t="s">
        <v>542</v>
      </c>
      <c r="D491" s="85" t="s">
        <v>542</v>
      </c>
      <c r="E491" s="86" t="s">
        <v>542</v>
      </c>
      <c r="F491" s="86" t="s">
        <v>542</v>
      </c>
      <c r="G491" s="129" t="s">
        <v>542</v>
      </c>
      <c r="H491" s="85" t="s">
        <v>542</v>
      </c>
      <c r="I491" s="85" t="s">
        <v>542</v>
      </c>
      <c r="J491" s="86" t="s">
        <v>542</v>
      </c>
      <c r="K491" s="130" t="s">
        <v>542</v>
      </c>
      <c r="L491" s="86" t="s">
        <v>542</v>
      </c>
      <c r="M491" s="85" t="s">
        <v>542</v>
      </c>
      <c r="N491" s="85" t="s">
        <v>542</v>
      </c>
      <c r="O491" s="86" t="s">
        <v>542</v>
      </c>
      <c r="P491" s="130" t="s">
        <v>542</v>
      </c>
    </row>
    <row r="492" spans="1:16" ht="11.25" x14ac:dyDescent="0.2">
      <c r="A492" s="171" t="s">
        <v>541</v>
      </c>
      <c r="B492" s="129" t="s">
        <v>556</v>
      </c>
      <c r="C492" s="85" t="s">
        <v>556</v>
      </c>
      <c r="D492" s="85" t="s">
        <v>556</v>
      </c>
      <c r="E492" s="86" t="s">
        <v>556</v>
      </c>
      <c r="F492" s="86" t="s">
        <v>556</v>
      </c>
      <c r="G492" s="129" t="s">
        <v>542</v>
      </c>
      <c r="H492" s="85" t="s">
        <v>542</v>
      </c>
      <c r="I492" s="85" t="s">
        <v>542</v>
      </c>
      <c r="J492" s="86" t="s">
        <v>542</v>
      </c>
      <c r="K492" s="130" t="s">
        <v>542</v>
      </c>
      <c r="L492" s="86" t="s">
        <v>542</v>
      </c>
      <c r="M492" s="85" t="s">
        <v>542</v>
      </c>
      <c r="N492" s="85" t="s">
        <v>542</v>
      </c>
      <c r="O492" s="86" t="s">
        <v>542</v>
      </c>
      <c r="P492" s="130" t="s">
        <v>542</v>
      </c>
    </row>
    <row r="493" spans="1:16" ht="11.25" x14ac:dyDescent="0.2">
      <c r="A493" s="184"/>
      <c r="B493" s="148"/>
      <c r="C493" s="149"/>
      <c r="D493" s="150"/>
      <c r="E493" s="151"/>
      <c r="F493" s="151"/>
      <c r="G493" s="148"/>
      <c r="H493" s="149"/>
      <c r="I493" s="150"/>
      <c r="J493" s="151"/>
      <c r="K493" s="152"/>
      <c r="L493" s="151"/>
      <c r="M493" s="149"/>
      <c r="N493" s="150"/>
      <c r="O493" s="151"/>
      <c r="P493" s="152"/>
    </row>
    <row r="494" spans="1:16" ht="11.25" x14ac:dyDescent="0.15">
      <c r="A494" s="185" t="s">
        <v>543</v>
      </c>
      <c r="B494" s="129">
        <v>107</v>
      </c>
      <c r="C494" s="85">
        <v>44.6</v>
      </c>
      <c r="D494" s="85">
        <v>4</v>
      </c>
      <c r="E494" s="86">
        <v>36746</v>
      </c>
      <c r="F494" s="86">
        <v>7149054</v>
      </c>
      <c r="G494" s="129">
        <v>40</v>
      </c>
      <c r="H494" s="85">
        <v>75.400000000000006</v>
      </c>
      <c r="I494" s="85">
        <v>4</v>
      </c>
      <c r="J494" s="86">
        <v>37613</v>
      </c>
      <c r="K494" s="130">
        <v>1679048</v>
      </c>
      <c r="L494" s="86">
        <v>47</v>
      </c>
      <c r="M494" s="85">
        <v>46.3</v>
      </c>
      <c r="N494" s="85">
        <v>3</v>
      </c>
      <c r="O494" s="86">
        <v>31792</v>
      </c>
      <c r="P494" s="130">
        <v>4308902</v>
      </c>
    </row>
    <row r="495" spans="1:16" ht="11.25" x14ac:dyDescent="0.2">
      <c r="A495" s="186" t="s">
        <v>544</v>
      </c>
      <c r="B495" s="133" t="s">
        <v>556</v>
      </c>
      <c r="C495" s="134" t="s">
        <v>556</v>
      </c>
      <c r="D495" s="134" t="s">
        <v>556</v>
      </c>
      <c r="E495" s="135" t="s">
        <v>556</v>
      </c>
      <c r="F495" s="135" t="s">
        <v>556</v>
      </c>
      <c r="G495" s="133" t="s">
        <v>556</v>
      </c>
      <c r="H495" s="134" t="s">
        <v>556</v>
      </c>
      <c r="I495" s="134" t="s">
        <v>556</v>
      </c>
      <c r="J495" s="135" t="s">
        <v>556</v>
      </c>
      <c r="K495" s="136" t="s">
        <v>556</v>
      </c>
      <c r="L495" s="135" t="s">
        <v>556</v>
      </c>
      <c r="M495" s="134" t="s">
        <v>556</v>
      </c>
      <c r="N495" s="134" t="s">
        <v>556</v>
      </c>
      <c r="O495" s="135" t="s">
        <v>556</v>
      </c>
      <c r="P495" s="136" t="s">
        <v>556</v>
      </c>
    </row>
    <row r="496" spans="1:16" x14ac:dyDescent="0.15">
      <c r="A496" s="54"/>
      <c r="B496" s="155"/>
      <c r="C496" s="156"/>
      <c r="D496" s="156"/>
      <c r="E496" s="155"/>
      <c r="F496" s="155"/>
      <c r="G496" s="155"/>
      <c r="H496" s="156"/>
      <c r="I496" s="156"/>
      <c r="J496" s="155"/>
      <c r="K496" s="155"/>
      <c r="L496" s="155"/>
      <c r="M496" s="156"/>
      <c r="N496" s="156"/>
      <c r="O496" s="155"/>
      <c r="P496" s="155"/>
    </row>
    <row r="497" spans="1:18" ht="11.25" x14ac:dyDescent="0.2">
      <c r="A497" s="108" t="s">
        <v>609</v>
      </c>
    </row>
    <row r="498" spans="1:18" ht="11.25" x14ac:dyDescent="0.2">
      <c r="A498" s="158" t="s">
        <v>545</v>
      </c>
    </row>
    <row r="499" spans="1:18" s="157" customFormat="1" ht="11.25" x14ac:dyDescent="0.2">
      <c r="A499" s="108" t="s">
        <v>546</v>
      </c>
      <c r="B499" s="55"/>
      <c r="C499" s="56"/>
      <c r="D499" s="56"/>
      <c r="E499" s="55"/>
      <c r="F499" s="55"/>
      <c r="G499" s="55"/>
      <c r="H499" s="56"/>
      <c r="I499" s="56"/>
      <c r="J499" s="55"/>
      <c r="K499" s="55"/>
      <c r="L499" s="55"/>
      <c r="M499" s="56"/>
      <c r="N499" s="56"/>
      <c r="O499" s="55"/>
      <c r="P499" s="55"/>
      <c r="Q499" s="57"/>
      <c r="R499" s="57"/>
    </row>
    <row r="500" spans="1:18" s="157" customFormat="1" ht="11.25" x14ac:dyDescent="0.2">
      <c r="A500" s="158" t="s">
        <v>547</v>
      </c>
      <c r="B500" s="55"/>
      <c r="C500" s="56"/>
      <c r="D500" s="56"/>
      <c r="E500" s="55"/>
      <c r="F500" s="55"/>
      <c r="G500" s="55"/>
      <c r="H500" s="56"/>
      <c r="I500" s="56"/>
      <c r="J500" s="55"/>
      <c r="K500" s="55"/>
      <c r="L500" s="55"/>
      <c r="M500" s="56"/>
      <c r="N500" s="56"/>
      <c r="O500" s="55"/>
      <c r="P500" s="55"/>
      <c r="Q500" s="57"/>
      <c r="R500" s="57"/>
    </row>
    <row r="501" spans="1:18" s="157" customFormat="1" ht="11.25" x14ac:dyDescent="0.2">
      <c r="A501" s="158" t="s">
        <v>548</v>
      </c>
      <c r="B501" s="55"/>
      <c r="C501" s="56"/>
      <c r="D501" s="56"/>
      <c r="E501" s="55"/>
      <c r="F501" s="55"/>
      <c r="G501" s="55"/>
      <c r="H501" s="56"/>
      <c r="I501" s="56"/>
      <c r="J501" s="55"/>
      <c r="K501" s="55"/>
      <c r="L501" s="55"/>
      <c r="M501" s="56"/>
      <c r="N501" s="56"/>
      <c r="O501" s="55"/>
      <c r="P501" s="55"/>
      <c r="Q501" s="57"/>
      <c r="R501" s="57"/>
    </row>
    <row r="502" spans="1:18" s="157" customFormat="1" ht="11.25" x14ac:dyDescent="0.2">
      <c r="A502" s="159" t="s">
        <v>549</v>
      </c>
      <c r="B502" s="55"/>
      <c r="C502" s="56"/>
      <c r="D502" s="56"/>
      <c r="E502" s="55"/>
      <c r="F502" s="55"/>
      <c r="G502" s="55"/>
      <c r="H502" s="56"/>
      <c r="I502" s="56"/>
      <c r="J502" s="55"/>
      <c r="K502" s="55"/>
      <c r="L502" s="55"/>
      <c r="M502" s="56"/>
      <c r="N502" s="56"/>
      <c r="O502" s="55"/>
      <c r="P502" s="55"/>
      <c r="Q502" s="57"/>
      <c r="R502" s="57"/>
    </row>
    <row r="503" spans="1:18" s="157" customFormat="1" ht="11.25" x14ac:dyDescent="0.2">
      <c r="A503" s="108" t="s">
        <v>550</v>
      </c>
      <c r="B503" s="55"/>
      <c r="C503" s="56"/>
      <c r="D503" s="56"/>
      <c r="E503" s="55"/>
      <c r="F503" s="55"/>
      <c r="G503" s="55"/>
      <c r="H503" s="56"/>
      <c r="I503" s="56"/>
      <c r="J503" s="55"/>
      <c r="K503" s="55"/>
      <c r="L503" s="55"/>
      <c r="M503" s="56"/>
      <c r="N503" s="56"/>
      <c r="O503" s="55"/>
      <c r="P503" s="55"/>
      <c r="Q503" s="57"/>
      <c r="R503" s="57"/>
    </row>
    <row r="504" spans="1:18" s="157" customFormat="1" ht="11.25" x14ac:dyDescent="0.2">
      <c r="A504" s="159" t="s">
        <v>551</v>
      </c>
      <c r="B504" s="55"/>
      <c r="C504" s="56"/>
      <c r="D504" s="56"/>
      <c r="E504" s="55"/>
      <c r="F504" s="55"/>
      <c r="G504" s="55"/>
      <c r="H504" s="56"/>
      <c r="I504" s="56"/>
      <c r="J504" s="55"/>
      <c r="K504" s="55"/>
      <c r="L504" s="55"/>
      <c r="M504" s="56"/>
      <c r="N504" s="56"/>
      <c r="O504" s="55"/>
      <c r="P504" s="55"/>
      <c r="Q504" s="57"/>
      <c r="R504" s="57"/>
    </row>
    <row r="505" spans="1:18" s="157" customFormat="1" ht="11.25" x14ac:dyDescent="0.2">
      <c r="A505" s="108" t="s">
        <v>552</v>
      </c>
      <c r="B505" s="55"/>
      <c r="C505" s="56"/>
      <c r="D505" s="56"/>
      <c r="E505" s="55"/>
      <c r="F505" s="55"/>
      <c r="G505" s="55"/>
      <c r="H505" s="56"/>
      <c r="I505" s="56"/>
      <c r="J505" s="55"/>
      <c r="K505" s="55"/>
      <c r="L505" s="55"/>
      <c r="M505" s="56"/>
      <c r="N505" s="56"/>
      <c r="O505" s="55"/>
      <c r="P505" s="55"/>
      <c r="Q505" s="57"/>
      <c r="R505" s="57"/>
    </row>
    <row r="506" spans="1:18" s="157" customFormat="1" ht="11.25" x14ac:dyDescent="0.2">
      <c r="A506" s="160" t="s">
        <v>553</v>
      </c>
      <c r="B506" s="55"/>
      <c r="C506" s="56"/>
      <c r="D506" s="56"/>
      <c r="E506" s="55"/>
      <c r="F506" s="55"/>
      <c r="G506" s="55"/>
      <c r="H506" s="56"/>
      <c r="I506" s="56"/>
      <c r="J506" s="55"/>
      <c r="K506" s="55"/>
      <c r="L506" s="55"/>
      <c r="M506" s="56"/>
      <c r="N506" s="56"/>
      <c r="O506" s="55"/>
      <c r="P506" s="55"/>
      <c r="Q506" s="57"/>
      <c r="R506" s="57"/>
    </row>
    <row r="507" spans="1:18" s="157" customFormat="1" ht="11.25" x14ac:dyDescent="0.2">
      <c r="A507" s="158" t="s">
        <v>554</v>
      </c>
      <c r="B507" s="55"/>
      <c r="C507" s="56"/>
      <c r="D507" s="56"/>
      <c r="E507" s="55"/>
      <c r="F507" s="55"/>
      <c r="G507" s="55"/>
      <c r="H507" s="56"/>
      <c r="I507" s="56"/>
      <c r="J507" s="55"/>
      <c r="K507" s="55"/>
      <c r="L507" s="55"/>
      <c r="M507" s="56"/>
      <c r="N507" s="56"/>
      <c r="O507" s="55"/>
      <c r="P507" s="55"/>
      <c r="Q507" s="57"/>
      <c r="R507" s="57"/>
    </row>
    <row r="508" spans="1:18" s="157" customFormat="1" ht="11.25" x14ac:dyDescent="0.2">
      <c r="A508" s="158"/>
      <c r="B508" s="55"/>
      <c r="C508" s="56"/>
      <c r="D508" s="56"/>
      <c r="E508" s="55"/>
      <c r="F508" s="55"/>
      <c r="G508" s="55"/>
      <c r="H508" s="56"/>
      <c r="I508" s="56"/>
      <c r="J508" s="55"/>
      <c r="K508" s="55"/>
      <c r="L508" s="55"/>
      <c r="M508" s="56"/>
      <c r="N508" s="56"/>
      <c r="O508" s="55"/>
      <c r="P508" s="55"/>
      <c r="Q508" s="57"/>
      <c r="R508" s="57"/>
    </row>
    <row r="509" spans="1:18" s="157" customFormat="1" ht="11.25" x14ac:dyDescent="0.2">
      <c r="A509" s="158"/>
      <c r="B509" s="55"/>
      <c r="C509" s="56"/>
      <c r="D509" s="56"/>
      <c r="E509" s="55"/>
      <c r="F509" s="55"/>
      <c r="G509" s="55"/>
      <c r="H509" s="56"/>
      <c r="I509" s="56"/>
      <c r="J509" s="55"/>
      <c r="K509" s="55"/>
      <c r="L509" s="55"/>
      <c r="M509" s="56"/>
      <c r="N509" s="56"/>
      <c r="O509" s="55"/>
      <c r="P509" s="55"/>
      <c r="Q509" s="57"/>
      <c r="R509" s="57"/>
    </row>
    <row r="510" spans="1:18" s="157" customFormat="1" ht="11.25" x14ac:dyDescent="0.2">
      <c r="A510" s="158"/>
      <c r="B510" s="55"/>
      <c r="C510" s="56"/>
      <c r="D510" s="56"/>
      <c r="E510" s="55"/>
      <c r="F510" s="55"/>
      <c r="G510" s="55"/>
      <c r="H510" s="56"/>
      <c r="I510" s="56"/>
      <c r="J510" s="55"/>
      <c r="K510" s="55"/>
      <c r="L510" s="55"/>
      <c r="M510" s="56"/>
      <c r="N510" s="56"/>
      <c r="O510" s="55"/>
      <c r="P510" s="55"/>
      <c r="Q510" s="57"/>
      <c r="R510" s="57"/>
    </row>
    <row r="511" spans="1:18" s="157" customFormat="1" ht="11.25" x14ac:dyDescent="0.2">
      <c r="A511" s="158"/>
      <c r="B511" s="55"/>
      <c r="C511" s="56"/>
      <c r="D511" s="56"/>
      <c r="E511" s="55"/>
      <c r="F511" s="55"/>
      <c r="G511" s="55"/>
      <c r="H511" s="56"/>
      <c r="I511" s="56"/>
      <c r="J511" s="55"/>
      <c r="K511" s="55"/>
      <c r="L511" s="55"/>
      <c r="M511" s="56"/>
      <c r="N511" s="56"/>
      <c r="O511" s="55"/>
      <c r="P511" s="55"/>
      <c r="Q511" s="57"/>
      <c r="R511" s="57"/>
    </row>
    <row r="512" spans="1:18" s="157" customFormat="1" ht="11.25" x14ac:dyDescent="0.2">
      <c r="A512" s="158"/>
      <c r="B512" s="55"/>
      <c r="C512" s="56"/>
      <c r="D512" s="56"/>
      <c r="E512" s="55"/>
      <c r="F512" s="55"/>
      <c r="G512" s="55"/>
      <c r="H512" s="56"/>
      <c r="I512" s="56"/>
      <c r="J512" s="55"/>
      <c r="K512" s="55"/>
      <c r="L512" s="55"/>
      <c r="M512" s="56"/>
      <c r="N512" s="56"/>
      <c r="O512" s="55"/>
      <c r="P512" s="55"/>
      <c r="Q512" s="57"/>
      <c r="R512" s="57"/>
    </row>
    <row r="514" spans="1:18" s="157" customFormat="1" x14ac:dyDescent="0.15">
      <c r="A514" s="161"/>
      <c r="B514" s="55"/>
      <c r="C514" s="56"/>
      <c r="D514" s="56"/>
      <c r="E514" s="55"/>
      <c r="F514" s="55"/>
      <c r="G514" s="55"/>
      <c r="H514" s="56"/>
      <c r="I514" s="56"/>
      <c r="J514" s="55"/>
      <c r="K514" s="55"/>
      <c r="L514" s="55"/>
      <c r="M514" s="56"/>
      <c r="N514" s="56"/>
      <c r="O514" s="55"/>
      <c r="P514" s="55"/>
      <c r="Q514" s="57"/>
      <c r="R514" s="57"/>
    </row>
    <row r="515" spans="1:18" s="157" customFormat="1" x14ac:dyDescent="0.15">
      <c r="A515" s="161"/>
      <c r="B515" s="55"/>
      <c r="C515" s="56"/>
      <c r="D515" s="56"/>
      <c r="E515" s="55"/>
      <c r="F515" s="55"/>
      <c r="G515" s="55"/>
      <c r="H515" s="56"/>
      <c r="I515" s="56"/>
      <c r="J515" s="55"/>
      <c r="K515" s="55"/>
      <c r="L515" s="55"/>
      <c r="M515" s="56"/>
      <c r="N515" s="56"/>
      <c r="O515" s="55"/>
      <c r="P515" s="55"/>
      <c r="Q515" s="57"/>
      <c r="R515" s="57"/>
    </row>
    <row r="516" spans="1:18" x14ac:dyDescent="0.15">
      <c r="A516" s="161"/>
    </row>
    <row r="522" spans="1:18" ht="11.25" x14ac:dyDescent="0.2">
      <c r="A522" s="58" t="s">
        <v>561</v>
      </c>
      <c r="B522" s="562" t="s">
        <v>438</v>
      </c>
      <c r="C522" s="563"/>
      <c r="D522" s="563"/>
      <c r="E522" s="563"/>
      <c r="F522" s="564"/>
      <c r="G522" s="562" t="s">
        <v>439</v>
      </c>
      <c r="H522" s="563"/>
      <c r="I522" s="563"/>
      <c r="J522" s="563"/>
      <c r="K522" s="564"/>
      <c r="L522" s="562" t="s">
        <v>150</v>
      </c>
      <c r="M522" s="563"/>
      <c r="N522" s="563"/>
      <c r="O522" s="563"/>
      <c r="P522" s="564"/>
    </row>
    <row r="523" spans="1:18" ht="11.25" x14ac:dyDescent="0.2">
      <c r="A523" s="114"/>
      <c r="B523" s="188"/>
      <c r="C523" s="189"/>
      <c r="D523" s="189" t="s">
        <v>440</v>
      </c>
      <c r="E523" s="121" t="s">
        <v>440</v>
      </c>
      <c r="F523" s="123" t="s">
        <v>441</v>
      </c>
      <c r="G523" s="190"/>
      <c r="H523" s="189"/>
      <c r="I523" s="122" t="s">
        <v>440</v>
      </c>
      <c r="J523" s="121" t="s">
        <v>440</v>
      </c>
      <c r="K523" s="123" t="s">
        <v>441</v>
      </c>
      <c r="L523" s="188"/>
      <c r="M523" s="189"/>
      <c r="N523" s="122" t="s">
        <v>440</v>
      </c>
      <c r="O523" s="121" t="s">
        <v>440</v>
      </c>
      <c r="P523" s="123" t="s">
        <v>441</v>
      </c>
    </row>
    <row r="524" spans="1:18" ht="11.25" x14ac:dyDescent="0.2">
      <c r="A524" s="114"/>
      <c r="B524" s="560" t="s">
        <v>442</v>
      </c>
      <c r="C524" s="561"/>
      <c r="D524" s="116" t="s">
        <v>443</v>
      </c>
      <c r="E524" s="118" t="s">
        <v>444</v>
      </c>
      <c r="F524" s="119" t="s">
        <v>444</v>
      </c>
      <c r="G524" s="560" t="s">
        <v>442</v>
      </c>
      <c r="H524" s="561"/>
      <c r="I524" s="117" t="s">
        <v>443</v>
      </c>
      <c r="J524" s="118" t="s">
        <v>444</v>
      </c>
      <c r="K524" s="119" t="s">
        <v>444</v>
      </c>
      <c r="L524" s="560" t="s">
        <v>442</v>
      </c>
      <c r="M524" s="561"/>
      <c r="N524" s="117" t="s">
        <v>443</v>
      </c>
      <c r="O524" s="118" t="s">
        <v>444</v>
      </c>
      <c r="P524" s="119" t="s">
        <v>444</v>
      </c>
    </row>
    <row r="525" spans="1:18" ht="11.25" x14ac:dyDescent="0.2">
      <c r="A525" s="120" t="s">
        <v>445</v>
      </c>
      <c r="B525" s="177" t="s">
        <v>446</v>
      </c>
      <c r="C525" s="178" t="s">
        <v>447</v>
      </c>
      <c r="D525" s="179" t="s">
        <v>448</v>
      </c>
      <c r="E525" s="180" t="s">
        <v>449</v>
      </c>
      <c r="F525" s="180" t="s">
        <v>449</v>
      </c>
      <c r="G525" s="181" t="s">
        <v>446</v>
      </c>
      <c r="H525" s="178" t="s">
        <v>447</v>
      </c>
      <c r="I525" s="179" t="s">
        <v>448</v>
      </c>
      <c r="J525" s="180" t="s">
        <v>449</v>
      </c>
      <c r="K525" s="180" t="s">
        <v>449</v>
      </c>
      <c r="L525" s="177" t="s">
        <v>446</v>
      </c>
      <c r="M525" s="178" t="s">
        <v>447</v>
      </c>
      <c r="N525" s="182" t="s">
        <v>448</v>
      </c>
      <c r="O525" s="180" t="s">
        <v>449</v>
      </c>
      <c r="P525" s="180" t="s">
        <v>449</v>
      </c>
    </row>
    <row r="526" spans="1:18" ht="11.25" x14ac:dyDescent="0.2">
      <c r="A526" s="76" t="s">
        <v>450</v>
      </c>
      <c r="B526" s="125">
        <v>8458</v>
      </c>
      <c r="C526" s="126">
        <v>2770.6</v>
      </c>
      <c r="D526" s="126">
        <v>3</v>
      </c>
      <c r="E526" s="127">
        <v>21169</v>
      </c>
      <c r="F526" s="127">
        <v>306519603</v>
      </c>
      <c r="G526" s="125">
        <v>3596</v>
      </c>
      <c r="H526" s="126">
        <v>5766.7</v>
      </c>
      <c r="I526" s="126">
        <v>3</v>
      </c>
      <c r="J526" s="127">
        <v>23666</v>
      </c>
      <c r="K526" s="128">
        <v>127172196</v>
      </c>
      <c r="L526" s="127">
        <v>4930</v>
      </c>
      <c r="M526" s="126">
        <v>4985.2</v>
      </c>
      <c r="N526" s="126">
        <v>3</v>
      </c>
      <c r="O526" s="127">
        <v>20343</v>
      </c>
      <c r="P526" s="128">
        <v>151285233</v>
      </c>
    </row>
    <row r="527" spans="1:18" ht="11.25" x14ac:dyDescent="0.2">
      <c r="A527" s="83" t="s">
        <v>451</v>
      </c>
      <c r="B527" s="129">
        <v>6611</v>
      </c>
      <c r="C527" s="85">
        <v>2165.6</v>
      </c>
      <c r="D527" s="85">
        <v>4</v>
      </c>
      <c r="E527" s="86">
        <v>23817</v>
      </c>
      <c r="F527" s="86">
        <v>273073913</v>
      </c>
      <c r="G527" s="129">
        <v>2387</v>
      </c>
      <c r="H527" s="85">
        <v>3827.9</v>
      </c>
      <c r="I527" s="85">
        <v>4</v>
      </c>
      <c r="J527" s="86">
        <v>26470</v>
      </c>
      <c r="K527" s="130">
        <v>99197614</v>
      </c>
      <c r="L527" s="86">
        <v>2537</v>
      </c>
      <c r="M527" s="85">
        <v>2565.4</v>
      </c>
      <c r="N527" s="85">
        <v>4</v>
      </c>
      <c r="O527" s="86">
        <v>25160</v>
      </c>
      <c r="P527" s="130">
        <v>103602641</v>
      </c>
    </row>
    <row r="528" spans="1:18" ht="11.25" x14ac:dyDescent="0.2">
      <c r="A528" s="88"/>
      <c r="B528" s="162"/>
      <c r="C528" s="163"/>
      <c r="D528" s="163"/>
      <c r="E528" s="164"/>
      <c r="F528" s="164"/>
      <c r="G528" s="162"/>
      <c r="H528" s="163"/>
      <c r="I528" s="163"/>
      <c r="J528" s="164"/>
      <c r="K528" s="165"/>
      <c r="L528" s="164"/>
      <c r="M528" s="163"/>
      <c r="N528" s="166"/>
      <c r="O528" s="167"/>
      <c r="P528" s="168"/>
    </row>
    <row r="529" spans="1:16" ht="11.25" x14ac:dyDescent="0.15">
      <c r="A529" s="98" t="s">
        <v>452</v>
      </c>
      <c r="B529" s="129">
        <v>340</v>
      </c>
      <c r="C529" s="85">
        <v>111.4</v>
      </c>
      <c r="D529" s="85">
        <v>3</v>
      </c>
      <c r="E529" s="86">
        <v>24391</v>
      </c>
      <c r="F529" s="86">
        <v>17156963</v>
      </c>
      <c r="G529" s="129">
        <v>114</v>
      </c>
      <c r="H529" s="85">
        <v>182.8</v>
      </c>
      <c r="I529" s="85">
        <v>3</v>
      </c>
      <c r="J529" s="86">
        <v>24769</v>
      </c>
      <c r="K529" s="130">
        <v>5782091</v>
      </c>
      <c r="L529" s="86">
        <v>189</v>
      </c>
      <c r="M529" s="85">
        <v>191.1</v>
      </c>
      <c r="N529" s="85">
        <v>3</v>
      </c>
      <c r="O529" s="86">
        <v>24907</v>
      </c>
      <c r="P529" s="130">
        <v>9206296</v>
      </c>
    </row>
    <row r="530" spans="1:16" ht="11.25" x14ac:dyDescent="0.2">
      <c r="A530" s="99" t="s">
        <v>453</v>
      </c>
      <c r="B530" s="129">
        <v>64</v>
      </c>
      <c r="C530" s="85">
        <v>21</v>
      </c>
      <c r="D530" s="85">
        <v>3</v>
      </c>
      <c r="E530" s="86">
        <v>23461</v>
      </c>
      <c r="F530" s="86">
        <v>1855475</v>
      </c>
      <c r="G530" s="129">
        <v>22</v>
      </c>
      <c r="H530" s="85">
        <v>35.299999999999997</v>
      </c>
      <c r="I530" s="85">
        <v>2</v>
      </c>
      <c r="J530" s="86">
        <v>22849</v>
      </c>
      <c r="K530" s="130">
        <v>1406228</v>
      </c>
      <c r="L530" s="86">
        <v>31</v>
      </c>
      <c r="M530" s="85">
        <v>31.3</v>
      </c>
      <c r="N530" s="85">
        <v>3</v>
      </c>
      <c r="O530" s="86">
        <v>27447</v>
      </c>
      <c r="P530" s="130">
        <v>1475784</v>
      </c>
    </row>
    <row r="531" spans="1:16" ht="11.25" x14ac:dyDescent="0.2">
      <c r="A531" s="100" t="s">
        <v>454</v>
      </c>
      <c r="B531" s="129">
        <v>200</v>
      </c>
      <c r="C531" s="85">
        <v>65.5</v>
      </c>
      <c r="D531" s="85">
        <v>3</v>
      </c>
      <c r="E531" s="86">
        <v>27547</v>
      </c>
      <c r="F531" s="86">
        <v>13376973</v>
      </c>
      <c r="G531" s="129">
        <v>66</v>
      </c>
      <c r="H531" s="85">
        <v>105.8</v>
      </c>
      <c r="I531" s="85">
        <v>4</v>
      </c>
      <c r="J531" s="86">
        <v>28093</v>
      </c>
      <c r="K531" s="130">
        <v>3488920</v>
      </c>
      <c r="L531" s="86">
        <v>125</v>
      </c>
      <c r="M531" s="85">
        <v>126.4</v>
      </c>
      <c r="N531" s="85">
        <v>3</v>
      </c>
      <c r="O531" s="86">
        <v>24907</v>
      </c>
      <c r="P531" s="130">
        <v>6620324</v>
      </c>
    </row>
    <row r="532" spans="1:16" ht="11.25" x14ac:dyDescent="0.2">
      <c r="A532" s="100" t="s">
        <v>455</v>
      </c>
      <c r="B532" s="129" t="s">
        <v>556</v>
      </c>
      <c r="C532" s="85" t="s">
        <v>556</v>
      </c>
      <c r="D532" s="85" t="s">
        <v>556</v>
      </c>
      <c r="E532" s="86" t="s">
        <v>556</v>
      </c>
      <c r="F532" s="86" t="s">
        <v>556</v>
      </c>
      <c r="G532" s="129" t="s">
        <v>542</v>
      </c>
      <c r="H532" s="85" t="s">
        <v>542</v>
      </c>
      <c r="I532" s="85" t="s">
        <v>542</v>
      </c>
      <c r="J532" s="86" t="s">
        <v>542</v>
      </c>
      <c r="K532" s="130" t="s">
        <v>542</v>
      </c>
      <c r="L532" s="86" t="s">
        <v>542</v>
      </c>
      <c r="M532" s="85" t="s">
        <v>542</v>
      </c>
      <c r="N532" s="85" t="s">
        <v>542</v>
      </c>
      <c r="O532" s="86" t="s">
        <v>542</v>
      </c>
      <c r="P532" s="130" t="s">
        <v>542</v>
      </c>
    </row>
    <row r="533" spans="1:16" ht="11.25" x14ac:dyDescent="0.15">
      <c r="A533" s="98" t="s">
        <v>456</v>
      </c>
      <c r="B533" s="129">
        <v>108</v>
      </c>
      <c r="C533" s="85">
        <v>35.4</v>
      </c>
      <c r="D533" s="85">
        <v>4</v>
      </c>
      <c r="E533" s="86">
        <v>65692</v>
      </c>
      <c r="F533" s="86">
        <v>16776752</v>
      </c>
      <c r="G533" s="129">
        <v>21</v>
      </c>
      <c r="H533" s="85">
        <v>33.700000000000003</v>
      </c>
      <c r="I533" s="85">
        <v>4</v>
      </c>
      <c r="J533" s="86">
        <v>50659</v>
      </c>
      <c r="K533" s="130">
        <v>2271936</v>
      </c>
      <c r="L533" s="86">
        <v>39</v>
      </c>
      <c r="M533" s="85">
        <v>39.4</v>
      </c>
      <c r="N533" s="85">
        <v>5</v>
      </c>
      <c r="O533" s="86">
        <v>64657</v>
      </c>
      <c r="P533" s="130">
        <v>6124691</v>
      </c>
    </row>
    <row r="534" spans="1:16" ht="11.25" x14ac:dyDescent="0.2">
      <c r="A534" s="100" t="s">
        <v>457</v>
      </c>
      <c r="B534" s="129">
        <v>79</v>
      </c>
      <c r="C534" s="85">
        <v>25.9</v>
      </c>
      <c r="D534" s="85">
        <v>4</v>
      </c>
      <c r="E534" s="86">
        <v>67627</v>
      </c>
      <c r="F534" s="86">
        <v>14827656</v>
      </c>
      <c r="G534" s="169">
        <v>13</v>
      </c>
      <c r="H534" s="265">
        <v>20.8</v>
      </c>
      <c r="I534" s="85">
        <v>5</v>
      </c>
      <c r="J534" s="86">
        <v>58896</v>
      </c>
      <c r="K534" s="130">
        <v>1648011</v>
      </c>
      <c r="L534" s="86">
        <v>31</v>
      </c>
      <c r="M534" s="85">
        <v>31.3</v>
      </c>
      <c r="N534" s="85">
        <v>6</v>
      </c>
      <c r="O534" s="86">
        <v>86102</v>
      </c>
      <c r="P534" s="130">
        <v>5665703</v>
      </c>
    </row>
    <row r="535" spans="1:16" ht="11.25" x14ac:dyDescent="0.2">
      <c r="A535" s="101" t="s">
        <v>458</v>
      </c>
      <c r="B535" s="129" t="s">
        <v>542</v>
      </c>
      <c r="C535" s="85" t="s">
        <v>542</v>
      </c>
      <c r="D535" s="85" t="s">
        <v>542</v>
      </c>
      <c r="E535" s="86" t="s">
        <v>542</v>
      </c>
      <c r="F535" s="86" t="s">
        <v>542</v>
      </c>
      <c r="G535" s="129" t="s">
        <v>542</v>
      </c>
      <c r="H535" s="85" t="s">
        <v>542</v>
      </c>
      <c r="I535" s="85" t="s">
        <v>542</v>
      </c>
      <c r="J535" s="86" t="s">
        <v>542</v>
      </c>
      <c r="K535" s="130" t="s">
        <v>542</v>
      </c>
      <c r="L535" s="86" t="s">
        <v>556</v>
      </c>
      <c r="M535" s="85" t="s">
        <v>556</v>
      </c>
      <c r="N535" s="85" t="s">
        <v>556</v>
      </c>
      <c r="O535" s="86" t="s">
        <v>556</v>
      </c>
      <c r="P535" s="130" t="s">
        <v>556</v>
      </c>
    </row>
    <row r="536" spans="1:16" ht="11.25" x14ac:dyDescent="0.2">
      <c r="A536" s="101" t="s">
        <v>459</v>
      </c>
      <c r="B536" s="129" t="s">
        <v>556</v>
      </c>
      <c r="C536" s="85" t="s">
        <v>556</v>
      </c>
      <c r="D536" s="85" t="s">
        <v>556</v>
      </c>
      <c r="E536" s="86" t="s">
        <v>556</v>
      </c>
      <c r="F536" s="86" t="s">
        <v>556</v>
      </c>
      <c r="G536" s="129" t="s">
        <v>556</v>
      </c>
      <c r="H536" s="85" t="s">
        <v>556</v>
      </c>
      <c r="I536" s="85" t="s">
        <v>556</v>
      </c>
      <c r="J536" s="86" t="s">
        <v>556</v>
      </c>
      <c r="K536" s="130" t="s">
        <v>556</v>
      </c>
      <c r="L536" s="86" t="s">
        <v>556</v>
      </c>
      <c r="M536" s="85" t="s">
        <v>556</v>
      </c>
      <c r="N536" s="85" t="s">
        <v>556</v>
      </c>
      <c r="O536" s="86" t="s">
        <v>556</v>
      </c>
      <c r="P536" s="130" t="s">
        <v>556</v>
      </c>
    </row>
    <row r="537" spans="1:16" ht="11.25" x14ac:dyDescent="0.2">
      <c r="A537" s="101" t="s">
        <v>460</v>
      </c>
      <c r="B537" s="129" t="s">
        <v>556</v>
      </c>
      <c r="C537" s="85" t="s">
        <v>556</v>
      </c>
      <c r="D537" s="85" t="s">
        <v>556</v>
      </c>
      <c r="E537" s="86" t="s">
        <v>556</v>
      </c>
      <c r="F537" s="86" t="s">
        <v>556</v>
      </c>
      <c r="G537" s="129" t="s">
        <v>556</v>
      </c>
      <c r="H537" s="85" t="s">
        <v>556</v>
      </c>
      <c r="I537" s="85" t="s">
        <v>556</v>
      </c>
      <c r="J537" s="86" t="s">
        <v>556</v>
      </c>
      <c r="K537" s="130" t="s">
        <v>556</v>
      </c>
      <c r="L537" s="86" t="s">
        <v>556</v>
      </c>
      <c r="M537" s="85" t="s">
        <v>556</v>
      </c>
      <c r="N537" s="85" t="s">
        <v>556</v>
      </c>
      <c r="O537" s="86" t="s">
        <v>556</v>
      </c>
      <c r="P537" s="130" t="s">
        <v>556</v>
      </c>
    </row>
    <row r="538" spans="1:16" ht="11.25" x14ac:dyDescent="0.2">
      <c r="A538" s="101" t="s">
        <v>461</v>
      </c>
      <c r="B538" s="129" t="s">
        <v>556</v>
      </c>
      <c r="C538" s="85" t="s">
        <v>556</v>
      </c>
      <c r="D538" s="85" t="s">
        <v>556</v>
      </c>
      <c r="E538" s="86" t="s">
        <v>556</v>
      </c>
      <c r="F538" s="86" t="s">
        <v>556</v>
      </c>
      <c r="G538" s="129" t="s">
        <v>542</v>
      </c>
      <c r="H538" s="85" t="s">
        <v>542</v>
      </c>
      <c r="I538" s="85" t="s">
        <v>542</v>
      </c>
      <c r="J538" s="86" t="s">
        <v>542</v>
      </c>
      <c r="K538" s="130" t="s">
        <v>542</v>
      </c>
      <c r="L538" s="86" t="s">
        <v>542</v>
      </c>
      <c r="M538" s="85" t="s">
        <v>542</v>
      </c>
      <c r="N538" s="85" t="s">
        <v>542</v>
      </c>
      <c r="O538" s="86" t="s">
        <v>542</v>
      </c>
      <c r="P538" s="130" t="s">
        <v>542</v>
      </c>
    </row>
    <row r="539" spans="1:16" ht="11.25" x14ac:dyDescent="0.2">
      <c r="A539" s="101" t="s">
        <v>462</v>
      </c>
      <c r="B539" s="129" t="s">
        <v>556</v>
      </c>
      <c r="C539" s="85" t="s">
        <v>556</v>
      </c>
      <c r="D539" s="85" t="s">
        <v>556</v>
      </c>
      <c r="E539" s="86" t="s">
        <v>556</v>
      </c>
      <c r="F539" s="86" t="s">
        <v>556</v>
      </c>
      <c r="G539" s="129" t="s">
        <v>542</v>
      </c>
      <c r="H539" s="85" t="s">
        <v>542</v>
      </c>
      <c r="I539" s="85" t="s">
        <v>542</v>
      </c>
      <c r="J539" s="86" t="s">
        <v>542</v>
      </c>
      <c r="K539" s="130" t="s">
        <v>542</v>
      </c>
      <c r="L539" s="86" t="s">
        <v>542</v>
      </c>
      <c r="M539" s="85" t="s">
        <v>542</v>
      </c>
      <c r="N539" s="85" t="s">
        <v>542</v>
      </c>
      <c r="O539" s="86" t="s">
        <v>542</v>
      </c>
      <c r="P539" s="130" t="s">
        <v>542</v>
      </c>
    </row>
    <row r="540" spans="1:16" ht="11.25" x14ac:dyDescent="0.2">
      <c r="A540" s="101" t="s">
        <v>463</v>
      </c>
      <c r="B540" s="129" t="s">
        <v>556</v>
      </c>
      <c r="C540" s="85" t="s">
        <v>556</v>
      </c>
      <c r="D540" s="85" t="s">
        <v>556</v>
      </c>
      <c r="E540" s="86" t="s">
        <v>556</v>
      </c>
      <c r="F540" s="86" t="s">
        <v>556</v>
      </c>
      <c r="G540" s="129" t="s">
        <v>556</v>
      </c>
      <c r="H540" s="85" t="s">
        <v>556</v>
      </c>
      <c r="I540" s="85" t="s">
        <v>556</v>
      </c>
      <c r="J540" s="86" t="s">
        <v>556</v>
      </c>
      <c r="K540" s="130" t="s">
        <v>556</v>
      </c>
      <c r="L540" s="86" t="s">
        <v>556</v>
      </c>
      <c r="M540" s="85" t="s">
        <v>556</v>
      </c>
      <c r="N540" s="85" t="s">
        <v>556</v>
      </c>
      <c r="O540" s="86" t="s">
        <v>556</v>
      </c>
      <c r="P540" s="130" t="s">
        <v>556</v>
      </c>
    </row>
    <row r="541" spans="1:16" ht="11.25" x14ac:dyDescent="0.2">
      <c r="A541" s="101" t="s">
        <v>464</v>
      </c>
      <c r="B541" s="129" t="s">
        <v>542</v>
      </c>
      <c r="C541" s="85" t="s">
        <v>542</v>
      </c>
      <c r="D541" s="85" t="s">
        <v>542</v>
      </c>
      <c r="E541" s="86" t="s">
        <v>542</v>
      </c>
      <c r="F541" s="86" t="s">
        <v>542</v>
      </c>
      <c r="G541" s="129" t="s">
        <v>556</v>
      </c>
      <c r="H541" s="85" t="s">
        <v>556</v>
      </c>
      <c r="I541" s="85" t="s">
        <v>556</v>
      </c>
      <c r="J541" s="86" t="s">
        <v>556</v>
      </c>
      <c r="K541" s="130" t="s">
        <v>556</v>
      </c>
      <c r="L541" s="86" t="s">
        <v>556</v>
      </c>
      <c r="M541" s="85" t="s">
        <v>556</v>
      </c>
      <c r="N541" s="85" t="s">
        <v>556</v>
      </c>
      <c r="O541" s="86" t="s">
        <v>556</v>
      </c>
      <c r="P541" s="130" t="s">
        <v>556</v>
      </c>
    </row>
    <row r="542" spans="1:16" ht="11.25" x14ac:dyDescent="0.2">
      <c r="A542" s="101" t="s">
        <v>465</v>
      </c>
      <c r="B542" s="129" t="s">
        <v>556</v>
      </c>
      <c r="C542" s="85" t="s">
        <v>556</v>
      </c>
      <c r="D542" s="85" t="s">
        <v>556</v>
      </c>
      <c r="E542" s="86" t="s">
        <v>556</v>
      </c>
      <c r="F542" s="86" t="s">
        <v>556</v>
      </c>
      <c r="G542" s="129" t="s">
        <v>556</v>
      </c>
      <c r="H542" s="85" t="s">
        <v>556</v>
      </c>
      <c r="I542" s="85" t="s">
        <v>556</v>
      </c>
      <c r="J542" s="86" t="s">
        <v>556</v>
      </c>
      <c r="K542" s="130" t="s">
        <v>556</v>
      </c>
      <c r="L542" s="86" t="s">
        <v>556</v>
      </c>
      <c r="M542" s="85" t="s">
        <v>556</v>
      </c>
      <c r="N542" s="85" t="s">
        <v>556</v>
      </c>
      <c r="O542" s="86" t="s">
        <v>556</v>
      </c>
      <c r="P542" s="130" t="s">
        <v>556</v>
      </c>
    </row>
    <row r="543" spans="1:16" ht="11.25" x14ac:dyDescent="0.2">
      <c r="A543" s="101" t="s">
        <v>466</v>
      </c>
      <c r="B543" s="169">
        <v>14</v>
      </c>
      <c r="C543" s="265">
        <v>4.5999999999999996</v>
      </c>
      <c r="D543" s="85">
        <v>4.5</v>
      </c>
      <c r="E543" s="86">
        <v>84723</v>
      </c>
      <c r="F543" s="86">
        <v>1504926</v>
      </c>
      <c r="G543" s="129" t="s">
        <v>542</v>
      </c>
      <c r="H543" s="85" t="s">
        <v>542</v>
      </c>
      <c r="I543" s="85" t="s">
        <v>542</v>
      </c>
      <c r="J543" s="86" t="s">
        <v>542</v>
      </c>
      <c r="K543" s="130" t="s">
        <v>542</v>
      </c>
      <c r="L543" s="86" t="s">
        <v>542</v>
      </c>
      <c r="M543" s="85" t="s">
        <v>542</v>
      </c>
      <c r="N543" s="85" t="s">
        <v>542</v>
      </c>
      <c r="O543" s="86" t="s">
        <v>542</v>
      </c>
      <c r="P543" s="130" t="s">
        <v>542</v>
      </c>
    </row>
    <row r="544" spans="1:16" ht="11.25" x14ac:dyDescent="0.2">
      <c r="A544" s="101" t="s">
        <v>467</v>
      </c>
      <c r="B544" s="169">
        <v>11</v>
      </c>
      <c r="C544" s="265">
        <v>3.6</v>
      </c>
      <c r="D544" s="85">
        <v>4</v>
      </c>
      <c r="E544" s="86">
        <v>78360</v>
      </c>
      <c r="F544" s="86">
        <v>874798</v>
      </c>
      <c r="G544" s="129" t="s">
        <v>542</v>
      </c>
      <c r="H544" s="85" t="s">
        <v>542</v>
      </c>
      <c r="I544" s="85" t="s">
        <v>542</v>
      </c>
      <c r="J544" s="86" t="s">
        <v>542</v>
      </c>
      <c r="K544" s="130" t="s">
        <v>542</v>
      </c>
      <c r="L544" s="86" t="s">
        <v>542</v>
      </c>
      <c r="M544" s="85" t="s">
        <v>542</v>
      </c>
      <c r="N544" s="85" t="s">
        <v>542</v>
      </c>
      <c r="O544" s="86" t="s">
        <v>542</v>
      </c>
      <c r="P544" s="130" t="s">
        <v>542</v>
      </c>
    </row>
    <row r="545" spans="1:16" ht="11.25" x14ac:dyDescent="0.2">
      <c r="A545" s="101" t="s">
        <v>468</v>
      </c>
      <c r="B545" s="129" t="s">
        <v>542</v>
      </c>
      <c r="C545" s="85" t="s">
        <v>542</v>
      </c>
      <c r="D545" s="85" t="s">
        <v>542</v>
      </c>
      <c r="E545" s="86" t="s">
        <v>542</v>
      </c>
      <c r="F545" s="86" t="s">
        <v>542</v>
      </c>
      <c r="G545" s="129" t="s">
        <v>556</v>
      </c>
      <c r="H545" s="85" t="s">
        <v>556</v>
      </c>
      <c r="I545" s="85" t="s">
        <v>556</v>
      </c>
      <c r="J545" s="86" t="s">
        <v>556</v>
      </c>
      <c r="K545" s="130" t="s">
        <v>556</v>
      </c>
      <c r="L545" s="86" t="s">
        <v>542</v>
      </c>
      <c r="M545" s="85" t="s">
        <v>542</v>
      </c>
      <c r="N545" s="85" t="s">
        <v>542</v>
      </c>
      <c r="O545" s="86" t="s">
        <v>542</v>
      </c>
      <c r="P545" s="130" t="s">
        <v>542</v>
      </c>
    </row>
    <row r="546" spans="1:16" ht="11.25" x14ac:dyDescent="0.2">
      <c r="A546" s="101" t="s">
        <v>469</v>
      </c>
      <c r="B546" s="129">
        <v>15</v>
      </c>
      <c r="C546" s="85">
        <v>4.9000000000000004</v>
      </c>
      <c r="D546" s="85">
        <v>18</v>
      </c>
      <c r="E546" s="86">
        <v>253225</v>
      </c>
      <c r="F546" s="86">
        <v>8078529</v>
      </c>
      <c r="G546" s="129" t="s">
        <v>542</v>
      </c>
      <c r="H546" s="85" t="s">
        <v>542</v>
      </c>
      <c r="I546" s="85" t="s">
        <v>542</v>
      </c>
      <c r="J546" s="86" t="s">
        <v>542</v>
      </c>
      <c r="K546" s="130" t="s">
        <v>542</v>
      </c>
      <c r="L546" s="86" t="s">
        <v>542</v>
      </c>
      <c r="M546" s="85" t="s">
        <v>542</v>
      </c>
      <c r="N546" s="85" t="s">
        <v>542</v>
      </c>
      <c r="O546" s="86" t="s">
        <v>542</v>
      </c>
      <c r="P546" s="130" t="s">
        <v>542</v>
      </c>
    </row>
    <row r="547" spans="1:16" ht="11.25" x14ac:dyDescent="0.2">
      <c r="A547" s="101" t="s">
        <v>470</v>
      </c>
      <c r="B547" s="129" t="s">
        <v>542</v>
      </c>
      <c r="C547" s="85" t="s">
        <v>542</v>
      </c>
      <c r="D547" s="85" t="s">
        <v>542</v>
      </c>
      <c r="E547" s="86" t="s">
        <v>542</v>
      </c>
      <c r="F547" s="86" t="s">
        <v>542</v>
      </c>
      <c r="G547" s="129" t="s">
        <v>556</v>
      </c>
      <c r="H547" s="85" t="s">
        <v>556</v>
      </c>
      <c r="I547" s="85" t="s">
        <v>556</v>
      </c>
      <c r="J547" s="86" t="s">
        <v>556</v>
      </c>
      <c r="K547" s="130" t="s">
        <v>556</v>
      </c>
      <c r="L547" s="86" t="s">
        <v>556</v>
      </c>
      <c r="M547" s="85" t="s">
        <v>556</v>
      </c>
      <c r="N547" s="85" t="s">
        <v>556</v>
      </c>
      <c r="O547" s="86" t="s">
        <v>556</v>
      </c>
      <c r="P547" s="130" t="s">
        <v>556</v>
      </c>
    </row>
    <row r="548" spans="1:16" ht="11.25" x14ac:dyDescent="0.2">
      <c r="A548" s="100" t="s">
        <v>471</v>
      </c>
      <c r="B548" s="129">
        <v>24</v>
      </c>
      <c r="C548" s="85">
        <v>7.9</v>
      </c>
      <c r="D548" s="85">
        <v>2.5</v>
      </c>
      <c r="E548" s="86">
        <v>53208</v>
      </c>
      <c r="F548" s="86">
        <v>1512527</v>
      </c>
      <c r="G548" s="129" t="s">
        <v>542</v>
      </c>
      <c r="H548" s="85" t="s">
        <v>542</v>
      </c>
      <c r="I548" s="85" t="s">
        <v>542</v>
      </c>
      <c r="J548" s="86" t="s">
        <v>542</v>
      </c>
      <c r="K548" s="130" t="s">
        <v>542</v>
      </c>
      <c r="L548" s="102">
        <v>7</v>
      </c>
      <c r="M548" s="265">
        <v>7.1</v>
      </c>
      <c r="N548" s="85">
        <v>2</v>
      </c>
      <c r="O548" s="86">
        <v>39071</v>
      </c>
      <c r="P548" s="130">
        <v>426665</v>
      </c>
    </row>
    <row r="549" spans="1:16" ht="11.25" x14ac:dyDescent="0.15">
      <c r="A549" s="98" t="s">
        <v>472</v>
      </c>
      <c r="B549" s="129">
        <v>88</v>
      </c>
      <c r="C549" s="85">
        <v>28.8</v>
      </c>
      <c r="D549" s="85">
        <v>2</v>
      </c>
      <c r="E549" s="86">
        <v>26937</v>
      </c>
      <c r="F549" s="86">
        <v>3892609</v>
      </c>
      <c r="G549" s="129">
        <v>312</v>
      </c>
      <c r="H549" s="85">
        <v>500.3</v>
      </c>
      <c r="I549" s="85">
        <v>3</v>
      </c>
      <c r="J549" s="86">
        <v>24026</v>
      </c>
      <c r="K549" s="130">
        <v>10703219</v>
      </c>
      <c r="L549" s="86">
        <v>60</v>
      </c>
      <c r="M549" s="85">
        <v>60.7</v>
      </c>
      <c r="N549" s="85">
        <v>4</v>
      </c>
      <c r="O549" s="86">
        <v>38122</v>
      </c>
      <c r="P549" s="130">
        <v>2703794</v>
      </c>
    </row>
    <row r="550" spans="1:16" ht="11.25" x14ac:dyDescent="0.2">
      <c r="A550" s="100" t="s">
        <v>473</v>
      </c>
      <c r="B550" s="129">
        <v>33</v>
      </c>
      <c r="C550" s="85">
        <v>10.8</v>
      </c>
      <c r="D550" s="85">
        <v>2</v>
      </c>
      <c r="E550" s="86">
        <v>20664</v>
      </c>
      <c r="F550" s="86">
        <v>1536601</v>
      </c>
      <c r="G550" s="129">
        <v>304</v>
      </c>
      <c r="H550" s="85">
        <v>487.5</v>
      </c>
      <c r="I550" s="85">
        <v>3</v>
      </c>
      <c r="J550" s="86">
        <v>23667</v>
      </c>
      <c r="K550" s="130">
        <v>10419799</v>
      </c>
      <c r="L550" s="86">
        <v>43</v>
      </c>
      <c r="M550" s="85">
        <v>43.5</v>
      </c>
      <c r="N550" s="85">
        <v>4</v>
      </c>
      <c r="O550" s="86">
        <v>36119</v>
      </c>
      <c r="P550" s="130">
        <v>1877455</v>
      </c>
    </row>
    <row r="551" spans="1:16" ht="11.25" x14ac:dyDescent="0.15">
      <c r="A551" s="98" t="s">
        <v>474</v>
      </c>
      <c r="B551" s="129">
        <v>278</v>
      </c>
      <c r="C551" s="85">
        <v>91.1</v>
      </c>
      <c r="D551" s="85">
        <v>2</v>
      </c>
      <c r="E551" s="86">
        <v>19957</v>
      </c>
      <c r="F551" s="86">
        <v>12942594</v>
      </c>
      <c r="G551" s="129">
        <v>137</v>
      </c>
      <c r="H551" s="85">
        <v>219.7</v>
      </c>
      <c r="I551" s="85">
        <v>2</v>
      </c>
      <c r="J551" s="86">
        <v>23924</v>
      </c>
      <c r="K551" s="130">
        <v>3861822</v>
      </c>
      <c r="L551" s="86">
        <v>177</v>
      </c>
      <c r="M551" s="85">
        <v>179</v>
      </c>
      <c r="N551" s="85">
        <v>2</v>
      </c>
      <c r="O551" s="86">
        <v>26232</v>
      </c>
      <c r="P551" s="130">
        <v>5751999</v>
      </c>
    </row>
    <row r="552" spans="1:16" ht="11.25" x14ac:dyDescent="0.2">
      <c r="A552" s="101" t="s">
        <v>475</v>
      </c>
      <c r="B552" s="129">
        <v>134</v>
      </c>
      <c r="C552" s="85">
        <v>43.9</v>
      </c>
      <c r="D552" s="85">
        <v>2</v>
      </c>
      <c r="E552" s="86">
        <v>14966</v>
      </c>
      <c r="F552" s="86">
        <v>2353663</v>
      </c>
      <c r="G552" s="129">
        <v>78</v>
      </c>
      <c r="H552" s="85">
        <v>125.1</v>
      </c>
      <c r="I552" s="85">
        <v>2</v>
      </c>
      <c r="J552" s="86">
        <v>20387</v>
      </c>
      <c r="K552" s="130">
        <v>1753427</v>
      </c>
      <c r="L552" s="86">
        <v>96</v>
      </c>
      <c r="M552" s="85">
        <v>97.1</v>
      </c>
      <c r="N552" s="85">
        <v>2</v>
      </c>
      <c r="O552" s="86">
        <v>21045</v>
      </c>
      <c r="P552" s="130">
        <v>2371752</v>
      </c>
    </row>
    <row r="553" spans="1:16" ht="11.25" x14ac:dyDescent="0.2">
      <c r="A553" s="101" t="s">
        <v>476</v>
      </c>
      <c r="B553" s="129">
        <v>48</v>
      </c>
      <c r="C553" s="85">
        <v>15.7</v>
      </c>
      <c r="D553" s="85">
        <v>2</v>
      </c>
      <c r="E553" s="86">
        <v>37937</v>
      </c>
      <c r="F553" s="86">
        <v>1854389</v>
      </c>
      <c r="G553" s="129">
        <v>31</v>
      </c>
      <c r="H553" s="85">
        <v>49.7</v>
      </c>
      <c r="I553" s="85">
        <v>2</v>
      </c>
      <c r="J553" s="86">
        <v>35650</v>
      </c>
      <c r="K553" s="130">
        <v>1214339</v>
      </c>
      <c r="L553" s="86">
        <v>46</v>
      </c>
      <c r="M553" s="85">
        <v>46.5</v>
      </c>
      <c r="N553" s="85">
        <v>2</v>
      </c>
      <c r="O553" s="86">
        <v>35223</v>
      </c>
      <c r="P553" s="130">
        <v>1800306</v>
      </c>
    </row>
    <row r="554" spans="1:16" ht="11.25" x14ac:dyDescent="0.2">
      <c r="A554" s="101" t="s">
        <v>477</v>
      </c>
      <c r="B554" s="129">
        <v>21</v>
      </c>
      <c r="C554" s="85">
        <v>6.9</v>
      </c>
      <c r="D554" s="85">
        <v>2</v>
      </c>
      <c r="E554" s="86">
        <v>18472</v>
      </c>
      <c r="F554" s="86">
        <v>553544</v>
      </c>
      <c r="G554" s="129" t="s">
        <v>542</v>
      </c>
      <c r="H554" s="85" t="s">
        <v>542</v>
      </c>
      <c r="I554" s="85" t="s">
        <v>542</v>
      </c>
      <c r="J554" s="86" t="s">
        <v>542</v>
      </c>
      <c r="K554" s="130" t="s">
        <v>542</v>
      </c>
      <c r="L554" s="86" t="s">
        <v>542</v>
      </c>
      <c r="M554" s="85" t="s">
        <v>542</v>
      </c>
      <c r="N554" s="85" t="s">
        <v>542</v>
      </c>
      <c r="O554" s="86" t="s">
        <v>542</v>
      </c>
      <c r="P554" s="130" t="s">
        <v>542</v>
      </c>
    </row>
    <row r="555" spans="1:16" ht="11.25" x14ac:dyDescent="0.15">
      <c r="A555" s="98" t="s">
        <v>478</v>
      </c>
      <c r="B555" s="129">
        <v>2806</v>
      </c>
      <c r="C555" s="85">
        <v>919.2</v>
      </c>
      <c r="D555" s="85">
        <v>6</v>
      </c>
      <c r="E555" s="86">
        <v>21607</v>
      </c>
      <c r="F555" s="86">
        <v>83593577</v>
      </c>
      <c r="G555" s="129">
        <v>830</v>
      </c>
      <c r="H555" s="85">
        <v>1331</v>
      </c>
      <c r="I555" s="85">
        <v>7</v>
      </c>
      <c r="J555" s="86">
        <v>26321</v>
      </c>
      <c r="K555" s="130">
        <v>30286225</v>
      </c>
      <c r="L555" s="86">
        <v>891</v>
      </c>
      <c r="M555" s="85">
        <v>901</v>
      </c>
      <c r="N555" s="85">
        <v>7</v>
      </c>
      <c r="O555" s="86">
        <v>22749</v>
      </c>
      <c r="P555" s="130">
        <v>27740722</v>
      </c>
    </row>
    <row r="556" spans="1:16" ht="11.25" x14ac:dyDescent="0.2">
      <c r="A556" s="101" t="s">
        <v>479</v>
      </c>
      <c r="B556" s="129">
        <v>81</v>
      </c>
      <c r="C556" s="85">
        <v>26.5</v>
      </c>
      <c r="D556" s="85">
        <v>3</v>
      </c>
      <c r="E556" s="86">
        <v>16670</v>
      </c>
      <c r="F556" s="86">
        <v>1603699</v>
      </c>
      <c r="G556" s="129" t="s">
        <v>542</v>
      </c>
      <c r="H556" s="85" t="s">
        <v>542</v>
      </c>
      <c r="I556" s="85" t="s">
        <v>542</v>
      </c>
      <c r="J556" s="86" t="s">
        <v>542</v>
      </c>
      <c r="K556" s="130" t="s">
        <v>542</v>
      </c>
      <c r="L556" s="102">
        <v>11</v>
      </c>
      <c r="M556" s="265">
        <v>11.1</v>
      </c>
      <c r="N556" s="85">
        <v>2</v>
      </c>
      <c r="O556" s="86">
        <v>16459</v>
      </c>
      <c r="P556" s="130">
        <v>191241</v>
      </c>
    </row>
    <row r="557" spans="1:16" ht="11.25" x14ac:dyDescent="0.2">
      <c r="A557" s="101" t="s">
        <v>480</v>
      </c>
      <c r="B557" s="129">
        <v>51</v>
      </c>
      <c r="C557" s="85">
        <v>16.7</v>
      </c>
      <c r="D557" s="85">
        <v>3</v>
      </c>
      <c r="E557" s="86">
        <v>16670</v>
      </c>
      <c r="F557" s="86">
        <v>1036891</v>
      </c>
      <c r="G557" s="129" t="s">
        <v>556</v>
      </c>
      <c r="H557" s="85" t="s">
        <v>556</v>
      </c>
      <c r="I557" s="85" t="s">
        <v>556</v>
      </c>
      <c r="J557" s="86" t="s">
        <v>556</v>
      </c>
      <c r="K557" s="130" t="s">
        <v>556</v>
      </c>
      <c r="L557" s="102">
        <v>7</v>
      </c>
      <c r="M557" s="265">
        <v>7.1</v>
      </c>
      <c r="N557" s="85">
        <v>2</v>
      </c>
      <c r="O557" s="86">
        <v>17201</v>
      </c>
      <c r="P557" s="130">
        <v>127555</v>
      </c>
    </row>
    <row r="558" spans="1:16" ht="11.25" x14ac:dyDescent="0.2">
      <c r="A558" s="101" t="s">
        <v>481</v>
      </c>
      <c r="B558" s="129">
        <v>143</v>
      </c>
      <c r="C558" s="85">
        <v>46.8</v>
      </c>
      <c r="D558" s="85">
        <v>5</v>
      </c>
      <c r="E558" s="86">
        <v>18897</v>
      </c>
      <c r="F558" s="86">
        <v>3547341</v>
      </c>
      <c r="G558" s="129">
        <v>25</v>
      </c>
      <c r="H558" s="85">
        <v>40.1</v>
      </c>
      <c r="I558" s="85">
        <v>4</v>
      </c>
      <c r="J558" s="86">
        <v>17096</v>
      </c>
      <c r="K558" s="130">
        <v>615283</v>
      </c>
      <c r="L558" s="86">
        <v>21</v>
      </c>
      <c r="M558" s="85">
        <v>21.2</v>
      </c>
      <c r="N558" s="85">
        <v>5</v>
      </c>
      <c r="O558" s="86">
        <v>21905</v>
      </c>
      <c r="P558" s="130">
        <v>586641</v>
      </c>
    </row>
    <row r="559" spans="1:16" ht="11.25" x14ac:dyDescent="0.2">
      <c r="A559" s="101" t="s">
        <v>482</v>
      </c>
      <c r="B559" s="129">
        <v>321</v>
      </c>
      <c r="C559" s="85">
        <v>105.2</v>
      </c>
      <c r="D559" s="85">
        <v>10</v>
      </c>
      <c r="E559" s="86">
        <v>30727</v>
      </c>
      <c r="F559" s="86">
        <v>13207764</v>
      </c>
      <c r="G559" s="129">
        <v>279</v>
      </c>
      <c r="H559" s="85">
        <v>447.4</v>
      </c>
      <c r="I559" s="85">
        <v>8</v>
      </c>
      <c r="J559" s="86">
        <v>30718</v>
      </c>
      <c r="K559" s="130">
        <v>12903350</v>
      </c>
      <c r="L559" s="86">
        <v>160</v>
      </c>
      <c r="M559" s="85">
        <v>161.80000000000001</v>
      </c>
      <c r="N559" s="85">
        <v>8</v>
      </c>
      <c r="O559" s="86">
        <v>30512</v>
      </c>
      <c r="P559" s="130">
        <v>7582347</v>
      </c>
    </row>
    <row r="560" spans="1:16" ht="11.25" x14ac:dyDescent="0.2">
      <c r="A560" s="101" t="s">
        <v>483</v>
      </c>
      <c r="B560" s="129">
        <v>1852</v>
      </c>
      <c r="C560" s="85">
        <v>606.70000000000005</v>
      </c>
      <c r="D560" s="85">
        <v>6</v>
      </c>
      <c r="E560" s="86">
        <v>20397</v>
      </c>
      <c r="F560" s="86">
        <v>52022573</v>
      </c>
      <c r="G560" s="129">
        <v>434</v>
      </c>
      <c r="H560" s="85">
        <v>696</v>
      </c>
      <c r="I560" s="85">
        <v>6</v>
      </c>
      <c r="J560" s="86">
        <v>23144</v>
      </c>
      <c r="K560" s="130">
        <v>13239642</v>
      </c>
      <c r="L560" s="86">
        <v>595</v>
      </c>
      <c r="M560" s="85">
        <v>601.70000000000005</v>
      </c>
      <c r="N560" s="85">
        <v>7</v>
      </c>
      <c r="O560" s="86">
        <v>21113</v>
      </c>
      <c r="P560" s="130">
        <v>16136824</v>
      </c>
    </row>
    <row r="561" spans="1:16" ht="11.25" x14ac:dyDescent="0.2">
      <c r="A561" s="103" t="s">
        <v>484</v>
      </c>
      <c r="B561" s="129">
        <v>453</v>
      </c>
      <c r="C561" s="85">
        <v>148.4</v>
      </c>
      <c r="D561" s="85">
        <v>7</v>
      </c>
      <c r="E561" s="86">
        <v>24579</v>
      </c>
      <c r="F561" s="86">
        <v>15523384</v>
      </c>
      <c r="G561" s="129">
        <v>81</v>
      </c>
      <c r="H561" s="85">
        <v>129.9</v>
      </c>
      <c r="I561" s="85">
        <v>8</v>
      </c>
      <c r="J561" s="86">
        <v>27084</v>
      </c>
      <c r="K561" s="130">
        <v>2561008</v>
      </c>
      <c r="L561" s="86">
        <v>103</v>
      </c>
      <c r="M561" s="85">
        <v>104.2</v>
      </c>
      <c r="N561" s="85">
        <v>7</v>
      </c>
      <c r="O561" s="86">
        <v>23885</v>
      </c>
      <c r="P561" s="130">
        <v>3072586</v>
      </c>
    </row>
    <row r="562" spans="1:16" ht="11.25" x14ac:dyDescent="0.2">
      <c r="A562" s="103" t="s">
        <v>485</v>
      </c>
      <c r="B562" s="129">
        <v>1207</v>
      </c>
      <c r="C562" s="85">
        <v>395.4</v>
      </c>
      <c r="D562" s="85">
        <v>6</v>
      </c>
      <c r="E562" s="86">
        <v>18594</v>
      </c>
      <c r="F562" s="86">
        <v>30198351</v>
      </c>
      <c r="G562" s="129">
        <v>283</v>
      </c>
      <c r="H562" s="85">
        <v>453.8</v>
      </c>
      <c r="I562" s="85">
        <v>6</v>
      </c>
      <c r="J562" s="86">
        <v>20497</v>
      </c>
      <c r="K562" s="130">
        <v>8183872</v>
      </c>
      <c r="L562" s="86">
        <v>399</v>
      </c>
      <c r="M562" s="85">
        <v>403.5</v>
      </c>
      <c r="N562" s="85">
        <v>6</v>
      </c>
      <c r="O562" s="86">
        <v>19596</v>
      </c>
      <c r="P562" s="130">
        <v>9995214</v>
      </c>
    </row>
    <row r="563" spans="1:16" ht="11.25" x14ac:dyDescent="0.2">
      <c r="A563" s="69" t="s">
        <v>486</v>
      </c>
      <c r="B563" s="133">
        <v>186</v>
      </c>
      <c r="C563" s="134">
        <v>60.9</v>
      </c>
      <c r="D563" s="134">
        <v>4</v>
      </c>
      <c r="E563" s="135">
        <v>18792</v>
      </c>
      <c r="F563" s="135">
        <v>4197887</v>
      </c>
      <c r="G563" s="133">
        <v>47</v>
      </c>
      <c r="H563" s="134">
        <v>75.400000000000006</v>
      </c>
      <c r="I563" s="134">
        <v>5</v>
      </c>
      <c r="J563" s="135">
        <v>25208</v>
      </c>
      <c r="K563" s="136">
        <v>1301009</v>
      </c>
      <c r="L563" s="135">
        <v>61</v>
      </c>
      <c r="M563" s="134">
        <v>61.7</v>
      </c>
      <c r="N563" s="134">
        <v>5</v>
      </c>
      <c r="O563" s="135">
        <v>19173</v>
      </c>
      <c r="P563" s="136">
        <v>1717880</v>
      </c>
    </row>
    <row r="580" spans="1:16" ht="11.25" x14ac:dyDescent="0.2">
      <c r="A580" s="113" t="s">
        <v>562</v>
      </c>
      <c r="B580" s="562" t="s">
        <v>438</v>
      </c>
      <c r="C580" s="563"/>
      <c r="D580" s="563"/>
      <c r="E580" s="563"/>
      <c r="F580" s="564"/>
      <c r="G580" s="562" t="s">
        <v>439</v>
      </c>
      <c r="H580" s="563"/>
      <c r="I580" s="563"/>
      <c r="J580" s="563"/>
      <c r="K580" s="564"/>
      <c r="L580" s="562" t="s">
        <v>150</v>
      </c>
      <c r="M580" s="563"/>
      <c r="N580" s="563"/>
      <c r="O580" s="563"/>
      <c r="P580" s="564"/>
    </row>
    <row r="581" spans="1:16" ht="11.25" x14ac:dyDescent="0.2">
      <c r="A581" s="114"/>
      <c r="B581" s="115"/>
      <c r="C581" s="116"/>
      <c r="D581" s="117" t="s">
        <v>440</v>
      </c>
      <c r="E581" s="118" t="s">
        <v>440</v>
      </c>
      <c r="F581" s="119" t="s">
        <v>441</v>
      </c>
      <c r="G581" s="115"/>
      <c r="H581" s="116"/>
      <c r="I581" s="117" t="s">
        <v>440</v>
      </c>
      <c r="J581" s="118" t="s">
        <v>440</v>
      </c>
      <c r="K581" s="119" t="s">
        <v>441</v>
      </c>
      <c r="L581" s="115"/>
      <c r="M581" s="116"/>
      <c r="N581" s="117" t="s">
        <v>440</v>
      </c>
      <c r="O581" s="118" t="s">
        <v>440</v>
      </c>
      <c r="P581" s="119" t="s">
        <v>441</v>
      </c>
    </row>
    <row r="582" spans="1:16" ht="11.25" x14ac:dyDescent="0.2">
      <c r="A582" s="114"/>
      <c r="B582" s="560" t="s">
        <v>442</v>
      </c>
      <c r="C582" s="561"/>
      <c r="D582" s="117" t="s">
        <v>443</v>
      </c>
      <c r="E582" s="118" t="s">
        <v>444</v>
      </c>
      <c r="F582" s="119" t="s">
        <v>444</v>
      </c>
      <c r="G582" s="560" t="s">
        <v>442</v>
      </c>
      <c r="H582" s="561"/>
      <c r="I582" s="117" t="s">
        <v>443</v>
      </c>
      <c r="J582" s="118" t="s">
        <v>444</v>
      </c>
      <c r="K582" s="119" t="s">
        <v>444</v>
      </c>
      <c r="L582" s="560" t="s">
        <v>442</v>
      </c>
      <c r="M582" s="561"/>
      <c r="N582" s="117" t="s">
        <v>443</v>
      </c>
      <c r="O582" s="118" t="s">
        <v>444</v>
      </c>
      <c r="P582" s="119" t="s">
        <v>444</v>
      </c>
    </row>
    <row r="583" spans="1:16" ht="11.25" x14ac:dyDescent="0.2">
      <c r="A583" s="120" t="s">
        <v>445</v>
      </c>
      <c r="B583" s="177" t="s">
        <v>446</v>
      </c>
      <c r="C583" s="178" t="s">
        <v>447</v>
      </c>
      <c r="D583" s="179" t="s">
        <v>448</v>
      </c>
      <c r="E583" s="180" t="s">
        <v>449</v>
      </c>
      <c r="F583" s="180" t="s">
        <v>449</v>
      </c>
      <c r="G583" s="181" t="s">
        <v>446</v>
      </c>
      <c r="H583" s="178" t="s">
        <v>447</v>
      </c>
      <c r="I583" s="179" t="s">
        <v>448</v>
      </c>
      <c r="J583" s="180" t="s">
        <v>449</v>
      </c>
      <c r="K583" s="180" t="s">
        <v>449</v>
      </c>
      <c r="L583" s="177" t="s">
        <v>446</v>
      </c>
      <c r="M583" s="178" t="s">
        <v>447</v>
      </c>
      <c r="N583" s="182" t="s">
        <v>448</v>
      </c>
      <c r="O583" s="180" t="s">
        <v>449</v>
      </c>
      <c r="P583" s="180" t="s">
        <v>449</v>
      </c>
    </row>
    <row r="584" spans="1:16" ht="11.25" x14ac:dyDescent="0.15">
      <c r="A584" s="170" t="s">
        <v>488</v>
      </c>
      <c r="B584" s="125">
        <v>242</v>
      </c>
      <c r="C584" s="126">
        <v>79.3</v>
      </c>
      <c r="D584" s="126">
        <v>2</v>
      </c>
      <c r="E584" s="127">
        <v>22504</v>
      </c>
      <c r="F584" s="127">
        <v>9697353</v>
      </c>
      <c r="G584" s="125">
        <v>91</v>
      </c>
      <c r="H584" s="126">
        <v>145.9</v>
      </c>
      <c r="I584" s="126">
        <v>3</v>
      </c>
      <c r="J584" s="127">
        <v>27553</v>
      </c>
      <c r="K584" s="128">
        <v>5589588</v>
      </c>
      <c r="L584" s="127">
        <v>93</v>
      </c>
      <c r="M584" s="126">
        <v>94</v>
      </c>
      <c r="N584" s="126">
        <v>3</v>
      </c>
      <c r="O584" s="127">
        <v>23291</v>
      </c>
      <c r="P584" s="128">
        <v>3534247</v>
      </c>
    </row>
    <row r="585" spans="1:16" ht="11.25" x14ac:dyDescent="0.2">
      <c r="A585" s="171" t="s">
        <v>489</v>
      </c>
      <c r="B585" s="169">
        <v>7</v>
      </c>
      <c r="C585" s="265">
        <v>2.2999999999999998</v>
      </c>
      <c r="D585" s="85">
        <v>2</v>
      </c>
      <c r="E585" s="86">
        <v>16533</v>
      </c>
      <c r="F585" s="86">
        <v>113447</v>
      </c>
      <c r="G585" s="129" t="s">
        <v>542</v>
      </c>
      <c r="H585" s="85" t="s">
        <v>542</v>
      </c>
      <c r="I585" s="85" t="s">
        <v>542</v>
      </c>
      <c r="J585" s="86" t="s">
        <v>542</v>
      </c>
      <c r="K585" s="130" t="s">
        <v>542</v>
      </c>
      <c r="L585" s="86" t="s">
        <v>542</v>
      </c>
      <c r="M585" s="85" t="s">
        <v>542</v>
      </c>
      <c r="N585" s="85" t="s">
        <v>542</v>
      </c>
      <c r="O585" s="86" t="s">
        <v>542</v>
      </c>
      <c r="P585" s="130" t="s">
        <v>542</v>
      </c>
    </row>
    <row r="586" spans="1:16" ht="11.25" x14ac:dyDescent="0.2">
      <c r="A586" s="171" t="s">
        <v>490</v>
      </c>
      <c r="B586" s="129" t="s">
        <v>556</v>
      </c>
      <c r="C586" s="85" t="s">
        <v>556</v>
      </c>
      <c r="D586" s="85" t="s">
        <v>556</v>
      </c>
      <c r="E586" s="86" t="s">
        <v>556</v>
      </c>
      <c r="F586" s="86" t="s">
        <v>556</v>
      </c>
      <c r="G586" s="129" t="s">
        <v>556</v>
      </c>
      <c r="H586" s="85" t="s">
        <v>556</v>
      </c>
      <c r="I586" s="85" t="s">
        <v>556</v>
      </c>
      <c r="J586" s="86" t="s">
        <v>556</v>
      </c>
      <c r="K586" s="130" t="s">
        <v>556</v>
      </c>
      <c r="L586" s="86" t="s">
        <v>556</v>
      </c>
      <c r="M586" s="85" t="s">
        <v>556</v>
      </c>
      <c r="N586" s="85" t="s">
        <v>556</v>
      </c>
      <c r="O586" s="86" t="s">
        <v>556</v>
      </c>
      <c r="P586" s="130" t="s">
        <v>556</v>
      </c>
    </row>
    <row r="587" spans="1:16" ht="11.25" x14ac:dyDescent="0.15">
      <c r="A587" s="172" t="s">
        <v>491</v>
      </c>
      <c r="B587" s="169">
        <v>10</v>
      </c>
      <c r="C587" s="265">
        <v>3.3</v>
      </c>
      <c r="D587" s="85">
        <v>2</v>
      </c>
      <c r="E587" s="86">
        <v>20827</v>
      </c>
      <c r="F587" s="86">
        <v>217224</v>
      </c>
      <c r="G587" s="169">
        <v>7</v>
      </c>
      <c r="H587" s="265">
        <v>11.2</v>
      </c>
      <c r="I587" s="85">
        <v>2</v>
      </c>
      <c r="J587" s="86">
        <v>21635</v>
      </c>
      <c r="K587" s="130">
        <v>249514</v>
      </c>
      <c r="L587" s="86" t="s">
        <v>542</v>
      </c>
      <c r="M587" s="85" t="s">
        <v>542</v>
      </c>
      <c r="N587" s="85" t="s">
        <v>542</v>
      </c>
      <c r="O587" s="86" t="s">
        <v>542</v>
      </c>
      <c r="P587" s="130" t="s">
        <v>542</v>
      </c>
    </row>
    <row r="588" spans="1:16" ht="11.25" x14ac:dyDescent="0.15">
      <c r="A588" s="172" t="s">
        <v>492</v>
      </c>
      <c r="B588" s="169">
        <v>7</v>
      </c>
      <c r="C588" s="265">
        <v>2.2999999999999998</v>
      </c>
      <c r="D588" s="85">
        <v>2</v>
      </c>
      <c r="E588" s="86">
        <v>24014</v>
      </c>
      <c r="F588" s="86">
        <v>201977</v>
      </c>
      <c r="G588" s="129" t="s">
        <v>542</v>
      </c>
      <c r="H588" s="85" t="s">
        <v>542</v>
      </c>
      <c r="I588" s="85" t="s">
        <v>542</v>
      </c>
      <c r="J588" s="86" t="s">
        <v>542</v>
      </c>
      <c r="K588" s="130" t="s">
        <v>542</v>
      </c>
      <c r="L588" s="86" t="s">
        <v>542</v>
      </c>
      <c r="M588" s="85" t="s">
        <v>542</v>
      </c>
      <c r="N588" s="85" t="s">
        <v>542</v>
      </c>
      <c r="O588" s="86" t="s">
        <v>542</v>
      </c>
      <c r="P588" s="130" t="s">
        <v>542</v>
      </c>
    </row>
    <row r="589" spans="1:16" ht="11.25" x14ac:dyDescent="0.2">
      <c r="A589" s="173" t="s">
        <v>493</v>
      </c>
      <c r="B589" s="129">
        <v>161</v>
      </c>
      <c r="C589" s="85">
        <v>52.7</v>
      </c>
      <c r="D589" s="85">
        <v>2</v>
      </c>
      <c r="E589" s="86">
        <v>26792</v>
      </c>
      <c r="F589" s="86">
        <v>9266273</v>
      </c>
      <c r="G589" s="129">
        <v>47</v>
      </c>
      <c r="H589" s="85">
        <v>75.400000000000006</v>
      </c>
      <c r="I589" s="85">
        <v>4</v>
      </c>
      <c r="J589" s="86">
        <v>31721</v>
      </c>
      <c r="K589" s="130">
        <v>2320685</v>
      </c>
      <c r="L589" s="86">
        <v>35</v>
      </c>
      <c r="M589" s="85">
        <v>35.4</v>
      </c>
      <c r="N589" s="85">
        <v>2</v>
      </c>
      <c r="O589" s="86">
        <v>29100</v>
      </c>
      <c r="P589" s="130">
        <v>1850989</v>
      </c>
    </row>
    <row r="590" spans="1:16" ht="11.25" x14ac:dyDescent="0.2">
      <c r="A590" s="173" t="s">
        <v>494</v>
      </c>
      <c r="B590" s="129">
        <v>132</v>
      </c>
      <c r="C590" s="85">
        <v>43.2</v>
      </c>
      <c r="D590" s="85">
        <v>2</v>
      </c>
      <c r="E590" s="86">
        <v>27130</v>
      </c>
      <c r="F590" s="86">
        <v>6960876</v>
      </c>
      <c r="G590" s="129">
        <v>41</v>
      </c>
      <c r="H590" s="85">
        <v>65.7</v>
      </c>
      <c r="I590" s="85">
        <v>4</v>
      </c>
      <c r="J590" s="86">
        <v>35444</v>
      </c>
      <c r="K590" s="130">
        <v>2168853</v>
      </c>
      <c r="L590" s="86">
        <v>27</v>
      </c>
      <c r="M590" s="85">
        <v>27.3</v>
      </c>
      <c r="N590" s="85">
        <v>2</v>
      </c>
      <c r="O590" s="86">
        <v>29100</v>
      </c>
      <c r="P590" s="130">
        <v>1284665</v>
      </c>
    </row>
    <row r="591" spans="1:16" ht="11.25" x14ac:dyDescent="0.15">
      <c r="A591" s="172" t="s">
        <v>495</v>
      </c>
      <c r="B591" s="129">
        <v>97</v>
      </c>
      <c r="C591" s="85">
        <v>31.8</v>
      </c>
      <c r="D591" s="85">
        <v>2</v>
      </c>
      <c r="E591" s="86">
        <v>24137</v>
      </c>
      <c r="F591" s="86">
        <v>4332024</v>
      </c>
      <c r="G591" s="129">
        <v>27</v>
      </c>
      <c r="H591" s="85">
        <v>43.3</v>
      </c>
      <c r="I591" s="85">
        <v>4</v>
      </c>
      <c r="J591" s="86">
        <v>31721</v>
      </c>
      <c r="K591" s="130">
        <v>1304261</v>
      </c>
      <c r="L591" s="86">
        <v>21</v>
      </c>
      <c r="M591" s="85">
        <v>21.2</v>
      </c>
      <c r="N591" s="85">
        <v>2</v>
      </c>
      <c r="O591" s="86">
        <v>25471</v>
      </c>
      <c r="P591" s="130">
        <v>907780</v>
      </c>
    </row>
    <row r="592" spans="1:16" ht="11.25" x14ac:dyDescent="0.2">
      <c r="A592" s="171" t="s">
        <v>496</v>
      </c>
      <c r="B592" s="169">
        <v>8</v>
      </c>
      <c r="C592" s="265">
        <v>2.6</v>
      </c>
      <c r="D592" s="85">
        <v>3.5</v>
      </c>
      <c r="E592" s="86">
        <v>26972</v>
      </c>
      <c r="F592" s="86">
        <v>438995</v>
      </c>
      <c r="G592" s="169">
        <v>8</v>
      </c>
      <c r="H592" s="265">
        <v>12.8</v>
      </c>
      <c r="I592" s="85">
        <v>7.5</v>
      </c>
      <c r="J592" s="86">
        <v>56712</v>
      </c>
      <c r="K592" s="130">
        <v>568993</v>
      </c>
      <c r="L592" s="86" t="s">
        <v>556</v>
      </c>
      <c r="M592" s="85" t="s">
        <v>556</v>
      </c>
      <c r="N592" s="85" t="s">
        <v>556</v>
      </c>
      <c r="O592" s="86" t="s">
        <v>556</v>
      </c>
      <c r="P592" s="130" t="s">
        <v>556</v>
      </c>
    </row>
    <row r="593" spans="1:16" ht="11.25" x14ac:dyDescent="0.2">
      <c r="A593" s="171" t="s">
        <v>497</v>
      </c>
      <c r="B593" s="129" t="s">
        <v>542</v>
      </c>
      <c r="C593" s="85" t="s">
        <v>542</v>
      </c>
      <c r="D593" s="85" t="s">
        <v>542</v>
      </c>
      <c r="E593" s="86" t="s">
        <v>542</v>
      </c>
      <c r="F593" s="86" t="s">
        <v>542</v>
      </c>
      <c r="G593" s="129" t="s">
        <v>556</v>
      </c>
      <c r="H593" s="85" t="s">
        <v>556</v>
      </c>
      <c r="I593" s="85" t="s">
        <v>556</v>
      </c>
      <c r="J593" s="86" t="s">
        <v>556</v>
      </c>
      <c r="K593" s="130" t="s">
        <v>556</v>
      </c>
      <c r="L593" s="86" t="s">
        <v>556</v>
      </c>
      <c r="M593" s="85" t="s">
        <v>556</v>
      </c>
      <c r="N593" s="85" t="s">
        <v>556</v>
      </c>
      <c r="O593" s="86" t="s">
        <v>556</v>
      </c>
      <c r="P593" s="130" t="s">
        <v>556</v>
      </c>
    </row>
    <row r="594" spans="1:16" ht="11.25" x14ac:dyDescent="0.2">
      <c r="A594" s="171" t="s">
        <v>498</v>
      </c>
      <c r="B594" s="129" t="s">
        <v>542</v>
      </c>
      <c r="C594" s="85" t="s">
        <v>542</v>
      </c>
      <c r="D594" s="85" t="s">
        <v>542</v>
      </c>
      <c r="E594" s="86" t="s">
        <v>542</v>
      </c>
      <c r="F594" s="86" t="s">
        <v>542</v>
      </c>
      <c r="G594" s="129" t="s">
        <v>556</v>
      </c>
      <c r="H594" s="85" t="s">
        <v>556</v>
      </c>
      <c r="I594" s="85" t="s">
        <v>556</v>
      </c>
      <c r="J594" s="86" t="s">
        <v>556</v>
      </c>
      <c r="K594" s="130" t="s">
        <v>556</v>
      </c>
      <c r="L594" s="86" t="s">
        <v>556</v>
      </c>
      <c r="M594" s="85" t="s">
        <v>556</v>
      </c>
      <c r="N594" s="85" t="s">
        <v>556</v>
      </c>
      <c r="O594" s="86" t="s">
        <v>556</v>
      </c>
      <c r="P594" s="130" t="s">
        <v>556</v>
      </c>
    </row>
    <row r="595" spans="1:16" ht="11.25" x14ac:dyDescent="0.2">
      <c r="A595" s="171" t="s">
        <v>499</v>
      </c>
      <c r="B595" s="129">
        <v>18</v>
      </c>
      <c r="C595" s="85">
        <v>5.9</v>
      </c>
      <c r="D595" s="85">
        <v>2</v>
      </c>
      <c r="E595" s="86">
        <v>20847</v>
      </c>
      <c r="F595" s="86">
        <v>708720</v>
      </c>
      <c r="G595" s="169">
        <v>8</v>
      </c>
      <c r="H595" s="265">
        <v>12.8</v>
      </c>
      <c r="I595" s="85">
        <v>2.5</v>
      </c>
      <c r="J595" s="86">
        <v>26690</v>
      </c>
      <c r="K595" s="130">
        <v>214323</v>
      </c>
      <c r="L595" s="86" t="s">
        <v>542</v>
      </c>
      <c r="M595" s="85" t="s">
        <v>542</v>
      </c>
      <c r="N595" s="85" t="s">
        <v>542</v>
      </c>
      <c r="O595" s="86" t="s">
        <v>542</v>
      </c>
      <c r="P595" s="130" t="s">
        <v>542</v>
      </c>
    </row>
    <row r="596" spans="1:16" ht="11.25" x14ac:dyDescent="0.2">
      <c r="A596" s="174" t="s">
        <v>500</v>
      </c>
      <c r="B596" s="129">
        <v>27</v>
      </c>
      <c r="C596" s="85">
        <v>8.8000000000000007</v>
      </c>
      <c r="D596" s="85">
        <v>1</v>
      </c>
      <c r="E596" s="86">
        <v>16771</v>
      </c>
      <c r="F596" s="86">
        <v>1372933</v>
      </c>
      <c r="G596" s="129" t="s">
        <v>542</v>
      </c>
      <c r="H596" s="85" t="s">
        <v>542</v>
      </c>
      <c r="I596" s="85" t="s">
        <v>542</v>
      </c>
      <c r="J596" s="86" t="s">
        <v>542</v>
      </c>
      <c r="K596" s="130" t="s">
        <v>542</v>
      </c>
      <c r="L596" s="102">
        <v>9</v>
      </c>
      <c r="M596" s="265">
        <v>9.1</v>
      </c>
      <c r="N596" s="85">
        <v>1</v>
      </c>
      <c r="O596" s="86">
        <v>19984</v>
      </c>
      <c r="P596" s="130">
        <v>358962</v>
      </c>
    </row>
    <row r="597" spans="1:16" ht="11.25" x14ac:dyDescent="0.2">
      <c r="A597" s="171" t="s">
        <v>501</v>
      </c>
      <c r="B597" s="129" t="s">
        <v>542</v>
      </c>
      <c r="C597" s="85" t="s">
        <v>542</v>
      </c>
      <c r="D597" s="85" t="s">
        <v>542</v>
      </c>
      <c r="E597" s="86" t="s">
        <v>542</v>
      </c>
      <c r="F597" s="86" t="s">
        <v>542</v>
      </c>
      <c r="G597" s="129" t="s">
        <v>542</v>
      </c>
      <c r="H597" s="85" t="s">
        <v>542</v>
      </c>
      <c r="I597" s="85" t="s">
        <v>542</v>
      </c>
      <c r="J597" s="86" t="s">
        <v>542</v>
      </c>
      <c r="K597" s="130" t="s">
        <v>542</v>
      </c>
      <c r="L597" s="86" t="s">
        <v>556</v>
      </c>
      <c r="M597" s="85" t="s">
        <v>556</v>
      </c>
      <c r="N597" s="85" t="s">
        <v>556</v>
      </c>
      <c r="O597" s="86" t="s">
        <v>556</v>
      </c>
      <c r="P597" s="130" t="s">
        <v>556</v>
      </c>
    </row>
    <row r="598" spans="1:16" ht="11.25" x14ac:dyDescent="0.15">
      <c r="A598" s="172" t="s">
        <v>502</v>
      </c>
      <c r="B598" s="129">
        <v>15</v>
      </c>
      <c r="C598" s="85">
        <v>4.9000000000000004</v>
      </c>
      <c r="D598" s="85">
        <v>6</v>
      </c>
      <c r="E598" s="86">
        <v>85384</v>
      </c>
      <c r="F598" s="86">
        <v>1420812</v>
      </c>
      <c r="G598" s="129" t="s">
        <v>542</v>
      </c>
      <c r="H598" s="85" t="s">
        <v>542</v>
      </c>
      <c r="I598" s="85" t="s">
        <v>542</v>
      </c>
      <c r="J598" s="86" t="s">
        <v>542</v>
      </c>
      <c r="K598" s="130" t="s">
        <v>542</v>
      </c>
      <c r="L598" s="86" t="s">
        <v>542</v>
      </c>
      <c r="M598" s="85">
        <v>2</v>
      </c>
      <c r="N598" s="85">
        <v>5.5</v>
      </c>
      <c r="O598" s="86">
        <v>105324</v>
      </c>
      <c r="P598" s="130">
        <v>210649</v>
      </c>
    </row>
    <row r="599" spans="1:16" ht="11.25" x14ac:dyDescent="0.15">
      <c r="A599" s="175" t="s">
        <v>503</v>
      </c>
      <c r="B599" s="129">
        <v>282</v>
      </c>
      <c r="C599" s="85">
        <v>92.4</v>
      </c>
      <c r="D599" s="85">
        <v>2</v>
      </c>
      <c r="E599" s="86">
        <v>19674</v>
      </c>
      <c r="F599" s="86">
        <v>11475831</v>
      </c>
      <c r="G599" s="129">
        <v>127</v>
      </c>
      <c r="H599" s="85">
        <v>203.7</v>
      </c>
      <c r="I599" s="85">
        <v>2</v>
      </c>
      <c r="J599" s="86">
        <v>17709</v>
      </c>
      <c r="K599" s="130">
        <v>3788199</v>
      </c>
      <c r="L599" s="86">
        <v>140</v>
      </c>
      <c r="M599" s="85">
        <v>141.6</v>
      </c>
      <c r="N599" s="85">
        <v>2</v>
      </c>
      <c r="O599" s="86">
        <v>18874</v>
      </c>
      <c r="P599" s="130">
        <v>4884849</v>
      </c>
    </row>
    <row r="600" spans="1:16" ht="11.25" x14ac:dyDescent="0.2">
      <c r="A600" s="171" t="s">
        <v>504</v>
      </c>
      <c r="B600" s="129">
        <v>15</v>
      </c>
      <c r="C600" s="85">
        <v>4.9000000000000004</v>
      </c>
      <c r="D600" s="85">
        <v>3</v>
      </c>
      <c r="E600" s="86">
        <v>16987</v>
      </c>
      <c r="F600" s="86">
        <v>679616</v>
      </c>
      <c r="G600" s="129" t="s">
        <v>542</v>
      </c>
      <c r="H600" s="85" t="s">
        <v>542</v>
      </c>
      <c r="I600" s="85" t="s">
        <v>542</v>
      </c>
      <c r="J600" s="86" t="s">
        <v>542</v>
      </c>
      <c r="K600" s="130" t="s">
        <v>542</v>
      </c>
      <c r="L600" s="102">
        <v>7</v>
      </c>
      <c r="M600" s="265">
        <v>7.1</v>
      </c>
      <c r="N600" s="85">
        <v>2</v>
      </c>
      <c r="O600" s="86">
        <v>17143</v>
      </c>
      <c r="P600" s="130">
        <v>335001</v>
      </c>
    </row>
    <row r="601" spans="1:16" ht="11.25" x14ac:dyDescent="0.2">
      <c r="A601" s="171" t="s">
        <v>505</v>
      </c>
      <c r="B601" s="129">
        <v>42</v>
      </c>
      <c r="C601" s="85">
        <v>13.8</v>
      </c>
      <c r="D601" s="85">
        <v>3</v>
      </c>
      <c r="E601" s="86">
        <v>16198</v>
      </c>
      <c r="F601" s="86">
        <v>1936674</v>
      </c>
      <c r="G601" s="129">
        <v>17</v>
      </c>
      <c r="H601" s="85">
        <v>27.3</v>
      </c>
      <c r="I601" s="85">
        <v>3</v>
      </c>
      <c r="J601" s="86">
        <v>20713</v>
      </c>
      <c r="K601" s="130">
        <v>540101</v>
      </c>
      <c r="L601" s="86">
        <v>17</v>
      </c>
      <c r="M601" s="85">
        <v>17.2</v>
      </c>
      <c r="N601" s="85">
        <v>2</v>
      </c>
      <c r="O601" s="86">
        <v>24555</v>
      </c>
      <c r="P601" s="130">
        <v>900286</v>
      </c>
    </row>
    <row r="602" spans="1:16" ht="11.25" x14ac:dyDescent="0.2">
      <c r="A602" s="171" t="s">
        <v>506</v>
      </c>
      <c r="B602" s="129">
        <v>53</v>
      </c>
      <c r="C602" s="85">
        <v>17.399999999999999</v>
      </c>
      <c r="D602" s="85">
        <v>2</v>
      </c>
      <c r="E602" s="86">
        <v>16315</v>
      </c>
      <c r="F602" s="86">
        <v>1075193</v>
      </c>
      <c r="G602" s="129">
        <v>44</v>
      </c>
      <c r="H602" s="85">
        <v>70.599999999999994</v>
      </c>
      <c r="I602" s="85">
        <v>1</v>
      </c>
      <c r="J602" s="86">
        <v>13726</v>
      </c>
      <c r="K602" s="130">
        <v>1098665</v>
      </c>
      <c r="L602" s="86">
        <v>51</v>
      </c>
      <c r="M602" s="85">
        <v>51.6</v>
      </c>
      <c r="N602" s="85">
        <v>2</v>
      </c>
      <c r="O602" s="86">
        <v>14056</v>
      </c>
      <c r="P602" s="130">
        <v>1164741</v>
      </c>
    </row>
    <row r="603" spans="1:16" ht="11.25" x14ac:dyDescent="0.2">
      <c r="A603" s="171" t="s">
        <v>507</v>
      </c>
      <c r="B603" s="129">
        <v>45</v>
      </c>
      <c r="C603" s="85">
        <v>14.7</v>
      </c>
      <c r="D603" s="85">
        <v>2</v>
      </c>
      <c r="E603" s="86">
        <v>15454</v>
      </c>
      <c r="F603" s="86">
        <v>832551</v>
      </c>
      <c r="G603" s="129">
        <v>43</v>
      </c>
      <c r="H603" s="85">
        <v>69</v>
      </c>
      <c r="I603" s="85">
        <v>1</v>
      </c>
      <c r="J603" s="86">
        <v>13866</v>
      </c>
      <c r="K603" s="130">
        <v>1087112</v>
      </c>
      <c r="L603" s="86">
        <v>50</v>
      </c>
      <c r="M603" s="85">
        <v>50.6</v>
      </c>
      <c r="N603" s="85">
        <v>2</v>
      </c>
      <c r="O603" s="86">
        <v>13937</v>
      </c>
      <c r="P603" s="130">
        <v>1106220</v>
      </c>
    </row>
    <row r="604" spans="1:16" ht="11.25" x14ac:dyDescent="0.2">
      <c r="A604" s="171" t="s">
        <v>508</v>
      </c>
      <c r="B604" s="129">
        <v>16</v>
      </c>
      <c r="C604" s="85">
        <v>5.2</v>
      </c>
      <c r="D604" s="85">
        <v>2.5</v>
      </c>
      <c r="E604" s="86">
        <v>23005</v>
      </c>
      <c r="F604" s="86">
        <v>934243</v>
      </c>
      <c r="G604" s="129" t="s">
        <v>542</v>
      </c>
      <c r="H604" s="85" t="s">
        <v>542</v>
      </c>
      <c r="I604" s="85" t="s">
        <v>542</v>
      </c>
      <c r="J604" s="86" t="s">
        <v>542</v>
      </c>
      <c r="K604" s="130" t="s">
        <v>542</v>
      </c>
      <c r="L604" s="102">
        <v>8</v>
      </c>
      <c r="M604" s="265">
        <v>8.1</v>
      </c>
      <c r="N604" s="85">
        <v>4</v>
      </c>
      <c r="O604" s="86">
        <v>41945</v>
      </c>
      <c r="P604" s="130">
        <v>746325</v>
      </c>
    </row>
    <row r="605" spans="1:16" ht="11.25" x14ac:dyDescent="0.15">
      <c r="A605" s="175" t="s">
        <v>509</v>
      </c>
      <c r="B605" s="129">
        <v>617</v>
      </c>
      <c r="C605" s="85">
        <v>202.1</v>
      </c>
      <c r="D605" s="85">
        <v>3</v>
      </c>
      <c r="E605" s="86">
        <v>27052</v>
      </c>
      <c r="F605" s="86">
        <v>22086790</v>
      </c>
      <c r="G605" s="129">
        <v>147</v>
      </c>
      <c r="H605" s="85">
        <v>235.7</v>
      </c>
      <c r="I605" s="85">
        <v>2</v>
      </c>
      <c r="J605" s="86">
        <v>28117</v>
      </c>
      <c r="K605" s="130">
        <v>5838071</v>
      </c>
      <c r="L605" s="86">
        <v>248</v>
      </c>
      <c r="M605" s="85">
        <v>250.8</v>
      </c>
      <c r="N605" s="85">
        <v>2</v>
      </c>
      <c r="O605" s="86">
        <v>28940</v>
      </c>
      <c r="P605" s="130">
        <v>8301745</v>
      </c>
    </row>
    <row r="606" spans="1:16" ht="11.25" x14ac:dyDescent="0.2">
      <c r="A606" s="171" t="s">
        <v>510</v>
      </c>
      <c r="B606" s="169">
        <v>11</v>
      </c>
      <c r="C606" s="265">
        <v>3.6</v>
      </c>
      <c r="D606" s="85">
        <v>2</v>
      </c>
      <c r="E606" s="86">
        <v>24034</v>
      </c>
      <c r="F606" s="86">
        <v>359329</v>
      </c>
      <c r="G606" s="129" t="s">
        <v>542</v>
      </c>
      <c r="H606" s="85" t="s">
        <v>542</v>
      </c>
      <c r="I606" s="85" t="s">
        <v>542</v>
      </c>
      <c r="J606" s="86" t="s">
        <v>542</v>
      </c>
      <c r="K606" s="130" t="s">
        <v>542</v>
      </c>
      <c r="L606" s="86" t="s">
        <v>542</v>
      </c>
      <c r="M606" s="85" t="s">
        <v>542</v>
      </c>
      <c r="N606" s="85" t="s">
        <v>542</v>
      </c>
      <c r="O606" s="86" t="s">
        <v>542</v>
      </c>
      <c r="P606" s="130" t="s">
        <v>542</v>
      </c>
    </row>
    <row r="607" spans="1:16" ht="11.25" x14ac:dyDescent="0.2">
      <c r="A607" s="171" t="s">
        <v>511</v>
      </c>
      <c r="B607" s="129">
        <v>109</v>
      </c>
      <c r="C607" s="85">
        <v>35.700000000000003</v>
      </c>
      <c r="D607" s="85">
        <v>2</v>
      </c>
      <c r="E607" s="86">
        <v>28272</v>
      </c>
      <c r="F607" s="86">
        <v>3865780</v>
      </c>
      <c r="G607" s="129">
        <v>25</v>
      </c>
      <c r="H607" s="85">
        <v>40.1</v>
      </c>
      <c r="I607" s="85">
        <v>2</v>
      </c>
      <c r="J607" s="86">
        <v>35035</v>
      </c>
      <c r="K607" s="130">
        <v>977432</v>
      </c>
      <c r="L607" s="86">
        <v>60</v>
      </c>
      <c r="M607" s="85">
        <v>60.7</v>
      </c>
      <c r="N607" s="85">
        <v>2</v>
      </c>
      <c r="O607" s="86">
        <v>31918</v>
      </c>
      <c r="P607" s="130">
        <v>2137952</v>
      </c>
    </row>
    <row r="608" spans="1:16" ht="11.25" x14ac:dyDescent="0.2">
      <c r="A608" s="171" t="s">
        <v>512</v>
      </c>
      <c r="B608" s="129" t="s">
        <v>542</v>
      </c>
      <c r="C608" s="85" t="s">
        <v>542</v>
      </c>
      <c r="D608" s="85" t="s">
        <v>542</v>
      </c>
      <c r="E608" s="86" t="s">
        <v>542</v>
      </c>
      <c r="F608" s="86" t="s">
        <v>542</v>
      </c>
      <c r="G608" s="129" t="s">
        <v>542</v>
      </c>
      <c r="H608" s="85" t="s">
        <v>542</v>
      </c>
      <c r="I608" s="85" t="s">
        <v>542</v>
      </c>
      <c r="J608" s="86" t="s">
        <v>542</v>
      </c>
      <c r="K608" s="130" t="s">
        <v>542</v>
      </c>
      <c r="L608" s="86" t="s">
        <v>542</v>
      </c>
      <c r="M608" s="85" t="s">
        <v>542</v>
      </c>
      <c r="N608" s="85" t="s">
        <v>542</v>
      </c>
      <c r="O608" s="86" t="s">
        <v>542</v>
      </c>
      <c r="P608" s="130" t="s">
        <v>542</v>
      </c>
    </row>
    <row r="609" spans="1:16" ht="11.25" x14ac:dyDescent="0.2">
      <c r="A609" s="171" t="s">
        <v>513</v>
      </c>
      <c r="B609" s="129">
        <v>162</v>
      </c>
      <c r="C609" s="85">
        <v>53.1</v>
      </c>
      <c r="D609" s="85">
        <v>3</v>
      </c>
      <c r="E609" s="86">
        <v>25022</v>
      </c>
      <c r="F609" s="86">
        <v>5543742</v>
      </c>
      <c r="G609" s="129">
        <v>28</v>
      </c>
      <c r="H609" s="85">
        <v>44.9</v>
      </c>
      <c r="I609" s="85">
        <v>4</v>
      </c>
      <c r="J609" s="86">
        <v>26588</v>
      </c>
      <c r="K609" s="130">
        <v>1066900</v>
      </c>
      <c r="L609" s="86">
        <v>24</v>
      </c>
      <c r="M609" s="85">
        <v>24.3</v>
      </c>
      <c r="N609" s="85">
        <v>2</v>
      </c>
      <c r="O609" s="86">
        <v>19372</v>
      </c>
      <c r="P609" s="130">
        <v>515979</v>
      </c>
    </row>
    <row r="610" spans="1:16" ht="11.25" x14ac:dyDescent="0.2">
      <c r="A610" s="171" t="s">
        <v>514</v>
      </c>
      <c r="B610" s="129">
        <v>36</v>
      </c>
      <c r="C610" s="85">
        <v>11.8</v>
      </c>
      <c r="D610" s="85">
        <v>4</v>
      </c>
      <c r="E610" s="86">
        <v>42360</v>
      </c>
      <c r="F610" s="86">
        <v>1525962</v>
      </c>
      <c r="G610" s="129">
        <v>16</v>
      </c>
      <c r="H610" s="85">
        <v>25.7</v>
      </c>
      <c r="I610" s="85">
        <v>4</v>
      </c>
      <c r="J610" s="86">
        <v>31819</v>
      </c>
      <c r="K610" s="130">
        <v>1280505</v>
      </c>
      <c r="L610" s="86">
        <v>15</v>
      </c>
      <c r="M610" s="85">
        <v>15.2</v>
      </c>
      <c r="N610" s="85">
        <v>3</v>
      </c>
      <c r="O610" s="86">
        <v>31986</v>
      </c>
      <c r="P610" s="130">
        <v>794492</v>
      </c>
    </row>
    <row r="611" spans="1:16" ht="11.25" x14ac:dyDescent="0.2">
      <c r="A611" s="171" t="s">
        <v>515</v>
      </c>
      <c r="B611" s="129" t="s">
        <v>542</v>
      </c>
      <c r="C611" s="85" t="s">
        <v>542</v>
      </c>
      <c r="D611" s="85" t="s">
        <v>542</v>
      </c>
      <c r="E611" s="86" t="s">
        <v>542</v>
      </c>
      <c r="F611" s="86" t="s">
        <v>542</v>
      </c>
      <c r="G611" s="129" t="s">
        <v>542</v>
      </c>
      <c r="H611" s="85" t="s">
        <v>542</v>
      </c>
      <c r="I611" s="85" t="s">
        <v>542</v>
      </c>
      <c r="J611" s="86" t="s">
        <v>542</v>
      </c>
      <c r="K611" s="130" t="s">
        <v>542</v>
      </c>
      <c r="L611" s="86" t="s">
        <v>542</v>
      </c>
      <c r="M611" s="85" t="s">
        <v>542</v>
      </c>
      <c r="N611" s="85" t="s">
        <v>542</v>
      </c>
      <c r="O611" s="86" t="s">
        <v>542</v>
      </c>
      <c r="P611" s="130" t="s">
        <v>542</v>
      </c>
    </row>
    <row r="612" spans="1:16" ht="11.25" x14ac:dyDescent="0.2">
      <c r="A612" s="171" t="s">
        <v>516</v>
      </c>
      <c r="B612" s="129" t="s">
        <v>542</v>
      </c>
      <c r="C612" s="85" t="s">
        <v>542</v>
      </c>
      <c r="D612" s="85" t="s">
        <v>542</v>
      </c>
      <c r="E612" s="86" t="s">
        <v>542</v>
      </c>
      <c r="F612" s="86" t="s">
        <v>542</v>
      </c>
      <c r="G612" s="129" t="s">
        <v>556</v>
      </c>
      <c r="H612" s="85" t="s">
        <v>556</v>
      </c>
      <c r="I612" s="85" t="s">
        <v>556</v>
      </c>
      <c r="J612" s="86" t="s">
        <v>556</v>
      </c>
      <c r="K612" s="130" t="s">
        <v>556</v>
      </c>
      <c r="L612" s="86" t="s">
        <v>556</v>
      </c>
      <c r="M612" s="85" t="s">
        <v>556</v>
      </c>
      <c r="N612" s="85" t="s">
        <v>556</v>
      </c>
      <c r="O612" s="86" t="s">
        <v>556</v>
      </c>
      <c r="P612" s="130" t="s">
        <v>556</v>
      </c>
    </row>
    <row r="613" spans="1:16" ht="11.25" x14ac:dyDescent="0.2">
      <c r="A613" s="176" t="s">
        <v>517</v>
      </c>
      <c r="B613" s="133">
        <v>62</v>
      </c>
      <c r="C613" s="134">
        <v>20.3</v>
      </c>
      <c r="D613" s="134">
        <v>2</v>
      </c>
      <c r="E613" s="135">
        <v>35325</v>
      </c>
      <c r="F613" s="135">
        <v>2272126</v>
      </c>
      <c r="G613" s="133">
        <v>21</v>
      </c>
      <c r="H613" s="134">
        <v>33.700000000000003</v>
      </c>
      <c r="I613" s="134">
        <v>2</v>
      </c>
      <c r="J613" s="135">
        <v>37807</v>
      </c>
      <c r="K613" s="136">
        <v>830749</v>
      </c>
      <c r="L613" s="135">
        <v>51</v>
      </c>
      <c r="M613" s="134">
        <v>51.6</v>
      </c>
      <c r="N613" s="134">
        <v>2</v>
      </c>
      <c r="O613" s="135">
        <v>41104</v>
      </c>
      <c r="P613" s="136">
        <v>2107900</v>
      </c>
    </row>
    <row r="641" spans="1:16" ht="11.25" x14ac:dyDescent="0.2">
      <c r="A641" s="113" t="s">
        <v>562</v>
      </c>
      <c r="B641" s="562" t="s">
        <v>438</v>
      </c>
      <c r="C641" s="563"/>
      <c r="D641" s="563"/>
      <c r="E641" s="563"/>
      <c r="F641" s="564"/>
      <c r="G641" s="562" t="s">
        <v>439</v>
      </c>
      <c r="H641" s="563"/>
      <c r="I641" s="563"/>
      <c r="J641" s="563"/>
      <c r="K641" s="564"/>
      <c r="L641" s="562" t="s">
        <v>150</v>
      </c>
      <c r="M641" s="563"/>
      <c r="N641" s="563"/>
      <c r="O641" s="563"/>
      <c r="P641" s="564"/>
    </row>
    <row r="642" spans="1:16" ht="11.25" x14ac:dyDescent="0.2">
      <c r="A642" s="114"/>
      <c r="B642" s="115"/>
      <c r="C642" s="116"/>
      <c r="D642" s="117" t="s">
        <v>440</v>
      </c>
      <c r="E642" s="118" t="s">
        <v>440</v>
      </c>
      <c r="F642" s="119" t="s">
        <v>441</v>
      </c>
      <c r="G642" s="115"/>
      <c r="H642" s="116"/>
      <c r="I642" s="117" t="s">
        <v>440</v>
      </c>
      <c r="J642" s="118" t="s">
        <v>440</v>
      </c>
      <c r="K642" s="119" t="s">
        <v>441</v>
      </c>
      <c r="L642" s="115"/>
      <c r="M642" s="116"/>
      <c r="N642" s="117" t="s">
        <v>440</v>
      </c>
      <c r="O642" s="118" t="s">
        <v>440</v>
      </c>
      <c r="P642" s="119" t="s">
        <v>441</v>
      </c>
    </row>
    <row r="643" spans="1:16" ht="11.25" x14ac:dyDescent="0.2">
      <c r="A643" s="114"/>
      <c r="B643" s="560" t="s">
        <v>442</v>
      </c>
      <c r="C643" s="561"/>
      <c r="D643" s="117" t="s">
        <v>443</v>
      </c>
      <c r="E643" s="118" t="s">
        <v>444</v>
      </c>
      <c r="F643" s="119" t="s">
        <v>444</v>
      </c>
      <c r="G643" s="560" t="s">
        <v>442</v>
      </c>
      <c r="H643" s="561"/>
      <c r="I643" s="117" t="s">
        <v>443</v>
      </c>
      <c r="J643" s="118" t="s">
        <v>444</v>
      </c>
      <c r="K643" s="119" t="s">
        <v>444</v>
      </c>
      <c r="L643" s="560" t="s">
        <v>442</v>
      </c>
      <c r="M643" s="561"/>
      <c r="N643" s="117" t="s">
        <v>443</v>
      </c>
      <c r="O643" s="118" t="s">
        <v>444</v>
      </c>
      <c r="P643" s="119" t="s">
        <v>444</v>
      </c>
    </row>
    <row r="644" spans="1:16" ht="11.25" x14ac:dyDescent="0.2">
      <c r="A644" s="120" t="s">
        <v>558</v>
      </c>
      <c r="B644" s="177" t="s">
        <v>446</v>
      </c>
      <c r="C644" s="178" t="s">
        <v>447</v>
      </c>
      <c r="D644" s="179" t="s">
        <v>448</v>
      </c>
      <c r="E644" s="180" t="s">
        <v>449</v>
      </c>
      <c r="F644" s="180" t="s">
        <v>449</v>
      </c>
      <c r="G644" s="181" t="s">
        <v>446</v>
      </c>
      <c r="H644" s="178" t="s">
        <v>447</v>
      </c>
      <c r="I644" s="179" t="s">
        <v>448</v>
      </c>
      <c r="J644" s="180" t="s">
        <v>449</v>
      </c>
      <c r="K644" s="180" t="s">
        <v>449</v>
      </c>
      <c r="L644" s="177" t="s">
        <v>446</v>
      </c>
      <c r="M644" s="178" t="s">
        <v>447</v>
      </c>
      <c r="N644" s="182" t="s">
        <v>448</v>
      </c>
      <c r="O644" s="180" t="s">
        <v>449</v>
      </c>
      <c r="P644" s="180" t="s">
        <v>449</v>
      </c>
    </row>
    <row r="645" spans="1:16" ht="11.25" x14ac:dyDescent="0.15">
      <c r="A645" s="170" t="s">
        <v>518</v>
      </c>
      <c r="B645" s="125">
        <v>140</v>
      </c>
      <c r="C645" s="126">
        <v>45.9</v>
      </c>
      <c r="D645" s="126">
        <v>2</v>
      </c>
      <c r="E645" s="127">
        <v>15838</v>
      </c>
      <c r="F645" s="127">
        <v>2887043</v>
      </c>
      <c r="G645" s="125">
        <v>36</v>
      </c>
      <c r="H645" s="126">
        <v>57.7</v>
      </c>
      <c r="I645" s="126">
        <v>2</v>
      </c>
      <c r="J645" s="127">
        <v>20191</v>
      </c>
      <c r="K645" s="128">
        <v>1164684</v>
      </c>
      <c r="L645" s="127">
        <v>40</v>
      </c>
      <c r="M645" s="126">
        <v>40.4</v>
      </c>
      <c r="N645" s="126">
        <v>2</v>
      </c>
      <c r="O645" s="127">
        <v>16359</v>
      </c>
      <c r="P645" s="128">
        <v>1146405</v>
      </c>
    </row>
    <row r="646" spans="1:16" ht="11.25" x14ac:dyDescent="0.2">
      <c r="A646" s="171" t="s">
        <v>519</v>
      </c>
      <c r="B646" s="129">
        <v>127</v>
      </c>
      <c r="C646" s="85">
        <v>41.6</v>
      </c>
      <c r="D646" s="85">
        <v>2</v>
      </c>
      <c r="E646" s="86">
        <v>15444</v>
      </c>
      <c r="F646" s="86">
        <v>2303826</v>
      </c>
      <c r="G646" s="129">
        <v>21</v>
      </c>
      <c r="H646" s="85">
        <v>33.700000000000003</v>
      </c>
      <c r="I646" s="85">
        <v>2</v>
      </c>
      <c r="J646" s="86">
        <v>14701</v>
      </c>
      <c r="K646" s="130">
        <v>420990</v>
      </c>
      <c r="L646" s="86">
        <v>34</v>
      </c>
      <c r="M646" s="85">
        <v>34.4</v>
      </c>
      <c r="N646" s="85">
        <v>2.5</v>
      </c>
      <c r="O646" s="86">
        <v>16400</v>
      </c>
      <c r="P646" s="130">
        <v>814708</v>
      </c>
    </row>
    <row r="647" spans="1:16" ht="11.25" x14ac:dyDescent="0.15">
      <c r="A647" s="175" t="s">
        <v>520</v>
      </c>
      <c r="B647" s="129">
        <v>179</v>
      </c>
      <c r="C647" s="85">
        <v>58.6</v>
      </c>
      <c r="D647" s="85">
        <v>3</v>
      </c>
      <c r="E647" s="86">
        <v>48764</v>
      </c>
      <c r="F647" s="86">
        <v>13108985</v>
      </c>
      <c r="G647" s="129">
        <v>58</v>
      </c>
      <c r="H647" s="85">
        <v>93</v>
      </c>
      <c r="I647" s="85">
        <v>3</v>
      </c>
      <c r="J647" s="86">
        <v>39652</v>
      </c>
      <c r="K647" s="130">
        <v>3065629</v>
      </c>
      <c r="L647" s="86">
        <v>41</v>
      </c>
      <c r="M647" s="85">
        <v>41.5</v>
      </c>
      <c r="N647" s="85">
        <v>3</v>
      </c>
      <c r="O647" s="86">
        <v>48972</v>
      </c>
      <c r="P647" s="130">
        <v>3349896</v>
      </c>
    </row>
    <row r="648" spans="1:16" ht="11.25" x14ac:dyDescent="0.2">
      <c r="A648" s="183" t="s">
        <v>521</v>
      </c>
      <c r="B648" s="129">
        <v>23</v>
      </c>
      <c r="C648" s="85">
        <v>7.5</v>
      </c>
      <c r="D648" s="85">
        <v>2</v>
      </c>
      <c r="E648" s="86">
        <v>40382</v>
      </c>
      <c r="F648" s="86">
        <v>1028879</v>
      </c>
      <c r="G648" s="169">
        <v>8</v>
      </c>
      <c r="H648" s="265">
        <v>12.8</v>
      </c>
      <c r="I648" s="85">
        <v>3.5</v>
      </c>
      <c r="J648" s="86">
        <v>34020</v>
      </c>
      <c r="K648" s="130">
        <v>269352</v>
      </c>
      <c r="L648" s="86" t="s">
        <v>542</v>
      </c>
      <c r="M648" s="85" t="s">
        <v>542</v>
      </c>
      <c r="N648" s="85" t="s">
        <v>542</v>
      </c>
      <c r="O648" s="86" t="s">
        <v>542</v>
      </c>
      <c r="P648" s="130" t="s">
        <v>542</v>
      </c>
    </row>
    <row r="649" spans="1:16" ht="11.25" x14ac:dyDescent="0.2">
      <c r="A649" s="183" t="s">
        <v>522</v>
      </c>
      <c r="B649" s="129" t="s">
        <v>542</v>
      </c>
      <c r="C649" s="85" t="s">
        <v>542</v>
      </c>
      <c r="D649" s="85" t="s">
        <v>542</v>
      </c>
      <c r="E649" s="86" t="s">
        <v>542</v>
      </c>
      <c r="F649" s="86" t="s">
        <v>542</v>
      </c>
      <c r="G649" s="129" t="s">
        <v>556</v>
      </c>
      <c r="H649" s="85" t="s">
        <v>556</v>
      </c>
      <c r="I649" s="85" t="s">
        <v>556</v>
      </c>
      <c r="J649" s="86" t="s">
        <v>556</v>
      </c>
      <c r="K649" s="130" t="s">
        <v>556</v>
      </c>
      <c r="L649" s="86" t="s">
        <v>542</v>
      </c>
      <c r="M649" s="85" t="s">
        <v>542</v>
      </c>
      <c r="N649" s="85" t="s">
        <v>542</v>
      </c>
      <c r="O649" s="86" t="s">
        <v>542</v>
      </c>
      <c r="P649" s="130" t="s">
        <v>542</v>
      </c>
    </row>
    <row r="650" spans="1:16" ht="11.25" x14ac:dyDescent="0.2">
      <c r="A650" s="183" t="s">
        <v>523</v>
      </c>
      <c r="B650" s="129" t="s">
        <v>556</v>
      </c>
      <c r="C650" s="85" t="s">
        <v>556</v>
      </c>
      <c r="D650" s="85" t="s">
        <v>556</v>
      </c>
      <c r="E650" s="86" t="s">
        <v>556</v>
      </c>
      <c r="F650" s="86" t="s">
        <v>556</v>
      </c>
      <c r="G650" s="129" t="s">
        <v>556</v>
      </c>
      <c r="H650" s="85" t="s">
        <v>556</v>
      </c>
      <c r="I650" s="85" t="s">
        <v>556</v>
      </c>
      <c r="J650" s="86" t="s">
        <v>556</v>
      </c>
      <c r="K650" s="130" t="s">
        <v>556</v>
      </c>
      <c r="L650" s="86" t="s">
        <v>556</v>
      </c>
      <c r="M650" s="85" t="s">
        <v>556</v>
      </c>
      <c r="N650" s="85" t="s">
        <v>556</v>
      </c>
      <c r="O650" s="86" t="s">
        <v>556</v>
      </c>
      <c r="P650" s="130" t="s">
        <v>556</v>
      </c>
    </row>
    <row r="651" spans="1:16" ht="11.25" x14ac:dyDescent="0.2">
      <c r="A651" s="183" t="s">
        <v>524</v>
      </c>
      <c r="B651" s="129">
        <v>67</v>
      </c>
      <c r="C651" s="85">
        <v>21.9</v>
      </c>
      <c r="D651" s="85">
        <v>4</v>
      </c>
      <c r="E651" s="86">
        <v>93462</v>
      </c>
      <c r="F651" s="86">
        <v>7653268</v>
      </c>
      <c r="G651" s="169">
        <v>8</v>
      </c>
      <c r="H651" s="265">
        <v>12.8</v>
      </c>
      <c r="I651" s="85">
        <v>4.5</v>
      </c>
      <c r="J651" s="86">
        <v>123112</v>
      </c>
      <c r="K651" s="130">
        <v>840455</v>
      </c>
      <c r="L651" s="86">
        <v>15</v>
      </c>
      <c r="M651" s="85">
        <v>15.2</v>
      </c>
      <c r="N651" s="85">
        <v>4</v>
      </c>
      <c r="O651" s="86">
        <v>103921</v>
      </c>
      <c r="P651" s="130">
        <v>1624281</v>
      </c>
    </row>
    <row r="652" spans="1:16" ht="11.25" x14ac:dyDescent="0.2">
      <c r="A652" s="183" t="s">
        <v>525</v>
      </c>
      <c r="B652" s="129">
        <v>22</v>
      </c>
      <c r="C652" s="85">
        <v>7.2</v>
      </c>
      <c r="D652" s="85">
        <v>2</v>
      </c>
      <c r="E652" s="86">
        <v>29921</v>
      </c>
      <c r="F652" s="86">
        <v>982814</v>
      </c>
      <c r="G652" s="129" t="s">
        <v>542</v>
      </c>
      <c r="H652" s="85" t="s">
        <v>542</v>
      </c>
      <c r="I652" s="85" t="s">
        <v>542</v>
      </c>
      <c r="J652" s="86" t="s">
        <v>542</v>
      </c>
      <c r="K652" s="130" t="s">
        <v>542</v>
      </c>
      <c r="L652" s="86" t="s">
        <v>556</v>
      </c>
      <c r="M652" s="85" t="s">
        <v>556</v>
      </c>
      <c r="N652" s="85" t="s">
        <v>556</v>
      </c>
      <c r="O652" s="86" t="s">
        <v>556</v>
      </c>
      <c r="P652" s="130" t="s">
        <v>556</v>
      </c>
    </row>
    <row r="653" spans="1:16" ht="11.25" x14ac:dyDescent="0.15">
      <c r="A653" s="175" t="s">
        <v>526</v>
      </c>
      <c r="B653" s="129">
        <v>154</v>
      </c>
      <c r="C653" s="85">
        <v>50.4</v>
      </c>
      <c r="D653" s="85">
        <v>2</v>
      </c>
      <c r="E653" s="86">
        <v>18160</v>
      </c>
      <c r="F653" s="86">
        <v>3778478</v>
      </c>
      <c r="G653" s="129">
        <v>81</v>
      </c>
      <c r="H653" s="85">
        <v>129.9</v>
      </c>
      <c r="I653" s="85">
        <v>2</v>
      </c>
      <c r="J653" s="86">
        <v>21042</v>
      </c>
      <c r="K653" s="130">
        <v>2884398</v>
      </c>
      <c r="L653" s="86">
        <v>90</v>
      </c>
      <c r="M653" s="85">
        <v>91</v>
      </c>
      <c r="N653" s="85">
        <v>2</v>
      </c>
      <c r="O653" s="86">
        <v>18845</v>
      </c>
      <c r="P653" s="130">
        <v>2335191</v>
      </c>
    </row>
    <row r="654" spans="1:16" ht="11.25" x14ac:dyDescent="0.2">
      <c r="A654" s="171" t="s">
        <v>527</v>
      </c>
      <c r="B654" s="129">
        <v>20</v>
      </c>
      <c r="C654" s="85">
        <v>6.6</v>
      </c>
      <c r="D654" s="85">
        <v>3.5</v>
      </c>
      <c r="E654" s="86">
        <v>24749</v>
      </c>
      <c r="F654" s="86">
        <v>781026</v>
      </c>
      <c r="G654" s="129">
        <v>18</v>
      </c>
      <c r="H654" s="85">
        <v>28.9</v>
      </c>
      <c r="I654" s="85">
        <v>4</v>
      </c>
      <c r="J654" s="86">
        <v>37569</v>
      </c>
      <c r="K654" s="130">
        <v>1246368</v>
      </c>
      <c r="L654" s="102">
        <v>13</v>
      </c>
      <c r="M654" s="265">
        <v>13.1</v>
      </c>
      <c r="N654" s="85">
        <v>3</v>
      </c>
      <c r="O654" s="86">
        <v>24571</v>
      </c>
      <c r="P654" s="130">
        <v>434544</v>
      </c>
    </row>
    <row r="655" spans="1:16" ht="11.25" x14ac:dyDescent="0.2">
      <c r="A655" s="171" t="s">
        <v>528</v>
      </c>
      <c r="B655" s="169">
        <v>8</v>
      </c>
      <c r="C655" s="265">
        <v>2.6</v>
      </c>
      <c r="D655" s="85">
        <v>2</v>
      </c>
      <c r="E655" s="86">
        <v>26870</v>
      </c>
      <c r="F655" s="86">
        <v>263922</v>
      </c>
      <c r="G655" s="169">
        <v>8</v>
      </c>
      <c r="H655" s="265">
        <v>12.8</v>
      </c>
      <c r="I655" s="85">
        <v>2</v>
      </c>
      <c r="J655" s="86">
        <v>21945</v>
      </c>
      <c r="K655" s="130">
        <v>195761</v>
      </c>
      <c r="L655" s="86" t="s">
        <v>556</v>
      </c>
      <c r="M655" s="85" t="s">
        <v>556</v>
      </c>
      <c r="N655" s="85" t="s">
        <v>556</v>
      </c>
      <c r="O655" s="86" t="s">
        <v>556</v>
      </c>
      <c r="P655" s="130" t="s">
        <v>556</v>
      </c>
    </row>
    <row r="656" spans="1:16" ht="11.25" x14ac:dyDescent="0.2">
      <c r="A656" s="171" t="s">
        <v>529</v>
      </c>
      <c r="B656" s="129" t="s">
        <v>556</v>
      </c>
      <c r="C656" s="85" t="s">
        <v>556</v>
      </c>
      <c r="D656" s="85" t="s">
        <v>556</v>
      </c>
      <c r="E656" s="86" t="s">
        <v>556</v>
      </c>
      <c r="F656" s="86" t="s">
        <v>556</v>
      </c>
      <c r="G656" s="129" t="s">
        <v>556</v>
      </c>
      <c r="H656" s="85" t="s">
        <v>556</v>
      </c>
      <c r="I656" s="85" t="s">
        <v>556</v>
      </c>
      <c r="J656" s="86" t="s">
        <v>556</v>
      </c>
      <c r="K656" s="130" t="s">
        <v>556</v>
      </c>
      <c r="L656" s="86" t="s">
        <v>556</v>
      </c>
      <c r="M656" s="85" t="s">
        <v>556</v>
      </c>
      <c r="N656" s="85" t="s">
        <v>556</v>
      </c>
      <c r="O656" s="86" t="s">
        <v>556</v>
      </c>
      <c r="P656" s="130" t="s">
        <v>556</v>
      </c>
    </row>
    <row r="657" spans="1:16" ht="11.25" x14ac:dyDescent="0.15">
      <c r="A657" s="172" t="s">
        <v>530</v>
      </c>
      <c r="B657" s="129">
        <v>1847</v>
      </c>
      <c r="C657" s="85">
        <v>605</v>
      </c>
      <c r="D657" s="85">
        <v>3</v>
      </c>
      <c r="E657" s="86">
        <v>15717</v>
      </c>
      <c r="F657" s="86">
        <v>33445690</v>
      </c>
      <c r="G657" s="129">
        <v>1209</v>
      </c>
      <c r="H657" s="85">
        <v>1938.8</v>
      </c>
      <c r="I657" s="85">
        <v>3</v>
      </c>
      <c r="J657" s="86">
        <v>20378</v>
      </c>
      <c r="K657" s="130">
        <v>27974582</v>
      </c>
      <c r="L657" s="86">
        <v>2393</v>
      </c>
      <c r="M657" s="85">
        <v>2419.8000000000002</v>
      </c>
      <c r="N657" s="85">
        <v>3</v>
      </c>
      <c r="O657" s="86">
        <v>16941</v>
      </c>
      <c r="P657" s="130">
        <v>47682592</v>
      </c>
    </row>
    <row r="658" spans="1:16" ht="11.25" x14ac:dyDescent="0.15">
      <c r="A658" s="172" t="s">
        <v>531</v>
      </c>
      <c r="B658" s="129" t="s">
        <v>556</v>
      </c>
      <c r="C658" s="85" t="s">
        <v>556</v>
      </c>
      <c r="D658" s="85" t="s">
        <v>556</v>
      </c>
      <c r="E658" s="86" t="s">
        <v>556</v>
      </c>
      <c r="F658" s="86" t="s">
        <v>556</v>
      </c>
      <c r="G658" s="129" t="s">
        <v>556</v>
      </c>
      <c r="H658" s="85" t="s">
        <v>556</v>
      </c>
      <c r="I658" s="85" t="s">
        <v>556</v>
      </c>
      <c r="J658" s="86" t="s">
        <v>556</v>
      </c>
      <c r="K658" s="130" t="s">
        <v>556</v>
      </c>
      <c r="L658" s="86" t="s">
        <v>556</v>
      </c>
      <c r="M658" s="85" t="s">
        <v>556</v>
      </c>
      <c r="N658" s="85" t="s">
        <v>556</v>
      </c>
      <c r="O658" s="86" t="s">
        <v>556</v>
      </c>
      <c r="P658" s="130" t="s">
        <v>556</v>
      </c>
    </row>
    <row r="659" spans="1:16" ht="11.25" x14ac:dyDescent="0.15">
      <c r="A659" s="172" t="s">
        <v>532</v>
      </c>
      <c r="B659" s="129">
        <v>46</v>
      </c>
      <c r="C659" s="85">
        <v>15.1</v>
      </c>
      <c r="D659" s="85">
        <v>3.5</v>
      </c>
      <c r="E659" s="86">
        <v>61722</v>
      </c>
      <c r="F659" s="86">
        <v>3722034</v>
      </c>
      <c r="G659" s="169">
        <v>7</v>
      </c>
      <c r="H659" s="265">
        <v>11.2</v>
      </c>
      <c r="I659" s="85">
        <v>3</v>
      </c>
      <c r="J659" s="86">
        <v>45699</v>
      </c>
      <c r="K659" s="130">
        <v>369319</v>
      </c>
      <c r="L659" s="102">
        <v>13</v>
      </c>
      <c r="M659" s="265">
        <v>13.1</v>
      </c>
      <c r="N659" s="85">
        <v>3</v>
      </c>
      <c r="O659" s="86">
        <v>83110</v>
      </c>
      <c r="P659" s="130">
        <v>946735</v>
      </c>
    </row>
    <row r="660" spans="1:16" ht="11.25" x14ac:dyDescent="0.15">
      <c r="A660" s="172" t="s">
        <v>533</v>
      </c>
      <c r="B660" s="129">
        <v>166</v>
      </c>
      <c r="C660" s="85">
        <v>54.4</v>
      </c>
      <c r="D660" s="85">
        <v>2</v>
      </c>
      <c r="E660" s="86">
        <v>17999</v>
      </c>
      <c r="F660" s="86">
        <v>4162868</v>
      </c>
      <c r="G660" s="129">
        <v>56</v>
      </c>
      <c r="H660" s="85">
        <v>89.8</v>
      </c>
      <c r="I660" s="85">
        <v>2</v>
      </c>
      <c r="J660" s="86">
        <v>15847</v>
      </c>
      <c r="K660" s="130">
        <v>1387384</v>
      </c>
      <c r="L660" s="86">
        <v>63</v>
      </c>
      <c r="M660" s="85">
        <v>63.7</v>
      </c>
      <c r="N660" s="85">
        <v>2</v>
      </c>
      <c r="O660" s="86">
        <v>19957</v>
      </c>
      <c r="P660" s="130">
        <v>1504254</v>
      </c>
    </row>
    <row r="661" spans="1:16" ht="11.25" x14ac:dyDescent="0.15">
      <c r="A661" s="175" t="s">
        <v>534</v>
      </c>
      <c r="B661" s="129">
        <v>768</v>
      </c>
      <c r="C661" s="85">
        <v>251.6</v>
      </c>
      <c r="D661" s="85">
        <v>2</v>
      </c>
      <c r="E661" s="86">
        <v>28953</v>
      </c>
      <c r="F661" s="86">
        <v>45695060</v>
      </c>
      <c r="G661" s="129">
        <v>283</v>
      </c>
      <c r="H661" s="85">
        <v>453.8</v>
      </c>
      <c r="I661" s="85">
        <v>3</v>
      </c>
      <c r="J661" s="86">
        <v>42369</v>
      </c>
      <c r="K661" s="130">
        <v>18008812</v>
      </c>
      <c r="L661" s="86">
        <v>346</v>
      </c>
      <c r="M661" s="85">
        <v>349.9</v>
      </c>
      <c r="N661" s="85">
        <v>3</v>
      </c>
      <c r="O661" s="86">
        <v>35100</v>
      </c>
      <c r="P661" s="130">
        <v>20563141</v>
      </c>
    </row>
    <row r="662" spans="1:16" ht="11.25" x14ac:dyDescent="0.2">
      <c r="A662" s="171" t="s">
        <v>535</v>
      </c>
      <c r="B662" s="129">
        <v>88</v>
      </c>
      <c r="C662" s="85">
        <v>28.8</v>
      </c>
      <c r="D662" s="85">
        <v>2</v>
      </c>
      <c r="E662" s="86">
        <v>36881</v>
      </c>
      <c r="F662" s="86">
        <v>6183143</v>
      </c>
      <c r="G662" s="129">
        <v>41</v>
      </c>
      <c r="H662" s="85">
        <v>65.7</v>
      </c>
      <c r="I662" s="85">
        <v>2</v>
      </c>
      <c r="J662" s="86">
        <v>40610</v>
      </c>
      <c r="K662" s="130">
        <v>3556728</v>
      </c>
      <c r="L662" s="86">
        <v>41</v>
      </c>
      <c r="M662" s="85">
        <v>41.5</v>
      </c>
      <c r="N662" s="85">
        <v>2</v>
      </c>
      <c r="O662" s="86">
        <v>45067</v>
      </c>
      <c r="P662" s="130">
        <v>3276090</v>
      </c>
    </row>
    <row r="663" spans="1:16" ht="11.25" x14ac:dyDescent="0.2">
      <c r="A663" s="171" t="s">
        <v>536</v>
      </c>
      <c r="B663" s="129" t="s">
        <v>542</v>
      </c>
      <c r="C663" s="85" t="s">
        <v>542</v>
      </c>
      <c r="D663" s="85" t="s">
        <v>542</v>
      </c>
      <c r="E663" s="86" t="s">
        <v>542</v>
      </c>
      <c r="F663" s="86" t="s">
        <v>542</v>
      </c>
      <c r="G663" s="129" t="s">
        <v>556</v>
      </c>
      <c r="H663" s="85" t="s">
        <v>556</v>
      </c>
      <c r="I663" s="85" t="s">
        <v>556</v>
      </c>
      <c r="J663" s="86" t="s">
        <v>556</v>
      </c>
      <c r="K663" s="130" t="s">
        <v>556</v>
      </c>
      <c r="L663" s="86" t="s">
        <v>542</v>
      </c>
      <c r="M663" s="85" t="s">
        <v>542</v>
      </c>
      <c r="N663" s="85" t="s">
        <v>542</v>
      </c>
      <c r="O663" s="86" t="s">
        <v>542</v>
      </c>
      <c r="P663" s="130" t="s">
        <v>542</v>
      </c>
    </row>
    <row r="664" spans="1:16" ht="11.25" x14ac:dyDescent="0.2">
      <c r="A664" s="171" t="s">
        <v>537</v>
      </c>
      <c r="B664" s="129">
        <v>22</v>
      </c>
      <c r="C664" s="85">
        <v>7.2</v>
      </c>
      <c r="D664" s="85">
        <v>6</v>
      </c>
      <c r="E664" s="86">
        <v>82299</v>
      </c>
      <c r="F664" s="86">
        <v>2308210</v>
      </c>
      <c r="G664" s="129">
        <v>19</v>
      </c>
      <c r="H664" s="85">
        <v>30.5</v>
      </c>
      <c r="I664" s="85">
        <v>3</v>
      </c>
      <c r="J664" s="86">
        <v>59560</v>
      </c>
      <c r="K664" s="130">
        <v>1496074</v>
      </c>
      <c r="L664" s="102">
        <v>14</v>
      </c>
      <c r="M664" s="265">
        <v>14.2</v>
      </c>
      <c r="N664" s="85">
        <v>4</v>
      </c>
      <c r="O664" s="86">
        <v>61032</v>
      </c>
      <c r="P664" s="130">
        <v>1060881</v>
      </c>
    </row>
    <row r="665" spans="1:16" ht="11.25" x14ac:dyDescent="0.2">
      <c r="A665" s="171" t="s">
        <v>538</v>
      </c>
      <c r="B665" s="129">
        <v>252</v>
      </c>
      <c r="C665" s="85">
        <v>82.5</v>
      </c>
      <c r="D665" s="85">
        <v>2</v>
      </c>
      <c r="E665" s="86">
        <v>18916</v>
      </c>
      <c r="F665" s="86">
        <v>7805274</v>
      </c>
      <c r="G665" s="129">
        <v>52</v>
      </c>
      <c r="H665" s="85">
        <v>83.4</v>
      </c>
      <c r="I665" s="85">
        <v>3</v>
      </c>
      <c r="J665" s="86">
        <v>20940</v>
      </c>
      <c r="K665" s="130">
        <v>1348892</v>
      </c>
      <c r="L665" s="86">
        <v>90</v>
      </c>
      <c r="M665" s="85">
        <v>91</v>
      </c>
      <c r="N665" s="85">
        <v>2</v>
      </c>
      <c r="O665" s="86">
        <v>17628</v>
      </c>
      <c r="P665" s="130">
        <v>2811871</v>
      </c>
    </row>
    <row r="666" spans="1:16" ht="11.25" x14ac:dyDescent="0.2">
      <c r="A666" s="171" t="s">
        <v>539</v>
      </c>
      <c r="B666" s="129">
        <v>72</v>
      </c>
      <c r="C666" s="85">
        <v>23.6</v>
      </c>
      <c r="D666" s="85">
        <v>3</v>
      </c>
      <c r="E666" s="86">
        <v>24487</v>
      </c>
      <c r="F666" s="86">
        <v>3353986</v>
      </c>
      <c r="G666" s="129" t="s">
        <v>542</v>
      </c>
      <c r="H666" s="85" t="s">
        <v>542</v>
      </c>
      <c r="I666" s="85" t="s">
        <v>542</v>
      </c>
      <c r="J666" s="86" t="s">
        <v>542</v>
      </c>
      <c r="K666" s="130" t="s">
        <v>542</v>
      </c>
      <c r="L666" s="102">
        <v>13</v>
      </c>
      <c r="M666" s="265">
        <v>13.1</v>
      </c>
      <c r="N666" s="85">
        <v>2</v>
      </c>
      <c r="O666" s="86">
        <v>17714</v>
      </c>
      <c r="P666" s="130">
        <v>1097065</v>
      </c>
    </row>
    <row r="667" spans="1:16" ht="11.25" x14ac:dyDescent="0.2">
      <c r="A667" s="171" t="s">
        <v>540</v>
      </c>
      <c r="B667" s="129">
        <v>16</v>
      </c>
      <c r="C667" s="85">
        <v>5.2</v>
      </c>
      <c r="D667" s="85">
        <v>2</v>
      </c>
      <c r="E667" s="86">
        <v>26740</v>
      </c>
      <c r="F667" s="86">
        <v>623301</v>
      </c>
      <c r="G667" s="129" t="s">
        <v>556</v>
      </c>
      <c r="H667" s="85" t="s">
        <v>556</v>
      </c>
      <c r="I667" s="85" t="s">
        <v>556</v>
      </c>
      <c r="J667" s="86" t="s">
        <v>556</v>
      </c>
      <c r="K667" s="130" t="s">
        <v>556</v>
      </c>
      <c r="L667" s="102">
        <v>8</v>
      </c>
      <c r="M667" s="265">
        <v>8.1</v>
      </c>
      <c r="N667" s="85">
        <v>2</v>
      </c>
      <c r="O667" s="86">
        <v>25438</v>
      </c>
      <c r="P667" s="130">
        <v>399674</v>
      </c>
    </row>
    <row r="668" spans="1:16" ht="11.25" x14ac:dyDescent="0.2">
      <c r="A668" s="171" t="s">
        <v>541</v>
      </c>
      <c r="B668" s="129" t="s">
        <v>542</v>
      </c>
      <c r="C668" s="85" t="s">
        <v>542</v>
      </c>
      <c r="D668" s="85" t="s">
        <v>542</v>
      </c>
      <c r="E668" s="86" t="s">
        <v>542</v>
      </c>
      <c r="F668" s="86" t="s">
        <v>542</v>
      </c>
      <c r="G668" s="129" t="s">
        <v>556</v>
      </c>
      <c r="H668" s="85" t="s">
        <v>556</v>
      </c>
      <c r="I668" s="85" t="s">
        <v>556</v>
      </c>
      <c r="J668" s="86" t="s">
        <v>556</v>
      </c>
      <c r="K668" s="130" t="s">
        <v>556</v>
      </c>
      <c r="L668" s="86" t="s">
        <v>556</v>
      </c>
      <c r="M668" s="85" t="s">
        <v>556</v>
      </c>
      <c r="N668" s="85" t="s">
        <v>556</v>
      </c>
      <c r="O668" s="86" t="s">
        <v>556</v>
      </c>
      <c r="P668" s="130" t="s">
        <v>556</v>
      </c>
    </row>
    <row r="669" spans="1:16" ht="11.25" x14ac:dyDescent="0.2">
      <c r="A669" s="184"/>
      <c r="B669" s="148"/>
      <c r="C669" s="149"/>
      <c r="D669" s="150"/>
      <c r="E669" s="151"/>
      <c r="F669" s="151"/>
      <c r="G669" s="148"/>
      <c r="H669" s="149"/>
      <c r="I669" s="150"/>
      <c r="J669" s="151"/>
      <c r="K669" s="152"/>
      <c r="L669" s="151"/>
      <c r="M669" s="149"/>
      <c r="N669" s="150"/>
      <c r="O669" s="151"/>
      <c r="P669" s="152"/>
    </row>
    <row r="670" spans="1:16" ht="11.25" x14ac:dyDescent="0.15">
      <c r="A670" s="185" t="s">
        <v>543</v>
      </c>
      <c r="B670" s="129">
        <v>212</v>
      </c>
      <c r="C670" s="85">
        <v>69.400000000000006</v>
      </c>
      <c r="D670" s="85">
        <v>4</v>
      </c>
      <c r="E670" s="86">
        <v>38309</v>
      </c>
      <c r="F670" s="86">
        <v>12072754</v>
      </c>
      <c r="G670" s="129">
        <v>30</v>
      </c>
      <c r="H670" s="85">
        <v>48.1</v>
      </c>
      <c r="I670" s="85">
        <v>4</v>
      </c>
      <c r="J670" s="86">
        <v>29281</v>
      </c>
      <c r="K670" s="130">
        <v>1365307</v>
      </c>
      <c r="L670" s="86">
        <v>62</v>
      </c>
      <c r="M670" s="85">
        <v>62.7</v>
      </c>
      <c r="N670" s="85">
        <v>3</v>
      </c>
      <c r="O670" s="86">
        <v>37432</v>
      </c>
      <c r="P670" s="130">
        <v>3436496</v>
      </c>
    </row>
    <row r="671" spans="1:16" ht="11.25" x14ac:dyDescent="0.2">
      <c r="A671" s="186" t="s">
        <v>544</v>
      </c>
      <c r="B671" s="133" t="s">
        <v>556</v>
      </c>
      <c r="C671" s="134" t="s">
        <v>556</v>
      </c>
      <c r="D671" s="134" t="s">
        <v>556</v>
      </c>
      <c r="E671" s="135" t="s">
        <v>556</v>
      </c>
      <c r="F671" s="135" t="s">
        <v>556</v>
      </c>
      <c r="G671" s="133" t="s">
        <v>556</v>
      </c>
      <c r="H671" s="134" t="s">
        <v>556</v>
      </c>
      <c r="I671" s="134" t="s">
        <v>556</v>
      </c>
      <c r="J671" s="135" t="s">
        <v>556</v>
      </c>
      <c r="K671" s="136" t="s">
        <v>556</v>
      </c>
      <c r="L671" s="135" t="s">
        <v>556</v>
      </c>
      <c r="M671" s="134" t="s">
        <v>556</v>
      </c>
      <c r="N671" s="134" t="s">
        <v>556</v>
      </c>
      <c r="O671" s="135" t="s">
        <v>556</v>
      </c>
      <c r="P671" s="136" t="s">
        <v>556</v>
      </c>
    </row>
    <row r="674" spans="1:18" ht="11.25" x14ac:dyDescent="0.2">
      <c r="A674" s="108" t="s">
        <v>609</v>
      </c>
    </row>
    <row r="675" spans="1:18" ht="11.25" x14ac:dyDescent="0.2">
      <c r="A675" s="158" t="s">
        <v>545</v>
      </c>
    </row>
    <row r="676" spans="1:18" ht="11.25" x14ac:dyDescent="0.2">
      <c r="A676" s="108" t="s">
        <v>546</v>
      </c>
    </row>
    <row r="677" spans="1:18" ht="11.25" x14ac:dyDescent="0.2">
      <c r="A677" s="158" t="s">
        <v>547</v>
      </c>
    </row>
    <row r="678" spans="1:18" ht="11.25" x14ac:dyDescent="0.2">
      <c r="A678" s="158" t="s">
        <v>548</v>
      </c>
    </row>
    <row r="679" spans="1:18" ht="11.25" x14ac:dyDescent="0.2">
      <c r="A679" s="159" t="s">
        <v>549</v>
      </c>
    </row>
    <row r="680" spans="1:18" s="157" customFormat="1" ht="11.25" x14ac:dyDescent="0.2">
      <c r="A680" s="108" t="s">
        <v>550</v>
      </c>
      <c r="B680" s="55"/>
      <c r="C680" s="56"/>
      <c r="D680" s="56"/>
      <c r="E680" s="55"/>
      <c r="F680" s="55"/>
      <c r="G680" s="55"/>
      <c r="H680" s="56"/>
      <c r="I680" s="56"/>
      <c r="J680" s="55"/>
      <c r="K680" s="55"/>
      <c r="L680" s="55"/>
      <c r="M680" s="56"/>
      <c r="N680" s="56"/>
      <c r="O680" s="55"/>
      <c r="P680" s="55"/>
      <c r="Q680" s="57"/>
      <c r="R680" s="57"/>
    </row>
    <row r="681" spans="1:18" s="157" customFormat="1" ht="11.25" x14ac:dyDescent="0.2">
      <c r="A681" s="159" t="s">
        <v>551</v>
      </c>
      <c r="B681" s="55"/>
      <c r="C681" s="56"/>
      <c r="D681" s="56"/>
      <c r="E681" s="55"/>
      <c r="F681" s="55"/>
      <c r="G681" s="55"/>
      <c r="H681" s="56"/>
      <c r="I681" s="56"/>
      <c r="J681" s="55"/>
      <c r="K681" s="55"/>
      <c r="L681" s="55"/>
      <c r="M681" s="56"/>
      <c r="N681" s="56"/>
      <c r="O681" s="55"/>
      <c r="P681" s="55"/>
      <c r="Q681" s="57"/>
      <c r="R681" s="57"/>
    </row>
    <row r="682" spans="1:18" s="157" customFormat="1" ht="11.25" x14ac:dyDescent="0.2">
      <c r="A682" s="108" t="s">
        <v>552</v>
      </c>
      <c r="B682" s="55"/>
      <c r="C682" s="56"/>
      <c r="D682" s="56"/>
      <c r="E682" s="55"/>
      <c r="F682" s="55"/>
      <c r="G682" s="55"/>
      <c r="H682" s="56"/>
      <c r="I682" s="56"/>
      <c r="J682" s="55"/>
      <c r="K682" s="55"/>
      <c r="L682" s="55"/>
      <c r="M682" s="56"/>
      <c r="N682" s="56"/>
      <c r="O682" s="55"/>
      <c r="P682" s="55"/>
      <c r="Q682" s="57"/>
      <c r="R682" s="57"/>
    </row>
    <row r="683" spans="1:18" s="157" customFormat="1" ht="11.25" x14ac:dyDescent="0.2">
      <c r="A683" s="160" t="s">
        <v>553</v>
      </c>
      <c r="B683" s="55"/>
      <c r="C683" s="56"/>
      <c r="D683" s="56"/>
      <c r="E683" s="55"/>
      <c r="F683" s="55"/>
      <c r="G683" s="55"/>
      <c r="H683" s="56"/>
      <c r="I683" s="56"/>
      <c r="J683" s="55"/>
      <c r="K683" s="55"/>
      <c r="L683" s="55"/>
      <c r="M683" s="56"/>
      <c r="N683" s="56"/>
      <c r="O683" s="55"/>
      <c r="P683" s="55"/>
      <c r="Q683" s="57"/>
      <c r="R683" s="57"/>
    </row>
    <row r="684" spans="1:18" s="157" customFormat="1" ht="11.25" x14ac:dyDescent="0.2">
      <c r="A684" s="158" t="s">
        <v>554</v>
      </c>
      <c r="B684" s="55"/>
      <c r="C684" s="56"/>
      <c r="D684" s="56"/>
      <c r="E684" s="55"/>
      <c r="F684" s="55"/>
      <c r="G684" s="55"/>
      <c r="H684" s="56"/>
      <c r="I684" s="56"/>
      <c r="J684" s="55"/>
      <c r="K684" s="55"/>
      <c r="L684" s="55"/>
      <c r="M684" s="56"/>
      <c r="N684" s="56"/>
      <c r="O684" s="55"/>
      <c r="P684" s="55"/>
      <c r="Q684" s="57"/>
      <c r="R684" s="57"/>
    </row>
    <row r="700" spans="1:16" ht="11.25" x14ac:dyDescent="0.2">
      <c r="A700" s="58" t="s">
        <v>563</v>
      </c>
      <c r="B700" s="562" t="s">
        <v>438</v>
      </c>
      <c r="C700" s="563"/>
      <c r="D700" s="563"/>
      <c r="E700" s="563"/>
      <c r="F700" s="564"/>
      <c r="G700" s="562" t="s">
        <v>439</v>
      </c>
      <c r="H700" s="563"/>
      <c r="I700" s="563"/>
      <c r="J700" s="563"/>
      <c r="K700" s="564"/>
      <c r="L700" s="562" t="s">
        <v>150</v>
      </c>
      <c r="M700" s="563"/>
      <c r="N700" s="563"/>
      <c r="O700" s="563"/>
      <c r="P700" s="564"/>
    </row>
    <row r="701" spans="1:16" ht="11.25" x14ac:dyDescent="0.2">
      <c r="A701" s="114"/>
      <c r="B701" s="115"/>
      <c r="C701" s="116"/>
      <c r="D701" s="116" t="s">
        <v>440</v>
      </c>
      <c r="E701" s="118" t="s">
        <v>440</v>
      </c>
      <c r="F701" s="119" t="s">
        <v>441</v>
      </c>
      <c r="G701" s="67"/>
      <c r="H701" s="116"/>
      <c r="I701" s="117" t="s">
        <v>440</v>
      </c>
      <c r="J701" s="118" t="s">
        <v>440</v>
      </c>
      <c r="K701" s="119" t="s">
        <v>441</v>
      </c>
      <c r="L701" s="115"/>
      <c r="M701" s="116"/>
      <c r="N701" s="117" t="s">
        <v>440</v>
      </c>
      <c r="O701" s="118" t="s">
        <v>440</v>
      </c>
      <c r="P701" s="119" t="s">
        <v>441</v>
      </c>
    </row>
    <row r="702" spans="1:16" ht="11.25" x14ac:dyDescent="0.2">
      <c r="A702" s="114"/>
      <c r="B702" s="560" t="s">
        <v>442</v>
      </c>
      <c r="C702" s="561"/>
      <c r="D702" s="116" t="s">
        <v>443</v>
      </c>
      <c r="E702" s="118" t="s">
        <v>444</v>
      </c>
      <c r="F702" s="119" t="s">
        <v>444</v>
      </c>
      <c r="G702" s="560" t="s">
        <v>442</v>
      </c>
      <c r="H702" s="561"/>
      <c r="I702" s="117" t="s">
        <v>443</v>
      </c>
      <c r="J702" s="118" t="s">
        <v>444</v>
      </c>
      <c r="K702" s="119" t="s">
        <v>444</v>
      </c>
      <c r="L702" s="560" t="s">
        <v>442</v>
      </c>
      <c r="M702" s="561"/>
      <c r="N702" s="117" t="s">
        <v>443</v>
      </c>
      <c r="O702" s="118" t="s">
        <v>444</v>
      </c>
      <c r="P702" s="119" t="s">
        <v>444</v>
      </c>
    </row>
    <row r="703" spans="1:16" ht="11.25" x14ac:dyDescent="0.2">
      <c r="A703" s="120" t="s">
        <v>445</v>
      </c>
      <c r="B703" s="121" t="s">
        <v>446</v>
      </c>
      <c r="C703" s="122" t="s">
        <v>447</v>
      </c>
      <c r="D703" s="116" t="s">
        <v>448</v>
      </c>
      <c r="E703" s="118" t="s">
        <v>449</v>
      </c>
      <c r="F703" s="118" t="s">
        <v>449</v>
      </c>
      <c r="G703" s="123" t="s">
        <v>446</v>
      </c>
      <c r="H703" s="122" t="s">
        <v>447</v>
      </c>
      <c r="I703" s="116" t="s">
        <v>448</v>
      </c>
      <c r="J703" s="118" t="s">
        <v>449</v>
      </c>
      <c r="K703" s="118" t="s">
        <v>449</v>
      </c>
      <c r="L703" s="121" t="s">
        <v>446</v>
      </c>
      <c r="M703" s="122" t="s">
        <v>447</v>
      </c>
      <c r="N703" s="117" t="s">
        <v>448</v>
      </c>
      <c r="O703" s="118" t="s">
        <v>449</v>
      </c>
      <c r="P703" s="118" t="s">
        <v>449</v>
      </c>
    </row>
    <row r="704" spans="1:16" ht="11.25" x14ac:dyDescent="0.2">
      <c r="A704" s="76" t="s">
        <v>450</v>
      </c>
      <c r="B704" s="125">
        <v>36988</v>
      </c>
      <c r="C704" s="126">
        <v>7199.9</v>
      </c>
      <c r="D704" s="126">
        <v>3</v>
      </c>
      <c r="E704" s="127">
        <v>20822</v>
      </c>
      <c r="F704" s="127">
        <v>1154781765</v>
      </c>
      <c r="G704" s="125">
        <v>11155</v>
      </c>
      <c r="H704" s="126">
        <v>10305.799999999999</v>
      </c>
      <c r="I704" s="126">
        <v>3</v>
      </c>
      <c r="J704" s="127">
        <v>24806</v>
      </c>
      <c r="K704" s="128">
        <v>429020535</v>
      </c>
      <c r="L704" s="127">
        <v>13196</v>
      </c>
      <c r="M704" s="126">
        <v>7326.1</v>
      </c>
      <c r="N704" s="126">
        <v>3</v>
      </c>
      <c r="O704" s="127">
        <v>22221</v>
      </c>
      <c r="P704" s="128">
        <v>425736200</v>
      </c>
    </row>
    <row r="705" spans="1:16" ht="11.25" x14ac:dyDescent="0.2">
      <c r="A705" s="83" t="s">
        <v>451</v>
      </c>
      <c r="B705" s="129">
        <v>20760</v>
      </c>
      <c r="C705" s="85">
        <v>4041</v>
      </c>
      <c r="D705" s="85">
        <v>3</v>
      </c>
      <c r="E705" s="86">
        <v>24252</v>
      </c>
      <c r="F705" s="86">
        <v>822395494</v>
      </c>
      <c r="G705" s="129">
        <v>7502</v>
      </c>
      <c r="H705" s="85">
        <v>6930.9</v>
      </c>
      <c r="I705" s="85">
        <v>3</v>
      </c>
      <c r="J705" s="86">
        <v>27390</v>
      </c>
      <c r="K705" s="130">
        <v>338076903</v>
      </c>
      <c r="L705" s="86">
        <v>7866</v>
      </c>
      <c r="M705" s="85">
        <v>4367</v>
      </c>
      <c r="N705" s="85">
        <v>3</v>
      </c>
      <c r="O705" s="86">
        <v>25892</v>
      </c>
      <c r="P705" s="130">
        <v>311011344</v>
      </c>
    </row>
    <row r="706" spans="1:16" ht="11.25" x14ac:dyDescent="0.2">
      <c r="A706" s="88"/>
      <c r="B706" s="162"/>
      <c r="C706" s="163"/>
      <c r="D706" s="163"/>
      <c r="E706" s="164"/>
      <c r="F706" s="164"/>
      <c r="G706" s="162"/>
      <c r="H706" s="163"/>
      <c r="I706" s="163"/>
      <c r="J706" s="164"/>
      <c r="K706" s="165"/>
      <c r="L706" s="164"/>
      <c r="M706" s="163"/>
      <c r="N706" s="166"/>
      <c r="O706" s="167"/>
      <c r="P706" s="168"/>
    </row>
    <row r="707" spans="1:16" ht="11.25" x14ac:dyDescent="0.15">
      <c r="A707" s="98" t="s">
        <v>452</v>
      </c>
      <c r="B707" s="129">
        <v>1389</v>
      </c>
      <c r="C707" s="85">
        <v>270.39999999999998</v>
      </c>
      <c r="D707" s="85">
        <v>4</v>
      </c>
      <c r="E707" s="86">
        <v>26894</v>
      </c>
      <c r="F707" s="86">
        <v>72753263</v>
      </c>
      <c r="G707" s="129">
        <v>463</v>
      </c>
      <c r="H707" s="85">
        <v>427.8</v>
      </c>
      <c r="I707" s="85">
        <v>4</v>
      </c>
      <c r="J707" s="86">
        <v>28632</v>
      </c>
      <c r="K707" s="130">
        <v>26804210</v>
      </c>
      <c r="L707" s="86">
        <v>676</v>
      </c>
      <c r="M707" s="85">
        <v>375.3</v>
      </c>
      <c r="N707" s="85">
        <v>3</v>
      </c>
      <c r="O707" s="86">
        <v>26088</v>
      </c>
      <c r="P707" s="130">
        <v>30787555</v>
      </c>
    </row>
    <row r="708" spans="1:16" ht="11.25" x14ac:dyDescent="0.2">
      <c r="A708" s="99" t="s">
        <v>453</v>
      </c>
      <c r="B708" s="129">
        <v>193</v>
      </c>
      <c r="C708" s="85">
        <v>37.6</v>
      </c>
      <c r="D708" s="85">
        <v>2</v>
      </c>
      <c r="E708" s="86">
        <v>19669</v>
      </c>
      <c r="F708" s="86">
        <v>4689372</v>
      </c>
      <c r="G708" s="129">
        <v>58</v>
      </c>
      <c r="H708" s="85">
        <v>53.6</v>
      </c>
      <c r="I708" s="85">
        <v>2</v>
      </c>
      <c r="J708" s="86">
        <v>18538</v>
      </c>
      <c r="K708" s="130">
        <v>1272593</v>
      </c>
      <c r="L708" s="86">
        <v>77</v>
      </c>
      <c r="M708" s="85">
        <v>42.7</v>
      </c>
      <c r="N708" s="85">
        <v>2</v>
      </c>
      <c r="O708" s="86">
        <v>18568</v>
      </c>
      <c r="P708" s="130">
        <v>1558542</v>
      </c>
    </row>
    <row r="709" spans="1:16" ht="11.25" x14ac:dyDescent="0.2">
      <c r="A709" s="100" t="s">
        <v>454</v>
      </c>
      <c r="B709" s="129">
        <v>1035</v>
      </c>
      <c r="C709" s="85">
        <v>201.5</v>
      </c>
      <c r="D709" s="85">
        <v>4</v>
      </c>
      <c r="E709" s="86">
        <v>30076</v>
      </c>
      <c r="F709" s="86">
        <v>61565705</v>
      </c>
      <c r="G709" s="129">
        <v>320</v>
      </c>
      <c r="H709" s="85">
        <v>295.60000000000002</v>
      </c>
      <c r="I709" s="85">
        <v>5</v>
      </c>
      <c r="J709" s="86">
        <v>34449</v>
      </c>
      <c r="K709" s="130">
        <v>19461056</v>
      </c>
      <c r="L709" s="86">
        <v>500</v>
      </c>
      <c r="M709" s="85">
        <v>277.60000000000002</v>
      </c>
      <c r="N709" s="85">
        <v>4</v>
      </c>
      <c r="O709" s="86">
        <v>28815</v>
      </c>
      <c r="P709" s="130">
        <v>24659223</v>
      </c>
    </row>
    <row r="710" spans="1:16" ht="11.25" x14ac:dyDescent="0.2">
      <c r="A710" s="100" t="s">
        <v>455</v>
      </c>
      <c r="B710" s="129">
        <v>18</v>
      </c>
      <c r="C710" s="85">
        <v>3.5</v>
      </c>
      <c r="D710" s="85">
        <v>5.5</v>
      </c>
      <c r="E710" s="86">
        <v>27571</v>
      </c>
      <c r="F710" s="86">
        <v>628874</v>
      </c>
      <c r="G710" s="129">
        <v>25</v>
      </c>
      <c r="H710" s="85">
        <v>23.1</v>
      </c>
      <c r="I710" s="85">
        <v>9</v>
      </c>
      <c r="J710" s="86">
        <v>48233</v>
      </c>
      <c r="K710" s="130">
        <v>3704350</v>
      </c>
      <c r="L710" s="86">
        <v>17</v>
      </c>
      <c r="M710" s="85">
        <v>9.4</v>
      </c>
      <c r="N710" s="85">
        <v>4</v>
      </c>
      <c r="O710" s="86">
        <v>29432</v>
      </c>
      <c r="P710" s="130">
        <v>1559499</v>
      </c>
    </row>
    <row r="711" spans="1:16" ht="11.25" x14ac:dyDescent="0.15">
      <c r="A711" s="98" t="s">
        <v>456</v>
      </c>
      <c r="B711" s="129">
        <v>774</v>
      </c>
      <c r="C711" s="85">
        <v>150.69999999999999</v>
      </c>
      <c r="D711" s="85">
        <v>2</v>
      </c>
      <c r="E711" s="86">
        <v>48907</v>
      </c>
      <c r="F711" s="86">
        <v>54031748</v>
      </c>
      <c r="G711" s="129">
        <v>340</v>
      </c>
      <c r="H711" s="85">
        <v>314.10000000000002</v>
      </c>
      <c r="I711" s="85">
        <v>2</v>
      </c>
      <c r="J711" s="86">
        <v>37768</v>
      </c>
      <c r="K711" s="130">
        <v>22239061</v>
      </c>
      <c r="L711" s="86">
        <v>240</v>
      </c>
      <c r="M711" s="85">
        <v>133.19999999999999</v>
      </c>
      <c r="N711" s="85">
        <v>2</v>
      </c>
      <c r="O711" s="86">
        <v>40251</v>
      </c>
      <c r="P711" s="130">
        <v>15853026</v>
      </c>
    </row>
    <row r="712" spans="1:16" ht="11.25" x14ac:dyDescent="0.2">
      <c r="A712" s="100" t="s">
        <v>457</v>
      </c>
      <c r="B712" s="129">
        <v>483</v>
      </c>
      <c r="C712" s="85">
        <v>94</v>
      </c>
      <c r="D712" s="85">
        <v>3</v>
      </c>
      <c r="E712" s="86">
        <v>57588</v>
      </c>
      <c r="F712" s="86">
        <v>38778680</v>
      </c>
      <c r="G712" s="129">
        <v>105</v>
      </c>
      <c r="H712" s="85">
        <v>97</v>
      </c>
      <c r="I712" s="85">
        <v>4</v>
      </c>
      <c r="J712" s="86">
        <v>61234</v>
      </c>
      <c r="K712" s="130">
        <v>12223957</v>
      </c>
      <c r="L712" s="86">
        <v>138</v>
      </c>
      <c r="M712" s="85">
        <v>76.599999999999994</v>
      </c>
      <c r="N712" s="85">
        <v>3</v>
      </c>
      <c r="O712" s="86">
        <v>46205</v>
      </c>
      <c r="P712" s="130">
        <v>11072268</v>
      </c>
    </row>
    <row r="713" spans="1:16" ht="11.25" x14ac:dyDescent="0.2">
      <c r="A713" s="101" t="s">
        <v>458</v>
      </c>
      <c r="B713" s="129">
        <v>34</v>
      </c>
      <c r="C713" s="85">
        <v>6.6</v>
      </c>
      <c r="D713" s="85">
        <v>4</v>
      </c>
      <c r="E713" s="86">
        <v>56361</v>
      </c>
      <c r="F713" s="86">
        <v>2167012</v>
      </c>
      <c r="G713" s="169">
        <v>10</v>
      </c>
      <c r="H713" s="265">
        <v>9.1999999999999993</v>
      </c>
      <c r="I713" s="85">
        <v>7</v>
      </c>
      <c r="J713" s="86">
        <v>63324</v>
      </c>
      <c r="K713" s="130">
        <v>745906</v>
      </c>
      <c r="L713" s="102">
        <v>13</v>
      </c>
      <c r="M713" s="265">
        <v>7.2</v>
      </c>
      <c r="N713" s="85">
        <v>4</v>
      </c>
      <c r="O713" s="86">
        <v>40374</v>
      </c>
      <c r="P713" s="130">
        <v>718913</v>
      </c>
    </row>
    <row r="714" spans="1:16" ht="11.25" x14ac:dyDescent="0.2">
      <c r="A714" s="101" t="s">
        <v>459</v>
      </c>
      <c r="B714" s="169">
        <v>7</v>
      </c>
      <c r="C714" s="265">
        <v>1.4</v>
      </c>
      <c r="D714" s="85">
        <v>7</v>
      </c>
      <c r="E714" s="86">
        <v>78886</v>
      </c>
      <c r="F714" s="86">
        <v>590727</v>
      </c>
      <c r="G714" s="129" t="s">
        <v>556</v>
      </c>
      <c r="H714" s="85" t="s">
        <v>556</v>
      </c>
      <c r="I714" s="85" t="s">
        <v>556</v>
      </c>
      <c r="J714" s="86" t="s">
        <v>556</v>
      </c>
      <c r="K714" s="130" t="s">
        <v>556</v>
      </c>
      <c r="L714" s="86" t="s">
        <v>542</v>
      </c>
      <c r="M714" s="85" t="s">
        <v>542</v>
      </c>
      <c r="N714" s="85" t="s">
        <v>542</v>
      </c>
      <c r="O714" s="86" t="s">
        <v>542</v>
      </c>
      <c r="P714" s="130" t="s">
        <v>542</v>
      </c>
    </row>
    <row r="715" spans="1:16" ht="11.25" x14ac:dyDescent="0.2">
      <c r="A715" s="101" t="s">
        <v>460</v>
      </c>
      <c r="B715" s="129" t="s">
        <v>542</v>
      </c>
      <c r="C715" s="85">
        <v>1</v>
      </c>
      <c r="D715" s="85">
        <v>2</v>
      </c>
      <c r="E715" s="86">
        <v>31649</v>
      </c>
      <c r="F715" s="86">
        <v>217137</v>
      </c>
      <c r="G715" s="129" t="s">
        <v>542</v>
      </c>
      <c r="H715" s="85" t="s">
        <v>542</v>
      </c>
      <c r="I715" s="85" t="s">
        <v>542</v>
      </c>
      <c r="J715" s="86" t="s">
        <v>542</v>
      </c>
      <c r="K715" s="130" t="s">
        <v>542</v>
      </c>
      <c r="L715" s="86" t="s">
        <v>542</v>
      </c>
      <c r="M715" s="85" t="s">
        <v>542</v>
      </c>
      <c r="N715" s="85" t="s">
        <v>542</v>
      </c>
      <c r="O715" s="86" t="s">
        <v>542</v>
      </c>
      <c r="P715" s="130" t="s">
        <v>542</v>
      </c>
    </row>
    <row r="716" spans="1:16" ht="11.25" x14ac:dyDescent="0.2">
      <c r="A716" s="101" t="s">
        <v>461</v>
      </c>
      <c r="B716" s="129">
        <v>96</v>
      </c>
      <c r="C716" s="85">
        <v>18.7</v>
      </c>
      <c r="D716" s="85">
        <v>2</v>
      </c>
      <c r="E716" s="86">
        <v>65906</v>
      </c>
      <c r="F716" s="86">
        <v>6959518</v>
      </c>
      <c r="G716" s="129">
        <v>21</v>
      </c>
      <c r="H716" s="85">
        <v>19.399999999999999</v>
      </c>
      <c r="I716" s="85">
        <v>2</v>
      </c>
      <c r="J716" s="86">
        <v>55615</v>
      </c>
      <c r="K716" s="130">
        <v>1377345</v>
      </c>
      <c r="L716" s="86">
        <v>21</v>
      </c>
      <c r="M716" s="85">
        <v>11.7</v>
      </c>
      <c r="N716" s="85">
        <v>2</v>
      </c>
      <c r="O716" s="86">
        <v>51410</v>
      </c>
      <c r="P716" s="130">
        <v>1175597</v>
      </c>
    </row>
    <row r="717" spans="1:16" ht="11.25" x14ac:dyDescent="0.2">
      <c r="A717" s="101" t="s">
        <v>462</v>
      </c>
      <c r="B717" s="129">
        <v>95</v>
      </c>
      <c r="C717" s="85">
        <v>37.200000000000003</v>
      </c>
      <c r="D717" s="85">
        <v>2</v>
      </c>
      <c r="E717" s="86">
        <v>66214</v>
      </c>
      <c r="F717" s="86">
        <v>6926260</v>
      </c>
      <c r="G717" s="129">
        <v>21</v>
      </c>
      <c r="H717" s="85">
        <v>37.799999999999997</v>
      </c>
      <c r="I717" s="85">
        <v>2</v>
      </c>
      <c r="J717" s="86">
        <v>55615</v>
      </c>
      <c r="K717" s="130">
        <v>1377345</v>
      </c>
      <c r="L717" s="86">
        <v>21</v>
      </c>
      <c r="M717" s="85">
        <v>23.6</v>
      </c>
      <c r="N717" s="85">
        <v>2</v>
      </c>
      <c r="O717" s="86">
        <v>51410</v>
      </c>
      <c r="P717" s="130">
        <v>1175597</v>
      </c>
    </row>
    <row r="718" spans="1:16" ht="11.25" x14ac:dyDescent="0.2">
      <c r="A718" s="101" t="s">
        <v>463</v>
      </c>
      <c r="B718" s="129" t="s">
        <v>542</v>
      </c>
      <c r="C718" s="85" t="s">
        <v>542</v>
      </c>
      <c r="D718" s="85" t="s">
        <v>542</v>
      </c>
      <c r="E718" s="86" t="s">
        <v>542</v>
      </c>
      <c r="F718" s="86" t="s">
        <v>542</v>
      </c>
      <c r="G718" s="129" t="s">
        <v>542</v>
      </c>
      <c r="H718" s="85" t="s">
        <v>542</v>
      </c>
      <c r="I718" s="85" t="s">
        <v>542</v>
      </c>
      <c r="J718" s="86" t="s">
        <v>542</v>
      </c>
      <c r="K718" s="130" t="s">
        <v>542</v>
      </c>
      <c r="L718" s="86" t="s">
        <v>556</v>
      </c>
      <c r="M718" s="85" t="s">
        <v>556</v>
      </c>
      <c r="N718" s="85" t="s">
        <v>556</v>
      </c>
      <c r="O718" s="86" t="s">
        <v>556</v>
      </c>
      <c r="P718" s="130" t="s">
        <v>556</v>
      </c>
    </row>
    <row r="719" spans="1:16" ht="11.25" x14ac:dyDescent="0.2">
      <c r="A719" s="101" t="s">
        <v>464</v>
      </c>
      <c r="B719" s="129">
        <v>15</v>
      </c>
      <c r="C719" s="85">
        <v>2.9</v>
      </c>
      <c r="D719" s="85">
        <v>3</v>
      </c>
      <c r="E719" s="86">
        <v>56025</v>
      </c>
      <c r="F719" s="86">
        <v>1001419</v>
      </c>
      <c r="G719" s="129" t="s">
        <v>542</v>
      </c>
      <c r="H719" s="85" t="s">
        <v>542</v>
      </c>
      <c r="I719" s="85" t="s">
        <v>542</v>
      </c>
      <c r="J719" s="86" t="s">
        <v>542</v>
      </c>
      <c r="K719" s="130" t="s">
        <v>542</v>
      </c>
      <c r="L719" s="102">
        <v>7</v>
      </c>
      <c r="M719" s="265">
        <v>3.9</v>
      </c>
      <c r="N719" s="85">
        <v>3</v>
      </c>
      <c r="O719" s="86">
        <v>38610</v>
      </c>
      <c r="P719" s="130">
        <v>277330</v>
      </c>
    </row>
    <row r="720" spans="1:16" ht="11.25" x14ac:dyDescent="0.2">
      <c r="A720" s="101" t="s">
        <v>465</v>
      </c>
      <c r="B720" s="129" t="s">
        <v>542</v>
      </c>
      <c r="C720" s="85" t="s">
        <v>542</v>
      </c>
      <c r="D720" s="85" t="s">
        <v>542</v>
      </c>
      <c r="E720" s="86" t="s">
        <v>542</v>
      </c>
      <c r="F720" s="86" t="s">
        <v>542</v>
      </c>
      <c r="G720" s="129" t="s">
        <v>542</v>
      </c>
      <c r="H720" s="85" t="s">
        <v>542</v>
      </c>
      <c r="I720" s="85" t="s">
        <v>542</v>
      </c>
      <c r="J720" s="86" t="s">
        <v>542</v>
      </c>
      <c r="K720" s="130" t="s">
        <v>542</v>
      </c>
      <c r="L720" s="86" t="s">
        <v>542</v>
      </c>
      <c r="M720" s="85" t="s">
        <v>542</v>
      </c>
      <c r="N720" s="85" t="s">
        <v>542</v>
      </c>
      <c r="O720" s="86" t="s">
        <v>542</v>
      </c>
      <c r="P720" s="130" t="s">
        <v>542</v>
      </c>
    </row>
    <row r="721" spans="1:16" ht="11.25" x14ac:dyDescent="0.2">
      <c r="A721" s="101" t="s">
        <v>466</v>
      </c>
      <c r="B721" s="129">
        <v>56</v>
      </c>
      <c r="C721" s="85">
        <v>10.9</v>
      </c>
      <c r="D721" s="85">
        <v>4</v>
      </c>
      <c r="E721" s="86">
        <v>73171</v>
      </c>
      <c r="F721" s="86">
        <v>5129465</v>
      </c>
      <c r="G721" s="129" t="s">
        <v>542</v>
      </c>
      <c r="H721" s="85" t="s">
        <v>542</v>
      </c>
      <c r="I721" s="85" t="s">
        <v>542</v>
      </c>
      <c r="J721" s="86" t="s">
        <v>542</v>
      </c>
      <c r="K721" s="130" t="s">
        <v>542</v>
      </c>
      <c r="L721" s="102">
        <v>8</v>
      </c>
      <c r="M721" s="265">
        <v>4.4000000000000004</v>
      </c>
      <c r="N721" s="85">
        <v>2</v>
      </c>
      <c r="O721" s="86">
        <v>37940</v>
      </c>
      <c r="P721" s="130">
        <v>359752</v>
      </c>
    </row>
    <row r="722" spans="1:16" ht="11.25" x14ac:dyDescent="0.2">
      <c r="A722" s="101" t="s">
        <v>467</v>
      </c>
      <c r="B722" s="129">
        <v>34</v>
      </c>
      <c r="C722" s="85">
        <v>6.6</v>
      </c>
      <c r="D722" s="85">
        <v>4</v>
      </c>
      <c r="E722" s="86">
        <v>61340</v>
      </c>
      <c r="F722" s="86">
        <v>3110626</v>
      </c>
      <c r="G722" s="129" t="s">
        <v>542</v>
      </c>
      <c r="H722" s="85" t="s">
        <v>542</v>
      </c>
      <c r="I722" s="85" t="s">
        <v>542</v>
      </c>
      <c r="J722" s="86" t="s">
        <v>542</v>
      </c>
      <c r="K722" s="130" t="s">
        <v>542</v>
      </c>
      <c r="L722" s="102">
        <v>7</v>
      </c>
      <c r="M722" s="265">
        <v>3.9</v>
      </c>
      <c r="N722" s="85">
        <v>2</v>
      </c>
      <c r="O722" s="86">
        <v>43110</v>
      </c>
      <c r="P722" s="130">
        <v>349849</v>
      </c>
    </row>
    <row r="723" spans="1:16" ht="11.25" x14ac:dyDescent="0.2">
      <c r="A723" s="101" t="s">
        <v>468</v>
      </c>
      <c r="B723" s="129">
        <v>19</v>
      </c>
      <c r="C723" s="85">
        <v>3.7</v>
      </c>
      <c r="D723" s="85">
        <v>7</v>
      </c>
      <c r="E723" s="86">
        <v>64369</v>
      </c>
      <c r="F723" s="86">
        <v>2193457</v>
      </c>
      <c r="G723" s="169">
        <v>9</v>
      </c>
      <c r="H723" s="265">
        <v>8.3000000000000007</v>
      </c>
      <c r="I723" s="85">
        <v>12</v>
      </c>
      <c r="J723" s="86">
        <v>108122</v>
      </c>
      <c r="K723" s="130">
        <v>1379603</v>
      </c>
      <c r="L723" s="86" t="s">
        <v>542</v>
      </c>
      <c r="M723" s="85" t="s">
        <v>542</v>
      </c>
      <c r="N723" s="85" t="s">
        <v>542</v>
      </c>
      <c r="O723" s="86" t="s">
        <v>542</v>
      </c>
      <c r="P723" s="130" t="s">
        <v>542</v>
      </c>
    </row>
    <row r="724" spans="1:16" ht="11.25" x14ac:dyDescent="0.2">
      <c r="A724" s="101" t="s">
        <v>469</v>
      </c>
      <c r="B724" s="129">
        <v>38</v>
      </c>
      <c r="C724" s="85">
        <v>7.4</v>
      </c>
      <c r="D724" s="85">
        <v>11.5</v>
      </c>
      <c r="E724" s="86">
        <v>157014</v>
      </c>
      <c r="F724" s="86">
        <v>6308743</v>
      </c>
      <c r="G724" s="129" t="s">
        <v>542</v>
      </c>
      <c r="H724" s="85" t="s">
        <v>542</v>
      </c>
      <c r="I724" s="85" t="s">
        <v>542</v>
      </c>
      <c r="J724" s="86" t="s">
        <v>542</v>
      </c>
      <c r="K724" s="130" t="s">
        <v>542</v>
      </c>
      <c r="L724" s="86" t="s">
        <v>542</v>
      </c>
      <c r="M724" s="85" t="s">
        <v>542</v>
      </c>
      <c r="N724" s="85" t="s">
        <v>542</v>
      </c>
      <c r="O724" s="86" t="s">
        <v>542</v>
      </c>
      <c r="P724" s="130" t="s">
        <v>542</v>
      </c>
    </row>
    <row r="725" spans="1:16" ht="11.25" x14ac:dyDescent="0.2">
      <c r="A725" s="101" t="s">
        <v>470</v>
      </c>
      <c r="B725" s="129">
        <v>34</v>
      </c>
      <c r="C725" s="85">
        <v>6.6</v>
      </c>
      <c r="D725" s="85">
        <v>2</v>
      </c>
      <c r="E725" s="86">
        <v>60743</v>
      </c>
      <c r="F725" s="86">
        <v>2360193</v>
      </c>
      <c r="G725" s="129" t="s">
        <v>542</v>
      </c>
      <c r="H725" s="85" t="s">
        <v>542</v>
      </c>
      <c r="I725" s="85" t="s">
        <v>542</v>
      </c>
      <c r="J725" s="86" t="s">
        <v>542</v>
      </c>
      <c r="K725" s="130" t="s">
        <v>542</v>
      </c>
      <c r="L725" s="102">
        <v>8</v>
      </c>
      <c r="M725" s="265">
        <v>4.4000000000000004</v>
      </c>
      <c r="N725" s="85">
        <v>2</v>
      </c>
      <c r="O725" s="86">
        <v>41662</v>
      </c>
      <c r="P725" s="130">
        <v>398302</v>
      </c>
    </row>
    <row r="726" spans="1:16" ht="11.25" x14ac:dyDescent="0.2">
      <c r="A726" s="100" t="s">
        <v>471</v>
      </c>
      <c r="B726" s="129">
        <v>239</v>
      </c>
      <c r="C726" s="85">
        <v>46.5</v>
      </c>
      <c r="D726" s="85">
        <v>2</v>
      </c>
      <c r="E726" s="86">
        <v>34798</v>
      </c>
      <c r="F726" s="86">
        <v>11226923</v>
      </c>
      <c r="G726" s="129">
        <v>223</v>
      </c>
      <c r="H726" s="85">
        <v>206</v>
      </c>
      <c r="I726" s="85">
        <v>2</v>
      </c>
      <c r="J726" s="86">
        <v>33916</v>
      </c>
      <c r="K726" s="130">
        <v>9342983</v>
      </c>
      <c r="L726" s="86">
        <v>90</v>
      </c>
      <c r="M726" s="85">
        <v>50</v>
      </c>
      <c r="N726" s="85">
        <v>2</v>
      </c>
      <c r="O726" s="86">
        <v>34250</v>
      </c>
      <c r="P726" s="130">
        <v>4187926</v>
      </c>
    </row>
    <row r="727" spans="1:16" ht="11.25" x14ac:dyDescent="0.15">
      <c r="A727" s="98" t="s">
        <v>472</v>
      </c>
      <c r="B727" s="129">
        <v>188</v>
      </c>
      <c r="C727" s="85">
        <v>36.6</v>
      </c>
      <c r="D727" s="85">
        <v>2.5</v>
      </c>
      <c r="E727" s="86">
        <v>26017</v>
      </c>
      <c r="F727" s="86">
        <v>8011074</v>
      </c>
      <c r="G727" s="129">
        <v>426</v>
      </c>
      <c r="H727" s="85">
        <v>393.6</v>
      </c>
      <c r="I727" s="85">
        <v>3</v>
      </c>
      <c r="J727" s="86">
        <v>21265</v>
      </c>
      <c r="K727" s="130">
        <v>13696514</v>
      </c>
      <c r="L727" s="86">
        <v>119</v>
      </c>
      <c r="M727" s="85">
        <v>66.099999999999994</v>
      </c>
      <c r="N727" s="85">
        <v>2</v>
      </c>
      <c r="O727" s="86">
        <v>21092</v>
      </c>
      <c r="P727" s="130">
        <v>3900894</v>
      </c>
    </row>
    <row r="728" spans="1:16" ht="11.25" x14ac:dyDescent="0.2">
      <c r="A728" s="100" t="s">
        <v>473</v>
      </c>
      <c r="B728" s="129">
        <v>88</v>
      </c>
      <c r="C728" s="85">
        <v>17.100000000000001</v>
      </c>
      <c r="D728" s="85">
        <v>2</v>
      </c>
      <c r="E728" s="86">
        <v>23014</v>
      </c>
      <c r="F728" s="86">
        <v>2709825</v>
      </c>
      <c r="G728" s="129">
        <v>404</v>
      </c>
      <c r="H728" s="85">
        <v>373.2</v>
      </c>
      <c r="I728" s="85">
        <v>3</v>
      </c>
      <c r="J728" s="86">
        <v>20808</v>
      </c>
      <c r="K728" s="130">
        <v>12537612</v>
      </c>
      <c r="L728" s="86">
        <v>95</v>
      </c>
      <c r="M728" s="85">
        <v>52.7</v>
      </c>
      <c r="N728" s="85">
        <v>2</v>
      </c>
      <c r="O728" s="86">
        <v>20757</v>
      </c>
      <c r="P728" s="130">
        <v>2508818</v>
      </c>
    </row>
    <row r="729" spans="1:16" ht="11.25" x14ac:dyDescent="0.15">
      <c r="A729" s="98" t="s">
        <v>474</v>
      </c>
      <c r="B729" s="129">
        <v>1214</v>
      </c>
      <c r="C729" s="85">
        <v>236.3</v>
      </c>
      <c r="D729" s="85">
        <v>2</v>
      </c>
      <c r="E729" s="86">
        <v>30136</v>
      </c>
      <c r="F729" s="86">
        <v>48661619</v>
      </c>
      <c r="G729" s="129">
        <v>769</v>
      </c>
      <c r="H729" s="85">
        <v>710.5</v>
      </c>
      <c r="I729" s="85">
        <v>2</v>
      </c>
      <c r="J729" s="86">
        <v>30563</v>
      </c>
      <c r="K729" s="130">
        <v>26474404</v>
      </c>
      <c r="L729" s="86">
        <v>777</v>
      </c>
      <c r="M729" s="85">
        <v>431.4</v>
      </c>
      <c r="N729" s="85">
        <v>2</v>
      </c>
      <c r="O729" s="86">
        <v>30457</v>
      </c>
      <c r="P729" s="130">
        <v>28341471</v>
      </c>
    </row>
    <row r="730" spans="1:16" ht="11.25" x14ac:dyDescent="0.2">
      <c r="A730" s="101" t="s">
        <v>475</v>
      </c>
      <c r="B730" s="129">
        <v>395</v>
      </c>
      <c r="C730" s="85">
        <v>76.900000000000006</v>
      </c>
      <c r="D730" s="85">
        <v>3</v>
      </c>
      <c r="E730" s="86">
        <v>19012</v>
      </c>
      <c r="F730" s="86">
        <v>11414993</v>
      </c>
      <c r="G730" s="129">
        <v>359</v>
      </c>
      <c r="H730" s="85">
        <v>331.7</v>
      </c>
      <c r="I730" s="85">
        <v>3</v>
      </c>
      <c r="J730" s="86">
        <v>20877</v>
      </c>
      <c r="K730" s="130">
        <v>10168069</v>
      </c>
      <c r="L730" s="86">
        <v>301</v>
      </c>
      <c r="M730" s="85">
        <v>167.1</v>
      </c>
      <c r="N730" s="85">
        <v>3</v>
      </c>
      <c r="O730" s="86">
        <v>20763</v>
      </c>
      <c r="P730" s="130">
        <v>9888481</v>
      </c>
    </row>
    <row r="731" spans="1:16" ht="11.25" x14ac:dyDescent="0.2">
      <c r="A731" s="101" t="s">
        <v>476</v>
      </c>
      <c r="B731" s="129">
        <v>549</v>
      </c>
      <c r="C731" s="85">
        <v>106.9</v>
      </c>
      <c r="D731" s="85">
        <v>2</v>
      </c>
      <c r="E731" s="86">
        <v>36597</v>
      </c>
      <c r="F731" s="86">
        <v>21494922</v>
      </c>
      <c r="G731" s="129">
        <v>286</v>
      </c>
      <c r="H731" s="85">
        <v>264.2</v>
      </c>
      <c r="I731" s="85">
        <v>2</v>
      </c>
      <c r="J731" s="86">
        <v>38368</v>
      </c>
      <c r="K731" s="130">
        <v>12027330</v>
      </c>
      <c r="L731" s="86">
        <v>386</v>
      </c>
      <c r="M731" s="85">
        <v>214.3</v>
      </c>
      <c r="N731" s="85">
        <v>2</v>
      </c>
      <c r="O731" s="86">
        <v>35571</v>
      </c>
      <c r="P731" s="130">
        <v>15742599</v>
      </c>
    </row>
    <row r="732" spans="1:16" ht="11.25" x14ac:dyDescent="0.2">
      <c r="A732" s="101" t="s">
        <v>477</v>
      </c>
      <c r="B732" s="129">
        <v>23</v>
      </c>
      <c r="C732" s="85">
        <v>4.5</v>
      </c>
      <c r="D732" s="85">
        <v>2</v>
      </c>
      <c r="E732" s="86">
        <v>18239</v>
      </c>
      <c r="F732" s="86">
        <v>500244</v>
      </c>
      <c r="G732" s="169">
        <v>7</v>
      </c>
      <c r="H732" s="265">
        <v>6.5</v>
      </c>
      <c r="I732" s="85">
        <v>2</v>
      </c>
      <c r="J732" s="86">
        <v>19007</v>
      </c>
      <c r="K732" s="130">
        <v>167030</v>
      </c>
      <c r="L732" s="86" t="s">
        <v>542</v>
      </c>
      <c r="M732" s="85" t="s">
        <v>542</v>
      </c>
      <c r="N732" s="85" t="s">
        <v>542</v>
      </c>
      <c r="O732" s="86" t="s">
        <v>542</v>
      </c>
      <c r="P732" s="130" t="s">
        <v>542</v>
      </c>
    </row>
    <row r="733" spans="1:16" ht="11.25" x14ac:dyDescent="0.15">
      <c r="A733" s="98" t="s">
        <v>478</v>
      </c>
      <c r="B733" s="129">
        <v>6123</v>
      </c>
      <c r="C733" s="85">
        <v>1191.9000000000001</v>
      </c>
      <c r="D733" s="85">
        <v>5</v>
      </c>
      <c r="E733" s="86">
        <v>19318</v>
      </c>
      <c r="F733" s="86">
        <v>169097507</v>
      </c>
      <c r="G733" s="129">
        <v>1753</v>
      </c>
      <c r="H733" s="85">
        <v>1619.5</v>
      </c>
      <c r="I733" s="85">
        <v>6</v>
      </c>
      <c r="J733" s="86">
        <v>22780</v>
      </c>
      <c r="K733" s="130">
        <v>58677602</v>
      </c>
      <c r="L733" s="86">
        <v>1643</v>
      </c>
      <c r="M733" s="85">
        <v>912.2</v>
      </c>
      <c r="N733" s="85">
        <v>6</v>
      </c>
      <c r="O733" s="86">
        <v>20747</v>
      </c>
      <c r="P733" s="130">
        <v>48817445</v>
      </c>
    </row>
    <row r="734" spans="1:16" ht="11.25" x14ac:dyDescent="0.2">
      <c r="A734" s="101" t="s">
        <v>479</v>
      </c>
      <c r="B734" s="129">
        <v>1426</v>
      </c>
      <c r="C734" s="85">
        <v>277.60000000000002</v>
      </c>
      <c r="D734" s="85">
        <v>4</v>
      </c>
      <c r="E734" s="86">
        <v>18318</v>
      </c>
      <c r="F734" s="86">
        <v>33480102</v>
      </c>
      <c r="G734" s="129">
        <v>138</v>
      </c>
      <c r="H734" s="85">
        <v>127.5</v>
      </c>
      <c r="I734" s="85">
        <v>3</v>
      </c>
      <c r="J734" s="86">
        <v>17713</v>
      </c>
      <c r="K734" s="130">
        <v>3039858</v>
      </c>
      <c r="L734" s="86">
        <v>283</v>
      </c>
      <c r="M734" s="85">
        <v>157.1</v>
      </c>
      <c r="N734" s="85">
        <v>3</v>
      </c>
      <c r="O734" s="86">
        <v>20703</v>
      </c>
      <c r="P734" s="130">
        <v>8707204</v>
      </c>
    </row>
    <row r="735" spans="1:16" ht="11.25" x14ac:dyDescent="0.2">
      <c r="A735" s="101" t="s">
        <v>480</v>
      </c>
      <c r="B735" s="129">
        <v>1161</v>
      </c>
      <c r="C735" s="85">
        <v>226</v>
      </c>
      <c r="D735" s="85">
        <v>4</v>
      </c>
      <c r="E735" s="86">
        <v>18922</v>
      </c>
      <c r="F735" s="86">
        <v>28467780</v>
      </c>
      <c r="G735" s="129">
        <v>107</v>
      </c>
      <c r="H735" s="85">
        <v>98.9</v>
      </c>
      <c r="I735" s="85">
        <v>3</v>
      </c>
      <c r="J735" s="86">
        <v>18555</v>
      </c>
      <c r="K735" s="130">
        <v>2428493</v>
      </c>
      <c r="L735" s="86">
        <v>232</v>
      </c>
      <c r="M735" s="85">
        <v>128.80000000000001</v>
      </c>
      <c r="N735" s="85">
        <v>3</v>
      </c>
      <c r="O735" s="86">
        <v>20828</v>
      </c>
      <c r="P735" s="130">
        <v>7398902</v>
      </c>
    </row>
    <row r="736" spans="1:16" ht="11.25" x14ac:dyDescent="0.2">
      <c r="A736" s="101" t="s">
        <v>481</v>
      </c>
      <c r="B736" s="129">
        <v>383</v>
      </c>
      <c r="C736" s="85">
        <v>74.599999999999994</v>
      </c>
      <c r="D736" s="85">
        <v>4</v>
      </c>
      <c r="E736" s="86">
        <v>16412</v>
      </c>
      <c r="F736" s="86">
        <v>8588115</v>
      </c>
      <c r="G736" s="129">
        <v>133</v>
      </c>
      <c r="H736" s="85">
        <v>122.9</v>
      </c>
      <c r="I736" s="85">
        <v>4</v>
      </c>
      <c r="J736" s="86">
        <v>19747</v>
      </c>
      <c r="K736" s="130">
        <v>3355453</v>
      </c>
      <c r="L736" s="86">
        <v>114</v>
      </c>
      <c r="M736" s="85">
        <v>63.3</v>
      </c>
      <c r="N736" s="85">
        <v>3</v>
      </c>
      <c r="O736" s="86">
        <v>18258</v>
      </c>
      <c r="P736" s="130">
        <v>2453143</v>
      </c>
    </row>
    <row r="737" spans="1:16" ht="11.25" x14ac:dyDescent="0.2">
      <c r="A737" s="101" t="s">
        <v>482</v>
      </c>
      <c r="B737" s="129">
        <v>935</v>
      </c>
      <c r="C737" s="85">
        <v>182</v>
      </c>
      <c r="D737" s="85">
        <v>8</v>
      </c>
      <c r="E737" s="86">
        <v>26447</v>
      </c>
      <c r="F737" s="86">
        <v>37087650</v>
      </c>
      <c r="G737" s="129">
        <v>771</v>
      </c>
      <c r="H737" s="85">
        <v>712.3</v>
      </c>
      <c r="I737" s="85">
        <v>8</v>
      </c>
      <c r="J737" s="86">
        <v>28413</v>
      </c>
      <c r="K737" s="130">
        <v>33240847</v>
      </c>
      <c r="L737" s="86">
        <v>379</v>
      </c>
      <c r="M737" s="85">
        <v>210.4</v>
      </c>
      <c r="N737" s="85">
        <v>8</v>
      </c>
      <c r="O737" s="86">
        <v>28616</v>
      </c>
      <c r="P737" s="130">
        <v>16598093</v>
      </c>
    </row>
    <row r="738" spans="1:16" ht="11.25" x14ac:dyDescent="0.2">
      <c r="A738" s="101" t="s">
        <v>483</v>
      </c>
      <c r="B738" s="129">
        <v>2982</v>
      </c>
      <c r="C738" s="85">
        <v>580.5</v>
      </c>
      <c r="D738" s="85">
        <v>6</v>
      </c>
      <c r="E738" s="86">
        <v>18441</v>
      </c>
      <c r="F738" s="86">
        <v>77203767</v>
      </c>
      <c r="G738" s="129">
        <v>638</v>
      </c>
      <c r="H738" s="85">
        <v>589.4</v>
      </c>
      <c r="I738" s="85">
        <v>6</v>
      </c>
      <c r="J738" s="86">
        <v>20133</v>
      </c>
      <c r="K738" s="130">
        <v>16794634</v>
      </c>
      <c r="L738" s="86">
        <v>773</v>
      </c>
      <c r="M738" s="85">
        <v>429.2</v>
      </c>
      <c r="N738" s="85">
        <v>6</v>
      </c>
      <c r="O738" s="86">
        <v>18788</v>
      </c>
      <c r="P738" s="130">
        <v>18791385</v>
      </c>
    </row>
    <row r="739" spans="1:16" ht="11.25" x14ac:dyDescent="0.2">
      <c r="A739" s="103" t="s">
        <v>484</v>
      </c>
      <c r="B739" s="129">
        <v>1151</v>
      </c>
      <c r="C739" s="85">
        <v>224</v>
      </c>
      <c r="D739" s="85">
        <v>7</v>
      </c>
      <c r="E739" s="86">
        <v>21210</v>
      </c>
      <c r="F739" s="86">
        <v>33138892</v>
      </c>
      <c r="G739" s="129">
        <v>269</v>
      </c>
      <c r="H739" s="85">
        <v>248.5</v>
      </c>
      <c r="I739" s="85">
        <v>7</v>
      </c>
      <c r="J739" s="86">
        <v>22810</v>
      </c>
      <c r="K739" s="130">
        <v>7914296</v>
      </c>
      <c r="L739" s="86">
        <v>284</v>
      </c>
      <c r="M739" s="85">
        <v>157.69999999999999</v>
      </c>
      <c r="N739" s="85">
        <v>6</v>
      </c>
      <c r="O739" s="86">
        <v>20942</v>
      </c>
      <c r="P739" s="130">
        <v>8028206</v>
      </c>
    </row>
    <row r="740" spans="1:16" ht="11.25" x14ac:dyDescent="0.2">
      <c r="A740" s="103" t="s">
        <v>485</v>
      </c>
      <c r="B740" s="129">
        <v>1645</v>
      </c>
      <c r="C740" s="85">
        <v>320.2</v>
      </c>
      <c r="D740" s="85">
        <v>6</v>
      </c>
      <c r="E740" s="86">
        <v>16725</v>
      </c>
      <c r="F740" s="86">
        <v>38350277</v>
      </c>
      <c r="G740" s="129">
        <v>324</v>
      </c>
      <c r="H740" s="85">
        <v>299.3</v>
      </c>
      <c r="I740" s="85">
        <v>6</v>
      </c>
      <c r="J740" s="86">
        <v>18851</v>
      </c>
      <c r="K740" s="130">
        <v>7697022</v>
      </c>
      <c r="L740" s="86">
        <v>437</v>
      </c>
      <c r="M740" s="85">
        <v>242.6</v>
      </c>
      <c r="N740" s="85">
        <v>6</v>
      </c>
      <c r="O740" s="86">
        <v>17551</v>
      </c>
      <c r="P740" s="130">
        <v>9343733</v>
      </c>
    </row>
    <row r="741" spans="1:16" ht="11.25" x14ac:dyDescent="0.2">
      <c r="A741" s="69" t="s">
        <v>486</v>
      </c>
      <c r="B741" s="133">
        <v>233</v>
      </c>
      <c r="C741" s="134">
        <v>45.4</v>
      </c>
      <c r="D741" s="134">
        <v>4</v>
      </c>
      <c r="E741" s="135">
        <v>17147</v>
      </c>
      <c r="F741" s="135">
        <v>5411977</v>
      </c>
      <c r="G741" s="133">
        <v>48</v>
      </c>
      <c r="H741" s="134">
        <v>44.3</v>
      </c>
      <c r="I741" s="134">
        <v>4</v>
      </c>
      <c r="J741" s="135">
        <v>16319</v>
      </c>
      <c r="K741" s="136">
        <v>1113633</v>
      </c>
      <c r="L741" s="135">
        <v>61</v>
      </c>
      <c r="M741" s="134">
        <v>33.9</v>
      </c>
      <c r="N741" s="134">
        <v>4</v>
      </c>
      <c r="O741" s="135">
        <v>18073</v>
      </c>
      <c r="P741" s="136">
        <v>1347032</v>
      </c>
    </row>
    <row r="759" spans="1:16" ht="11.25" x14ac:dyDescent="0.2">
      <c r="A759" s="113" t="s">
        <v>564</v>
      </c>
      <c r="B759" s="562" t="s">
        <v>438</v>
      </c>
      <c r="C759" s="563"/>
      <c r="D759" s="563"/>
      <c r="E759" s="563"/>
      <c r="F759" s="564"/>
      <c r="G759" s="562" t="s">
        <v>439</v>
      </c>
      <c r="H759" s="563"/>
      <c r="I759" s="563"/>
      <c r="J759" s="563"/>
      <c r="K759" s="564"/>
      <c r="L759" s="562" t="s">
        <v>150</v>
      </c>
      <c r="M759" s="563"/>
      <c r="N759" s="563"/>
      <c r="O759" s="563"/>
      <c r="P759" s="564"/>
    </row>
    <row r="760" spans="1:16" ht="11.25" x14ac:dyDescent="0.2">
      <c r="A760" s="114"/>
      <c r="B760" s="115"/>
      <c r="C760" s="116"/>
      <c r="D760" s="117" t="s">
        <v>440</v>
      </c>
      <c r="E760" s="118" t="s">
        <v>440</v>
      </c>
      <c r="F760" s="119" t="s">
        <v>441</v>
      </c>
      <c r="G760" s="115"/>
      <c r="H760" s="116"/>
      <c r="I760" s="117" t="s">
        <v>440</v>
      </c>
      <c r="J760" s="118" t="s">
        <v>440</v>
      </c>
      <c r="K760" s="119" t="s">
        <v>441</v>
      </c>
      <c r="L760" s="115"/>
      <c r="M760" s="116"/>
      <c r="N760" s="117" t="s">
        <v>440</v>
      </c>
      <c r="O760" s="118" t="s">
        <v>440</v>
      </c>
      <c r="P760" s="119" t="s">
        <v>441</v>
      </c>
    </row>
    <row r="761" spans="1:16" ht="11.25" x14ac:dyDescent="0.2">
      <c r="A761" s="114"/>
      <c r="B761" s="560" t="s">
        <v>442</v>
      </c>
      <c r="C761" s="561"/>
      <c r="D761" s="117" t="s">
        <v>443</v>
      </c>
      <c r="E761" s="118" t="s">
        <v>444</v>
      </c>
      <c r="F761" s="119" t="s">
        <v>444</v>
      </c>
      <c r="G761" s="560" t="s">
        <v>442</v>
      </c>
      <c r="H761" s="561"/>
      <c r="I761" s="117" t="s">
        <v>443</v>
      </c>
      <c r="J761" s="118" t="s">
        <v>444</v>
      </c>
      <c r="K761" s="119" t="s">
        <v>444</v>
      </c>
      <c r="L761" s="560" t="s">
        <v>442</v>
      </c>
      <c r="M761" s="561"/>
      <c r="N761" s="117" t="s">
        <v>443</v>
      </c>
      <c r="O761" s="118" t="s">
        <v>444</v>
      </c>
      <c r="P761" s="119" t="s">
        <v>444</v>
      </c>
    </row>
    <row r="762" spans="1:16" ht="11.25" x14ac:dyDescent="0.2">
      <c r="A762" s="120" t="s">
        <v>445</v>
      </c>
      <c r="B762" s="177" t="s">
        <v>446</v>
      </c>
      <c r="C762" s="178" t="s">
        <v>447</v>
      </c>
      <c r="D762" s="179" t="s">
        <v>448</v>
      </c>
      <c r="E762" s="180" t="s">
        <v>449</v>
      </c>
      <c r="F762" s="180" t="s">
        <v>449</v>
      </c>
      <c r="G762" s="181" t="s">
        <v>446</v>
      </c>
      <c r="H762" s="178" t="s">
        <v>447</v>
      </c>
      <c r="I762" s="179" t="s">
        <v>448</v>
      </c>
      <c r="J762" s="180" t="s">
        <v>449</v>
      </c>
      <c r="K762" s="180" t="s">
        <v>449</v>
      </c>
      <c r="L762" s="177" t="s">
        <v>446</v>
      </c>
      <c r="M762" s="178" t="s">
        <v>447</v>
      </c>
      <c r="N762" s="182" t="s">
        <v>448</v>
      </c>
      <c r="O762" s="180" t="s">
        <v>449</v>
      </c>
      <c r="P762" s="180" t="s">
        <v>449</v>
      </c>
    </row>
    <row r="763" spans="1:16" ht="11.25" x14ac:dyDescent="0.15">
      <c r="A763" s="170" t="s">
        <v>488</v>
      </c>
      <c r="B763" s="125">
        <v>610</v>
      </c>
      <c r="C763" s="126">
        <v>118.7</v>
      </c>
      <c r="D763" s="126">
        <v>2</v>
      </c>
      <c r="E763" s="127">
        <v>25359</v>
      </c>
      <c r="F763" s="127">
        <v>23238129</v>
      </c>
      <c r="G763" s="125">
        <v>222</v>
      </c>
      <c r="H763" s="126">
        <v>205.1</v>
      </c>
      <c r="I763" s="126">
        <v>2</v>
      </c>
      <c r="J763" s="127">
        <v>25703</v>
      </c>
      <c r="K763" s="128">
        <v>14491025</v>
      </c>
      <c r="L763" s="127">
        <v>267</v>
      </c>
      <c r="M763" s="126">
        <v>148.19999999999999</v>
      </c>
      <c r="N763" s="126">
        <v>3</v>
      </c>
      <c r="O763" s="127">
        <v>30117</v>
      </c>
      <c r="P763" s="128">
        <v>11499004</v>
      </c>
    </row>
    <row r="764" spans="1:16" ht="11.25" x14ac:dyDescent="0.2">
      <c r="A764" s="171" t="s">
        <v>489</v>
      </c>
      <c r="B764" s="129">
        <v>29</v>
      </c>
      <c r="C764" s="85">
        <v>5.6</v>
      </c>
      <c r="D764" s="85">
        <v>3</v>
      </c>
      <c r="E764" s="86">
        <v>24041</v>
      </c>
      <c r="F764" s="86">
        <v>823014</v>
      </c>
      <c r="G764" s="169">
        <v>8</v>
      </c>
      <c r="H764" s="265">
        <v>7.4</v>
      </c>
      <c r="I764" s="85">
        <v>5.5</v>
      </c>
      <c r="J764" s="86">
        <v>38413</v>
      </c>
      <c r="K764" s="130">
        <v>722281</v>
      </c>
      <c r="L764" s="86" t="s">
        <v>542</v>
      </c>
      <c r="M764" s="85" t="s">
        <v>542</v>
      </c>
      <c r="N764" s="85" t="s">
        <v>542</v>
      </c>
      <c r="O764" s="86" t="s">
        <v>542</v>
      </c>
      <c r="P764" s="130" t="s">
        <v>542</v>
      </c>
    </row>
    <row r="765" spans="1:16" ht="11.25" x14ac:dyDescent="0.2">
      <c r="A765" s="171" t="s">
        <v>490</v>
      </c>
      <c r="B765" s="129" t="s">
        <v>556</v>
      </c>
      <c r="C765" s="85" t="s">
        <v>556</v>
      </c>
      <c r="D765" s="85" t="s">
        <v>556</v>
      </c>
      <c r="E765" s="86" t="s">
        <v>556</v>
      </c>
      <c r="F765" s="86" t="s">
        <v>556</v>
      </c>
      <c r="G765" s="129" t="s">
        <v>556</v>
      </c>
      <c r="H765" s="85" t="s">
        <v>556</v>
      </c>
      <c r="I765" s="85" t="s">
        <v>556</v>
      </c>
      <c r="J765" s="86" t="s">
        <v>556</v>
      </c>
      <c r="K765" s="130" t="s">
        <v>556</v>
      </c>
      <c r="L765" s="86" t="s">
        <v>556</v>
      </c>
      <c r="M765" s="85" t="s">
        <v>556</v>
      </c>
      <c r="N765" s="85" t="s">
        <v>556</v>
      </c>
      <c r="O765" s="86" t="s">
        <v>556</v>
      </c>
      <c r="P765" s="130" t="s">
        <v>556</v>
      </c>
    </row>
    <row r="766" spans="1:16" ht="11.25" x14ac:dyDescent="0.15">
      <c r="A766" s="172" t="s">
        <v>491</v>
      </c>
      <c r="B766" s="129">
        <v>22</v>
      </c>
      <c r="C766" s="85">
        <v>4.3</v>
      </c>
      <c r="D766" s="85">
        <v>2</v>
      </c>
      <c r="E766" s="86">
        <v>18269</v>
      </c>
      <c r="F766" s="86">
        <v>507356</v>
      </c>
      <c r="G766" s="129" t="s">
        <v>542</v>
      </c>
      <c r="H766" s="85" t="s">
        <v>542</v>
      </c>
      <c r="I766" s="85" t="s">
        <v>542</v>
      </c>
      <c r="J766" s="86" t="s">
        <v>542</v>
      </c>
      <c r="K766" s="130" t="s">
        <v>542</v>
      </c>
      <c r="L766" s="86" t="s">
        <v>542</v>
      </c>
      <c r="M766" s="85" t="s">
        <v>542</v>
      </c>
      <c r="N766" s="85" t="s">
        <v>542</v>
      </c>
      <c r="O766" s="86" t="s">
        <v>542</v>
      </c>
      <c r="P766" s="130" t="s">
        <v>542</v>
      </c>
    </row>
    <row r="767" spans="1:16" ht="11.25" x14ac:dyDescent="0.15">
      <c r="A767" s="172" t="s">
        <v>492</v>
      </c>
      <c r="B767" s="129">
        <v>27</v>
      </c>
      <c r="C767" s="85">
        <v>5.3</v>
      </c>
      <c r="D767" s="85">
        <v>2</v>
      </c>
      <c r="E767" s="86">
        <v>17382</v>
      </c>
      <c r="F767" s="86">
        <v>512349</v>
      </c>
      <c r="G767" s="129" t="s">
        <v>542</v>
      </c>
      <c r="H767" s="85" t="s">
        <v>542</v>
      </c>
      <c r="I767" s="85" t="s">
        <v>542</v>
      </c>
      <c r="J767" s="86" t="s">
        <v>542</v>
      </c>
      <c r="K767" s="130" t="s">
        <v>542</v>
      </c>
      <c r="L767" s="102">
        <v>12</v>
      </c>
      <c r="M767" s="265">
        <v>6.7</v>
      </c>
      <c r="N767" s="85">
        <v>2.5</v>
      </c>
      <c r="O767" s="86">
        <v>20579</v>
      </c>
      <c r="P767" s="130">
        <v>236694</v>
      </c>
    </row>
    <row r="768" spans="1:16" ht="11.25" x14ac:dyDescent="0.2">
      <c r="A768" s="173" t="s">
        <v>493</v>
      </c>
      <c r="B768" s="129">
        <v>1050</v>
      </c>
      <c r="C768" s="85">
        <v>204.4</v>
      </c>
      <c r="D768" s="85">
        <v>3</v>
      </c>
      <c r="E768" s="86">
        <v>32196</v>
      </c>
      <c r="F768" s="86">
        <v>61876590</v>
      </c>
      <c r="G768" s="129">
        <v>586</v>
      </c>
      <c r="H768" s="85">
        <v>541.4</v>
      </c>
      <c r="I768" s="85">
        <v>3</v>
      </c>
      <c r="J768" s="86">
        <v>36584</v>
      </c>
      <c r="K768" s="130">
        <v>40732132</v>
      </c>
      <c r="L768" s="86">
        <v>411</v>
      </c>
      <c r="M768" s="85">
        <v>228.2</v>
      </c>
      <c r="N768" s="85">
        <v>3</v>
      </c>
      <c r="O768" s="86">
        <v>36608</v>
      </c>
      <c r="P768" s="130">
        <v>26500570</v>
      </c>
    </row>
    <row r="769" spans="1:16" ht="11.25" x14ac:dyDescent="0.2">
      <c r="A769" s="173" t="s">
        <v>494</v>
      </c>
      <c r="B769" s="129">
        <v>934</v>
      </c>
      <c r="C769" s="85">
        <v>181.8</v>
      </c>
      <c r="D769" s="85">
        <v>3</v>
      </c>
      <c r="E769" s="86">
        <v>34303</v>
      </c>
      <c r="F769" s="86">
        <v>57512361</v>
      </c>
      <c r="G769" s="129">
        <v>551</v>
      </c>
      <c r="H769" s="85">
        <v>509.1</v>
      </c>
      <c r="I769" s="85">
        <v>3</v>
      </c>
      <c r="J769" s="86">
        <v>37654</v>
      </c>
      <c r="K769" s="130">
        <v>37972489</v>
      </c>
      <c r="L769" s="86">
        <v>374</v>
      </c>
      <c r="M769" s="85">
        <v>207.6</v>
      </c>
      <c r="N769" s="85">
        <v>3</v>
      </c>
      <c r="O769" s="86">
        <v>41716</v>
      </c>
      <c r="P769" s="130">
        <v>25457412</v>
      </c>
    </row>
    <row r="770" spans="1:16" ht="11.25" x14ac:dyDescent="0.15">
      <c r="A770" s="172" t="s">
        <v>495</v>
      </c>
      <c r="B770" s="129">
        <v>666</v>
      </c>
      <c r="C770" s="85">
        <v>129.6</v>
      </c>
      <c r="D770" s="85">
        <v>2</v>
      </c>
      <c r="E770" s="86">
        <v>31534</v>
      </c>
      <c r="F770" s="86">
        <v>38260361</v>
      </c>
      <c r="G770" s="129">
        <v>327</v>
      </c>
      <c r="H770" s="85">
        <v>302.10000000000002</v>
      </c>
      <c r="I770" s="85">
        <v>3</v>
      </c>
      <c r="J770" s="86">
        <v>36741</v>
      </c>
      <c r="K770" s="130">
        <v>18175655</v>
      </c>
      <c r="L770" s="86">
        <v>242</v>
      </c>
      <c r="M770" s="85">
        <v>134.4</v>
      </c>
      <c r="N770" s="85">
        <v>3</v>
      </c>
      <c r="O770" s="86">
        <v>36209</v>
      </c>
      <c r="P770" s="130">
        <v>14095025</v>
      </c>
    </row>
    <row r="771" spans="1:16" ht="11.25" x14ac:dyDescent="0.2">
      <c r="A771" s="171" t="s">
        <v>496</v>
      </c>
      <c r="B771" s="129">
        <v>40</v>
      </c>
      <c r="C771" s="85">
        <v>7.8</v>
      </c>
      <c r="D771" s="85">
        <v>4</v>
      </c>
      <c r="E771" s="86">
        <v>35336</v>
      </c>
      <c r="F771" s="86">
        <v>1890783</v>
      </c>
      <c r="G771" s="129">
        <v>94</v>
      </c>
      <c r="H771" s="85">
        <v>86.8</v>
      </c>
      <c r="I771" s="85">
        <v>4</v>
      </c>
      <c r="J771" s="86">
        <v>34067</v>
      </c>
      <c r="K771" s="130">
        <v>5308917</v>
      </c>
      <c r="L771" s="86">
        <v>45</v>
      </c>
      <c r="M771" s="85">
        <v>25</v>
      </c>
      <c r="N771" s="85">
        <v>3</v>
      </c>
      <c r="O771" s="86">
        <v>30522</v>
      </c>
      <c r="P771" s="130">
        <v>2376974</v>
      </c>
    </row>
    <row r="772" spans="1:16" ht="11.25" x14ac:dyDescent="0.2">
      <c r="A772" s="171" t="s">
        <v>497</v>
      </c>
      <c r="B772" s="129">
        <v>168</v>
      </c>
      <c r="C772" s="85">
        <v>32.700000000000003</v>
      </c>
      <c r="D772" s="85">
        <v>3</v>
      </c>
      <c r="E772" s="86">
        <v>57060</v>
      </c>
      <c r="F772" s="86">
        <v>11265328</v>
      </c>
      <c r="G772" s="129">
        <v>56</v>
      </c>
      <c r="H772" s="85">
        <v>51.7</v>
      </c>
      <c r="I772" s="85">
        <v>2</v>
      </c>
      <c r="J772" s="86">
        <v>58873</v>
      </c>
      <c r="K772" s="130">
        <v>3941731</v>
      </c>
      <c r="L772" s="86">
        <v>78</v>
      </c>
      <c r="M772" s="85">
        <v>43.3</v>
      </c>
      <c r="N772" s="85">
        <v>2</v>
      </c>
      <c r="O772" s="86">
        <v>53825</v>
      </c>
      <c r="P772" s="130">
        <v>5325586</v>
      </c>
    </row>
    <row r="773" spans="1:16" ht="11.25" x14ac:dyDescent="0.2">
      <c r="A773" s="171" t="s">
        <v>498</v>
      </c>
      <c r="B773" s="129">
        <v>123</v>
      </c>
      <c r="C773" s="85">
        <v>23.9</v>
      </c>
      <c r="D773" s="85">
        <v>3</v>
      </c>
      <c r="E773" s="86">
        <v>57393</v>
      </c>
      <c r="F773" s="86">
        <v>8166035</v>
      </c>
      <c r="G773" s="129">
        <v>41</v>
      </c>
      <c r="H773" s="85">
        <v>37.9</v>
      </c>
      <c r="I773" s="85">
        <v>3</v>
      </c>
      <c r="J773" s="86">
        <v>60876</v>
      </c>
      <c r="K773" s="130">
        <v>3129026</v>
      </c>
      <c r="L773" s="86">
        <v>61</v>
      </c>
      <c r="M773" s="85">
        <v>33.9</v>
      </c>
      <c r="N773" s="85">
        <v>2</v>
      </c>
      <c r="O773" s="86">
        <v>52473</v>
      </c>
      <c r="P773" s="130">
        <v>3955255</v>
      </c>
    </row>
    <row r="774" spans="1:16" ht="11.25" x14ac:dyDescent="0.2">
      <c r="A774" s="171" t="s">
        <v>499</v>
      </c>
      <c r="B774" s="129">
        <v>144</v>
      </c>
      <c r="C774" s="85">
        <v>28</v>
      </c>
      <c r="D774" s="85">
        <v>3</v>
      </c>
      <c r="E774" s="86">
        <v>24147</v>
      </c>
      <c r="F774" s="86">
        <v>5720141</v>
      </c>
      <c r="G774" s="129">
        <v>77</v>
      </c>
      <c r="H774" s="85">
        <v>71.099999999999994</v>
      </c>
      <c r="I774" s="85">
        <v>3</v>
      </c>
      <c r="J774" s="86">
        <v>25417</v>
      </c>
      <c r="K774" s="130">
        <v>3325671</v>
      </c>
      <c r="L774" s="86">
        <v>33</v>
      </c>
      <c r="M774" s="85">
        <v>18.3</v>
      </c>
      <c r="N774" s="85">
        <v>2</v>
      </c>
      <c r="O774" s="86">
        <v>20154</v>
      </c>
      <c r="P774" s="130">
        <v>830458</v>
      </c>
    </row>
    <row r="775" spans="1:16" ht="11.25" x14ac:dyDescent="0.2">
      <c r="A775" s="174" t="s">
        <v>500</v>
      </c>
      <c r="B775" s="129">
        <v>168</v>
      </c>
      <c r="C775" s="85">
        <v>32.700000000000003</v>
      </c>
      <c r="D775" s="85">
        <v>2</v>
      </c>
      <c r="E775" s="86">
        <v>19731</v>
      </c>
      <c r="F775" s="86">
        <v>7607280</v>
      </c>
      <c r="G775" s="129">
        <v>40</v>
      </c>
      <c r="H775" s="85">
        <v>37</v>
      </c>
      <c r="I775" s="85">
        <v>2</v>
      </c>
      <c r="J775" s="86">
        <v>33647</v>
      </c>
      <c r="K775" s="130">
        <v>1890650</v>
      </c>
      <c r="L775" s="86">
        <v>35</v>
      </c>
      <c r="M775" s="85">
        <v>19.399999999999999</v>
      </c>
      <c r="N775" s="85">
        <v>2</v>
      </c>
      <c r="O775" s="86">
        <v>22924</v>
      </c>
      <c r="P775" s="130">
        <v>1779525</v>
      </c>
    </row>
    <row r="776" spans="1:16" ht="11.25" x14ac:dyDescent="0.2">
      <c r="A776" s="171" t="s">
        <v>501</v>
      </c>
      <c r="B776" s="129">
        <v>34</v>
      </c>
      <c r="C776" s="85">
        <v>6.6</v>
      </c>
      <c r="D776" s="85">
        <v>4</v>
      </c>
      <c r="E776" s="86">
        <v>34150</v>
      </c>
      <c r="F776" s="86">
        <v>2666236</v>
      </c>
      <c r="G776" s="129">
        <v>17</v>
      </c>
      <c r="H776" s="85">
        <v>15.7</v>
      </c>
      <c r="I776" s="85">
        <v>5</v>
      </c>
      <c r="J776" s="86">
        <v>51113</v>
      </c>
      <c r="K776" s="130">
        <v>1373421</v>
      </c>
      <c r="L776" s="102">
        <v>11</v>
      </c>
      <c r="M776" s="265">
        <v>6.1</v>
      </c>
      <c r="N776" s="85">
        <v>4</v>
      </c>
      <c r="O776" s="86">
        <v>33514</v>
      </c>
      <c r="P776" s="130">
        <v>938229</v>
      </c>
    </row>
    <row r="777" spans="1:16" ht="11.25" x14ac:dyDescent="0.15">
      <c r="A777" s="172" t="s">
        <v>502</v>
      </c>
      <c r="B777" s="129">
        <v>144</v>
      </c>
      <c r="C777" s="85">
        <v>28</v>
      </c>
      <c r="D777" s="85">
        <v>3</v>
      </c>
      <c r="E777" s="86">
        <v>45170</v>
      </c>
      <c r="F777" s="86">
        <v>12451678</v>
      </c>
      <c r="G777" s="129">
        <v>84</v>
      </c>
      <c r="H777" s="85">
        <v>77.599999999999994</v>
      </c>
      <c r="I777" s="85">
        <v>5</v>
      </c>
      <c r="J777" s="86">
        <v>64163</v>
      </c>
      <c r="K777" s="130">
        <v>10451873</v>
      </c>
      <c r="L777" s="86">
        <v>64</v>
      </c>
      <c r="M777" s="85">
        <v>35.5</v>
      </c>
      <c r="N777" s="85">
        <v>5</v>
      </c>
      <c r="O777" s="86">
        <v>66583</v>
      </c>
      <c r="P777" s="130">
        <v>7496510</v>
      </c>
    </row>
    <row r="778" spans="1:16" ht="11.25" x14ac:dyDescent="0.15">
      <c r="A778" s="175" t="s">
        <v>503</v>
      </c>
      <c r="B778" s="129">
        <v>858</v>
      </c>
      <c r="C778" s="85">
        <v>167</v>
      </c>
      <c r="D778" s="85">
        <v>3</v>
      </c>
      <c r="E778" s="86">
        <v>18521</v>
      </c>
      <c r="F778" s="86">
        <v>25217070</v>
      </c>
      <c r="G778" s="129">
        <v>394</v>
      </c>
      <c r="H778" s="85">
        <v>364</v>
      </c>
      <c r="I778" s="85">
        <v>3</v>
      </c>
      <c r="J778" s="86">
        <v>21896</v>
      </c>
      <c r="K778" s="130">
        <v>15951847</v>
      </c>
      <c r="L778" s="86">
        <v>454</v>
      </c>
      <c r="M778" s="85">
        <v>252</v>
      </c>
      <c r="N778" s="85">
        <v>2</v>
      </c>
      <c r="O778" s="86">
        <v>18813</v>
      </c>
      <c r="P778" s="130">
        <v>12786411</v>
      </c>
    </row>
    <row r="779" spans="1:16" ht="11.25" x14ac:dyDescent="0.2">
      <c r="A779" s="171" t="s">
        <v>504</v>
      </c>
      <c r="B779" s="129">
        <v>30</v>
      </c>
      <c r="C779" s="85">
        <v>5.8</v>
      </c>
      <c r="D779" s="85">
        <v>2</v>
      </c>
      <c r="E779" s="86">
        <v>15634</v>
      </c>
      <c r="F779" s="86">
        <v>737520</v>
      </c>
      <c r="G779" s="129">
        <v>19</v>
      </c>
      <c r="H779" s="85">
        <v>17.600000000000001</v>
      </c>
      <c r="I779" s="85">
        <v>2</v>
      </c>
      <c r="J779" s="86">
        <v>23665</v>
      </c>
      <c r="K779" s="130">
        <v>529662</v>
      </c>
      <c r="L779" s="86">
        <v>15</v>
      </c>
      <c r="M779" s="85">
        <v>8.3000000000000007</v>
      </c>
      <c r="N779" s="85">
        <v>2</v>
      </c>
      <c r="O779" s="86">
        <v>17173</v>
      </c>
      <c r="P779" s="130">
        <v>332177</v>
      </c>
    </row>
    <row r="780" spans="1:16" ht="11.25" x14ac:dyDescent="0.2">
      <c r="A780" s="171" t="s">
        <v>505</v>
      </c>
      <c r="B780" s="129">
        <v>176</v>
      </c>
      <c r="C780" s="85">
        <v>34.299999999999997</v>
      </c>
      <c r="D780" s="85">
        <v>3</v>
      </c>
      <c r="E780" s="86">
        <v>17162</v>
      </c>
      <c r="F780" s="86">
        <v>4604540</v>
      </c>
      <c r="G780" s="129">
        <v>87</v>
      </c>
      <c r="H780" s="85">
        <v>80.400000000000006</v>
      </c>
      <c r="I780" s="85">
        <v>3</v>
      </c>
      <c r="J780" s="86">
        <v>22975</v>
      </c>
      <c r="K780" s="130">
        <v>3669275</v>
      </c>
      <c r="L780" s="86">
        <v>89</v>
      </c>
      <c r="M780" s="85">
        <v>49.4</v>
      </c>
      <c r="N780" s="85">
        <v>3</v>
      </c>
      <c r="O780" s="86">
        <v>19532</v>
      </c>
      <c r="P780" s="130">
        <v>2221119</v>
      </c>
    </row>
    <row r="781" spans="1:16" ht="11.25" x14ac:dyDescent="0.2">
      <c r="A781" s="171" t="s">
        <v>506</v>
      </c>
      <c r="B781" s="129">
        <v>280</v>
      </c>
      <c r="C781" s="85">
        <v>54.5</v>
      </c>
      <c r="D781" s="85">
        <v>2</v>
      </c>
      <c r="E781" s="86">
        <v>15096</v>
      </c>
      <c r="F781" s="86">
        <v>5438449</v>
      </c>
      <c r="G781" s="129">
        <v>162</v>
      </c>
      <c r="H781" s="85">
        <v>149.69999999999999</v>
      </c>
      <c r="I781" s="85">
        <v>2</v>
      </c>
      <c r="J781" s="86">
        <v>18977</v>
      </c>
      <c r="K781" s="130">
        <v>4640519</v>
      </c>
      <c r="L781" s="86">
        <v>191</v>
      </c>
      <c r="M781" s="85">
        <v>106</v>
      </c>
      <c r="N781" s="85">
        <v>2</v>
      </c>
      <c r="O781" s="86">
        <v>16196</v>
      </c>
      <c r="P781" s="130">
        <v>4053122</v>
      </c>
    </row>
    <row r="782" spans="1:16" ht="11.25" x14ac:dyDescent="0.2">
      <c r="A782" s="171" t="s">
        <v>507</v>
      </c>
      <c r="B782" s="129">
        <v>202</v>
      </c>
      <c r="C782" s="85">
        <v>39.299999999999997</v>
      </c>
      <c r="D782" s="85">
        <v>2</v>
      </c>
      <c r="E782" s="86">
        <v>14953</v>
      </c>
      <c r="F782" s="86">
        <v>3689768</v>
      </c>
      <c r="G782" s="129">
        <v>136</v>
      </c>
      <c r="H782" s="85">
        <v>125.6</v>
      </c>
      <c r="I782" s="85">
        <v>2</v>
      </c>
      <c r="J782" s="86">
        <v>16911</v>
      </c>
      <c r="K782" s="130">
        <v>3737044</v>
      </c>
      <c r="L782" s="86">
        <v>179</v>
      </c>
      <c r="M782" s="85">
        <v>99.4</v>
      </c>
      <c r="N782" s="85">
        <v>2</v>
      </c>
      <c r="O782" s="86">
        <v>15976</v>
      </c>
      <c r="P782" s="130">
        <v>3671926</v>
      </c>
    </row>
    <row r="783" spans="1:16" ht="11.25" x14ac:dyDescent="0.2">
      <c r="A783" s="171" t="s">
        <v>508</v>
      </c>
      <c r="B783" s="129">
        <v>64</v>
      </c>
      <c r="C783" s="85">
        <v>12.5</v>
      </c>
      <c r="D783" s="85">
        <v>4</v>
      </c>
      <c r="E783" s="86">
        <v>27220</v>
      </c>
      <c r="F783" s="86">
        <v>3596750</v>
      </c>
      <c r="G783" s="129">
        <v>17</v>
      </c>
      <c r="H783" s="85">
        <v>15.7</v>
      </c>
      <c r="I783" s="85">
        <v>5</v>
      </c>
      <c r="J783" s="86">
        <v>32938</v>
      </c>
      <c r="K783" s="130">
        <v>1583214</v>
      </c>
      <c r="L783" s="86">
        <v>17</v>
      </c>
      <c r="M783" s="85">
        <v>9.4</v>
      </c>
      <c r="N783" s="85">
        <v>2</v>
      </c>
      <c r="O783" s="86">
        <v>24672</v>
      </c>
      <c r="P783" s="130">
        <v>1328586</v>
      </c>
    </row>
    <row r="784" spans="1:16" ht="11.25" x14ac:dyDescent="0.15">
      <c r="A784" s="175" t="s">
        <v>509</v>
      </c>
      <c r="B784" s="129">
        <v>3049</v>
      </c>
      <c r="C784" s="85">
        <v>593.5</v>
      </c>
      <c r="D784" s="85">
        <v>3</v>
      </c>
      <c r="E784" s="86">
        <v>24603</v>
      </c>
      <c r="F784" s="86">
        <v>113698743</v>
      </c>
      <c r="G784" s="129">
        <v>768</v>
      </c>
      <c r="H784" s="85">
        <v>709.5</v>
      </c>
      <c r="I784" s="85">
        <v>3</v>
      </c>
      <c r="J784" s="86">
        <v>26311</v>
      </c>
      <c r="K784" s="130">
        <v>26787164</v>
      </c>
      <c r="L784" s="86">
        <v>1214</v>
      </c>
      <c r="M784" s="85">
        <v>674</v>
      </c>
      <c r="N784" s="85">
        <v>3</v>
      </c>
      <c r="O784" s="86">
        <v>26775</v>
      </c>
      <c r="P784" s="130">
        <v>43443571</v>
      </c>
    </row>
    <row r="785" spans="1:16" ht="11.25" x14ac:dyDescent="0.2">
      <c r="A785" s="171" t="s">
        <v>510</v>
      </c>
      <c r="B785" s="129">
        <v>88</v>
      </c>
      <c r="C785" s="85">
        <v>17.100000000000001</v>
      </c>
      <c r="D785" s="85">
        <v>3</v>
      </c>
      <c r="E785" s="86">
        <v>27966</v>
      </c>
      <c r="F785" s="86">
        <v>3523847</v>
      </c>
      <c r="G785" s="129">
        <v>25</v>
      </c>
      <c r="H785" s="85">
        <v>23.1</v>
      </c>
      <c r="I785" s="85">
        <v>2</v>
      </c>
      <c r="J785" s="86">
        <v>26414</v>
      </c>
      <c r="K785" s="130">
        <v>700936</v>
      </c>
      <c r="L785" s="86">
        <v>24</v>
      </c>
      <c r="M785" s="85">
        <v>13.3</v>
      </c>
      <c r="N785" s="85">
        <v>2.5</v>
      </c>
      <c r="O785" s="86">
        <v>28920</v>
      </c>
      <c r="P785" s="130">
        <v>738875</v>
      </c>
    </row>
    <row r="786" spans="1:16" ht="11.25" x14ac:dyDescent="0.2">
      <c r="A786" s="171" t="s">
        <v>511</v>
      </c>
      <c r="B786" s="129">
        <v>179</v>
      </c>
      <c r="C786" s="85">
        <v>34.799999999999997</v>
      </c>
      <c r="D786" s="85">
        <v>2</v>
      </c>
      <c r="E786" s="86">
        <v>29156</v>
      </c>
      <c r="F786" s="86">
        <v>5910641</v>
      </c>
      <c r="G786" s="129">
        <v>30</v>
      </c>
      <c r="H786" s="85">
        <v>27.7</v>
      </c>
      <c r="I786" s="85">
        <v>2.5</v>
      </c>
      <c r="J786" s="86">
        <v>31562</v>
      </c>
      <c r="K786" s="130">
        <v>1157812</v>
      </c>
      <c r="L786" s="86">
        <v>95</v>
      </c>
      <c r="M786" s="85">
        <v>52.7</v>
      </c>
      <c r="N786" s="85">
        <v>1</v>
      </c>
      <c r="O786" s="86">
        <v>29864</v>
      </c>
      <c r="P786" s="130">
        <v>3314303</v>
      </c>
    </row>
    <row r="787" spans="1:16" ht="11.25" x14ac:dyDescent="0.2">
      <c r="A787" s="171" t="s">
        <v>512</v>
      </c>
      <c r="B787" s="129">
        <v>86</v>
      </c>
      <c r="C787" s="85">
        <v>16.7</v>
      </c>
      <c r="D787" s="85">
        <v>3</v>
      </c>
      <c r="E787" s="86">
        <v>43098</v>
      </c>
      <c r="F787" s="86">
        <v>3988995</v>
      </c>
      <c r="G787" s="129">
        <v>38</v>
      </c>
      <c r="H787" s="85">
        <v>35.1</v>
      </c>
      <c r="I787" s="85">
        <v>2</v>
      </c>
      <c r="J787" s="86">
        <v>32799</v>
      </c>
      <c r="K787" s="130">
        <v>1760823</v>
      </c>
      <c r="L787" s="86">
        <v>33</v>
      </c>
      <c r="M787" s="85">
        <v>18.3</v>
      </c>
      <c r="N787" s="85">
        <v>3</v>
      </c>
      <c r="O787" s="86">
        <v>31336</v>
      </c>
      <c r="P787" s="130">
        <v>1265503</v>
      </c>
    </row>
    <row r="788" spans="1:16" ht="11.25" x14ac:dyDescent="0.2">
      <c r="A788" s="171" t="s">
        <v>513</v>
      </c>
      <c r="B788" s="129">
        <v>396</v>
      </c>
      <c r="C788" s="85">
        <v>77.099999999999994</v>
      </c>
      <c r="D788" s="85">
        <v>3</v>
      </c>
      <c r="E788" s="86">
        <v>22963</v>
      </c>
      <c r="F788" s="86">
        <v>12935749</v>
      </c>
      <c r="G788" s="129">
        <v>82</v>
      </c>
      <c r="H788" s="85">
        <v>75.8</v>
      </c>
      <c r="I788" s="85">
        <v>3</v>
      </c>
      <c r="J788" s="86">
        <v>25344</v>
      </c>
      <c r="K788" s="130">
        <v>2475934</v>
      </c>
      <c r="L788" s="86">
        <v>82</v>
      </c>
      <c r="M788" s="85">
        <v>45.5</v>
      </c>
      <c r="N788" s="85">
        <v>3</v>
      </c>
      <c r="O788" s="86">
        <v>21630</v>
      </c>
      <c r="P788" s="130">
        <v>2396855</v>
      </c>
    </row>
    <row r="789" spans="1:16" ht="11.25" x14ac:dyDescent="0.2">
      <c r="A789" s="171" t="s">
        <v>514</v>
      </c>
      <c r="B789" s="129">
        <v>216</v>
      </c>
      <c r="C789" s="85">
        <v>42</v>
      </c>
      <c r="D789" s="85">
        <v>3</v>
      </c>
      <c r="E789" s="86">
        <v>20077</v>
      </c>
      <c r="F789" s="86">
        <v>7193799</v>
      </c>
      <c r="G789" s="129">
        <v>63</v>
      </c>
      <c r="H789" s="85">
        <v>58.2</v>
      </c>
      <c r="I789" s="85">
        <v>3</v>
      </c>
      <c r="J789" s="86">
        <v>28329</v>
      </c>
      <c r="K789" s="130">
        <v>2530686</v>
      </c>
      <c r="L789" s="86">
        <v>90</v>
      </c>
      <c r="M789" s="85">
        <v>50</v>
      </c>
      <c r="N789" s="85">
        <v>3</v>
      </c>
      <c r="O789" s="86">
        <v>19658</v>
      </c>
      <c r="P789" s="130">
        <v>2498555</v>
      </c>
    </row>
    <row r="790" spans="1:16" ht="11.25" x14ac:dyDescent="0.2">
      <c r="A790" s="171" t="s">
        <v>515</v>
      </c>
      <c r="B790" s="129">
        <v>231</v>
      </c>
      <c r="C790" s="85">
        <v>45</v>
      </c>
      <c r="D790" s="85">
        <v>3</v>
      </c>
      <c r="E790" s="86">
        <v>20818</v>
      </c>
      <c r="F790" s="86">
        <v>6549823</v>
      </c>
      <c r="G790" s="129">
        <v>40</v>
      </c>
      <c r="H790" s="85">
        <v>37</v>
      </c>
      <c r="I790" s="85">
        <v>3</v>
      </c>
      <c r="J790" s="86">
        <v>19737</v>
      </c>
      <c r="K790" s="130">
        <v>1190335</v>
      </c>
      <c r="L790" s="86">
        <v>85</v>
      </c>
      <c r="M790" s="85">
        <v>47.2</v>
      </c>
      <c r="N790" s="85">
        <v>3</v>
      </c>
      <c r="O790" s="86">
        <v>21160</v>
      </c>
      <c r="P790" s="130">
        <v>2894563</v>
      </c>
    </row>
    <row r="791" spans="1:16" ht="11.25" x14ac:dyDescent="0.2">
      <c r="A791" s="171" t="s">
        <v>516</v>
      </c>
      <c r="B791" s="129">
        <v>178</v>
      </c>
      <c r="C791" s="85">
        <v>34.6</v>
      </c>
      <c r="D791" s="85">
        <v>5</v>
      </c>
      <c r="E791" s="86">
        <v>34774</v>
      </c>
      <c r="F791" s="86">
        <v>12289958</v>
      </c>
      <c r="G791" s="169">
        <v>9</v>
      </c>
      <c r="H791" s="265">
        <v>8.3000000000000007</v>
      </c>
      <c r="I791" s="85">
        <v>3</v>
      </c>
      <c r="J791" s="86">
        <v>25729</v>
      </c>
      <c r="K791" s="130">
        <v>389186</v>
      </c>
      <c r="L791" s="86">
        <v>43</v>
      </c>
      <c r="M791" s="85">
        <v>23.9</v>
      </c>
      <c r="N791" s="85">
        <v>4</v>
      </c>
      <c r="O791" s="86">
        <v>34900</v>
      </c>
      <c r="P791" s="130">
        <v>2676447</v>
      </c>
    </row>
    <row r="792" spans="1:16" ht="11.25" x14ac:dyDescent="0.2">
      <c r="A792" s="176" t="s">
        <v>517</v>
      </c>
      <c r="B792" s="133">
        <v>347</v>
      </c>
      <c r="C792" s="134">
        <v>67.5</v>
      </c>
      <c r="D792" s="134">
        <v>2</v>
      </c>
      <c r="E792" s="135">
        <v>30296</v>
      </c>
      <c r="F792" s="135">
        <v>12099671</v>
      </c>
      <c r="G792" s="133">
        <v>94</v>
      </c>
      <c r="H792" s="134">
        <v>86.8</v>
      </c>
      <c r="I792" s="134">
        <v>2</v>
      </c>
      <c r="J792" s="135">
        <v>36602</v>
      </c>
      <c r="K792" s="136">
        <v>4433133</v>
      </c>
      <c r="L792" s="135">
        <v>269</v>
      </c>
      <c r="M792" s="134">
        <v>149.30000000000001</v>
      </c>
      <c r="N792" s="134">
        <v>2</v>
      </c>
      <c r="O792" s="135">
        <v>34321</v>
      </c>
      <c r="P792" s="136">
        <v>10468678</v>
      </c>
    </row>
    <row r="820" spans="1:16" ht="11.25" x14ac:dyDescent="0.2">
      <c r="A820" s="113" t="s">
        <v>564</v>
      </c>
      <c r="B820" s="562" t="s">
        <v>438</v>
      </c>
      <c r="C820" s="563"/>
      <c r="D820" s="563"/>
      <c r="E820" s="563"/>
      <c r="F820" s="564"/>
      <c r="G820" s="562" t="s">
        <v>439</v>
      </c>
      <c r="H820" s="563"/>
      <c r="I820" s="563"/>
      <c r="J820" s="563"/>
      <c r="K820" s="564"/>
      <c r="L820" s="562" t="s">
        <v>150</v>
      </c>
      <c r="M820" s="563"/>
      <c r="N820" s="563"/>
      <c r="O820" s="563"/>
      <c r="P820" s="564"/>
    </row>
    <row r="821" spans="1:16" ht="11.25" x14ac:dyDescent="0.2">
      <c r="A821" s="114"/>
      <c r="B821" s="115"/>
      <c r="C821" s="116"/>
      <c r="D821" s="117" t="s">
        <v>440</v>
      </c>
      <c r="E821" s="118" t="s">
        <v>440</v>
      </c>
      <c r="F821" s="119" t="s">
        <v>441</v>
      </c>
      <c r="G821" s="115"/>
      <c r="H821" s="116"/>
      <c r="I821" s="117" t="s">
        <v>440</v>
      </c>
      <c r="J821" s="118" t="s">
        <v>440</v>
      </c>
      <c r="K821" s="119" t="s">
        <v>441</v>
      </c>
      <c r="L821" s="115"/>
      <c r="M821" s="116"/>
      <c r="N821" s="117" t="s">
        <v>440</v>
      </c>
      <c r="O821" s="118" t="s">
        <v>440</v>
      </c>
      <c r="P821" s="119" t="s">
        <v>441</v>
      </c>
    </row>
    <row r="822" spans="1:16" ht="11.25" x14ac:dyDescent="0.2">
      <c r="A822" s="114"/>
      <c r="B822" s="560" t="s">
        <v>442</v>
      </c>
      <c r="C822" s="561"/>
      <c r="D822" s="117" t="s">
        <v>443</v>
      </c>
      <c r="E822" s="118" t="s">
        <v>444</v>
      </c>
      <c r="F822" s="119" t="s">
        <v>444</v>
      </c>
      <c r="G822" s="560" t="s">
        <v>442</v>
      </c>
      <c r="H822" s="561"/>
      <c r="I822" s="117" t="s">
        <v>443</v>
      </c>
      <c r="J822" s="118" t="s">
        <v>444</v>
      </c>
      <c r="K822" s="119" t="s">
        <v>444</v>
      </c>
      <c r="L822" s="560" t="s">
        <v>442</v>
      </c>
      <c r="M822" s="561"/>
      <c r="N822" s="117" t="s">
        <v>443</v>
      </c>
      <c r="O822" s="118" t="s">
        <v>444</v>
      </c>
      <c r="P822" s="119" t="s">
        <v>444</v>
      </c>
    </row>
    <row r="823" spans="1:16" ht="11.25" x14ac:dyDescent="0.2">
      <c r="A823" s="120" t="s">
        <v>558</v>
      </c>
      <c r="B823" s="177" t="s">
        <v>446</v>
      </c>
      <c r="C823" s="178" t="s">
        <v>447</v>
      </c>
      <c r="D823" s="179" t="s">
        <v>448</v>
      </c>
      <c r="E823" s="180" t="s">
        <v>449</v>
      </c>
      <c r="F823" s="180" t="s">
        <v>449</v>
      </c>
      <c r="G823" s="181" t="s">
        <v>446</v>
      </c>
      <c r="H823" s="178" t="s">
        <v>447</v>
      </c>
      <c r="I823" s="179" t="s">
        <v>448</v>
      </c>
      <c r="J823" s="180" t="s">
        <v>449</v>
      </c>
      <c r="K823" s="180" t="s">
        <v>449</v>
      </c>
      <c r="L823" s="177" t="s">
        <v>446</v>
      </c>
      <c r="M823" s="178" t="s">
        <v>447</v>
      </c>
      <c r="N823" s="182" t="s">
        <v>448</v>
      </c>
      <c r="O823" s="180" t="s">
        <v>449</v>
      </c>
      <c r="P823" s="180" t="s">
        <v>449</v>
      </c>
    </row>
    <row r="824" spans="1:16" ht="11.25" x14ac:dyDescent="0.15">
      <c r="A824" s="170" t="s">
        <v>518</v>
      </c>
      <c r="B824" s="125">
        <v>763</v>
      </c>
      <c r="C824" s="126">
        <v>148.5</v>
      </c>
      <c r="D824" s="126">
        <v>3</v>
      </c>
      <c r="E824" s="127">
        <v>15656</v>
      </c>
      <c r="F824" s="127">
        <v>15421787</v>
      </c>
      <c r="G824" s="125">
        <v>190</v>
      </c>
      <c r="H824" s="126">
        <v>175.5</v>
      </c>
      <c r="I824" s="126">
        <v>3</v>
      </c>
      <c r="J824" s="127">
        <v>20862</v>
      </c>
      <c r="K824" s="128">
        <v>5465243</v>
      </c>
      <c r="L824" s="127">
        <v>282</v>
      </c>
      <c r="M824" s="126">
        <v>156.6</v>
      </c>
      <c r="N824" s="126">
        <v>3</v>
      </c>
      <c r="O824" s="127">
        <v>17871</v>
      </c>
      <c r="P824" s="128">
        <v>6147674</v>
      </c>
    </row>
    <row r="825" spans="1:16" ht="11.25" x14ac:dyDescent="0.2">
      <c r="A825" s="171" t="s">
        <v>519</v>
      </c>
      <c r="B825" s="129">
        <v>700</v>
      </c>
      <c r="C825" s="85">
        <v>136.30000000000001</v>
      </c>
      <c r="D825" s="85">
        <v>3</v>
      </c>
      <c r="E825" s="86">
        <v>15491</v>
      </c>
      <c r="F825" s="86">
        <v>13460692</v>
      </c>
      <c r="G825" s="129">
        <v>139</v>
      </c>
      <c r="H825" s="85">
        <v>128.4</v>
      </c>
      <c r="I825" s="85">
        <v>2</v>
      </c>
      <c r="J825" s="86">
        <v>17889</v>
      </c>
      <c r="K825" s="130">
        <v>3275426</v>
      </c>
      <c r="L825" s="86">
        <v>254</v>
      </c>
      <c r="M825" s="85">
        <v>141</v>
      </c>
      <c r="N825" s="85">
        <v>3</v>
      </c>
      <c r="O825" s="86">
        <v>17310</v>
      </c>
      <c r="P825" s="130">
        <v>5213504</v>
      </c>
    </row>
    <row r="826" spans="1:16" ht="11.25" x14ac:dyDescent="0.15">
      <c r="A826" s="175" t="s">
        <v>520</v>
      </c>
      <c r="B826" s="129">
        <v>964</v>
      </c>
      <c r="C826" s="85">
        <v>187.6</v>
      </c>
      <c r="D826" s="85">
        <v>2</v>
      </c>
      <c r="E826" s="86">
        <v>44458</v>
      </c>
      <c r="F826" s="86">
        <v>54636287</v>
      </c>
      <c r="G826" s="129">
        <v>271</v>
      </c>
      <c r="H826" s="85">
        <v>250.4</v>
      </c>
      <c r="I826" s="85">
        <v>3</v>
      </c>
      <c r="J826" s="86">
        <v>38285</v>
      </c>
      <c r="K826" s="130">
        <v>14697148</v>
      </c>
      <c r="L826" s="86">
        <v>256</v>
      </c>
      <c r="M826" s="85">
        <v>142.1</v>
      </c>
      <c r="N826" s="85">
        <v>3</v>
      </c>
      <c r="O826" s="86">
        <v>33361</v>
      </c>
      <c r="P826" s="130">
        <v>11854334</v>
      </c>
    </row>
    <row r="827" spans="1:16" ht="11.25" x14ac:dyDescent="0.2">
      <c r="A827" s="183" t="s">
        <v>521</v>
      </c>
      <c r="B827" s="129">
        <v>205</v>
      </c>
      <c r="C827" s="85">
        <v>39.9</v>
      </c>
      <c r="D827" s="85">
        <v>2</v>
      </c>
      <c r="E827" s="86">
        <v>39124</v>
      </c>
      <c r="F827" s="86">
        <v>9111705</v>
      </c>
      <c r="G827" s="129">
        <v>58</v>
      </c>
      <c r="H827" s="85">
        <v>53.6</v>
      </c>
      <c r="I827" s="85">
        <v>3</v>
      </c>
      <c r="J827" s="86">
        <v>47316</v>
      </c>
      <c r="K827" s="130">
        <v>2896372</v>
      </c>
      <c r="L827" s="86">
        <v>45</v>
      </c>
      <c r="M827" s="85">
        <v>25</v>
      </c>
      <c r="N827" s="85">
        <v>2</v>
      </c>
      <c r="O827" s="86">
        <v>32150</v>
      </c>
      <c r="P827" s="130">
        <v>1669182</v>
      </c>
    </row>
    <row r="828" spans="1:16" ht="11.25" x14ac:dyDescent="0.2">
      <c r="A828" s="183" t="s">
        <v>522</v>
      </c>
      <c r="B828" s="129">
        <v>73</v>
      </c>
      <c r="C828" s="85">
        <v>14.2</v>
      </c>
      <c r="D828" s="85">
        <v>2</v>
      </c>
      <c r="E828" s="86">
        <v>40531</v>
      </c>
      <c r="F828" s="86">
        <v>3341190</v>
      </c>
      <c r="G828" s="129">
        <v>17</v>
      </c>
      <c r="H828" s="85">
        <v>15.7</v>
      </c>
      <c r="I828" s="85">
        <v>2</v>
      </c>
      <c r="J828" s="86">
        <v>38797</v>
      </c>
      <c r="K828" s="130">
        <v>900869</v>
      </c>
      <c r="L828" s="102">
        <v>10</v>
      </c>
      <c r="M828" s="265">
        <v>5.6</v>
      </c>
      <c r="N828" s="85">
        <v>2</v>
      </c>
      <c r="O828" s="86">
        <v>43102</v>
      </c>
      <c r="P828" s="130">
        <v>468827</v>
      </c>
    </row>
    <row r="829" spans="1:16" ht="11.25" x14ac:dyDescent="0.2">
      <c r="A829" s="183" t="s">
        <v>523</v>
      </c>
      <c r="B829" s="129">
        <v>39</v>
      </c>
      <c r="C829" s="85">
        <v>7.6</v>
      </c>
      <c r="D829" s="85">
        <v>2</v>
      </c>
      <c r="E829" s="86">
        <v>45299</v>
      </c>
      <c r="F829" s="86">
        <v>1835209</v>
      </c>
      <c r="G829" s="169">
        <v>14</v>
      </c>
      <c r="H829" s="265">
        <v>12.9</v>
      </c>
      <c r="I829" s="85">
        <v>3</v>
      </c>
      <c r="J829" s="86">
        <v>51641</v>
      </c>
      <c r="K829" s="130">
        <v>673715</v>
      </c>
      <c r="L829" s="102">
        <v>11</v>
      </c>
      <c r="M829" s="265">
        <v>6.1</v>
      </c>
      <c r="N829" s="85">
        <v>2</v>
      </c>
      <c r="O829" s="86">
        <v>40361</v>
      </c>
      <c r="P829" s="130">
        <v>533849</v>
      </c>
    </row>
    <row r="830" spans="1:16" ht="11.25" x14ac:dyDescent="0.2">
      <c r="A830" s="183" t="s">
        <v>524</v>
      </c>
      <c r="B830" s="129">
        <v>473</v>
      </c>
      <c r="C830" s="85">
        <v>92.1</v>
      </c>
      <c r="D830" s="85">
        <v>2</v>
      </c>
      <c r="E830" s="86">
        <v>55563</v>
      </c>
      <c r="F830" s="86">
        <v>30966022</v>
      </c>
      <c r="G830" s="129">
        <v>80</v>
      </c>
      <c r="H830" s="85">
        <v>73.900000000000006</v>
      </c>
      <c r="I830" s="85">
        <v>2</v>
      </c>
      <c r="J830" s="86">
        <v>40512</v>
      </c>
      <c r="K830" s="130">
        <v>4836171</v>
      </c>
      <c r="L830" s="86">
        <v>113</v>
      </c>
      <c r="M830" s="85">
        <v>62.7</v>
      </c>
      <c r="N830" s="85">
        <v>2</v>
      </c>
      <c r="O830" s="86">
        <v>49400</v>
      </c>
      <c r="P830" s="130">
        <v>6259779</v>
      </c>
    </row>
    <row r="831" spans="1:16" ht="11.25" x14ac:dyDescent="0.2">
      <c r="A831" s="183" t="s">
        <v>525</v>
      </c>
      <c r="B831" s="129">
        <v>257</v>
      </c>
      <c r="C831" s="85">
        <v>50</v>
      </c>
      <c r="D831" s="85">
        <v>2</v>
      </c>
      <c r="E831" s="86">
        <v>55863</v>
      </c>
      <c r="F831" s="86">
        <v>16418457</v>
      </c>
      <c r="G831" s="129">
        <v>38</v>
      </c>
      <c r="H831" s="85">
        <v>35.1</v>
      </c>
      <c r="I831" s="85">
        <v>2</v>
      </c>
      <c r="J831" s="86">
        <v>43384</v>
      </c>
      <c r="K831" s="130">
        <v>2001286</v>
      </c>
      <c r="L831" s="86">
        <v>56</v>
      </c>
      <c r="M831" s="85">
        <v>31.1</v>
      </c>
      <c r="N831" s="85">
        <v>2</v>
      </c>
      <c r="O831" s="86">
        <v>47265</v>
      </c>
      <c r="P831" s="130">
        <v>3116522</v>
      </c>
    </row>
    <row r="832" spans="1:16" ht="11.25" x14ac:dyDescent="0.15">
      <c r="A832" s="175" t="s">
        <v>526</v>
      </c>
      <c r="B832" s="129">
        <v>757</v>
      </c>
      <c r="C832" s="85">
        <v>147.4</v>
      </c>
      <c r="D832" s="85">
        <v>2</v>
      </c>
      <c r="E832" s="86">
        <v>22287</v>
      </c>
      <c r="F832" s="86">
        <v>22733663</v>
      </c>
      <c r="G832" s="129">
        <v>309</v>
      </c>
      <c r="H832" s="85">
        <v>285.5</v>
      </c>
      <c r="I832" s="85">
        <v>2</v>
      </c>
      <c r="J832" s="86">
        <v>24603</v>
      </c>
      <c r="K832" s="130">
        <v>11713144</v>
      </c>
      <c r="L832" s="86">
        <v>411</v>
      </c>
      <c r="M832" s="85">
        <v>228.2</v>
      </c>
      <c r="N832" s="85">
        <v>2</v>
      </c>
      <c r="O832" s="86">
        <v>21156</v>
      </c>
      <c r="P832" s="130">
        <v>12013434</v>
      </c>
    </row>
    <row r="833" spans="1:16" ht="11.25" x14ac:dyDescent="0.2">
      <c r="A833" s="171" t="s">
        <v>527</v>
      </c>
      <c r="B833" s="129">
        <v>160</v>
      </c>
      <c r="C833" s="85">
        <v>31.1</v>
      </c>
      <c r="D833" s="85">
        <v>3</v>
      </c>
      <c r="E833" s="86">
        <v>19998</v>
      </c>
      <c r="F833" s="86">
        <v>5940811</v>
      </c>
      <c r="G833" s="129">
        <v>91</v>
      </c>
      <c r="H833" s="85">
        <v>84.1</v>
      </c>
      <c r="I833" s="85">
        <v>3</v>
      </c>
      <c r="J833" s="86">
        <v>22692</v>
      </c>
      <c r="K833" s="130">
        <v>4254008</v>
      </c>
      <c r="L833" s="86">
        <v>68</v>
      </c>
      <c r="M833" s="85">
        <v>37.799999999999997</v>
      </c>
      <c r="N833" s="85">
        <v>3</v>
      </c>
      <c r="O833" s="86">
        <v>20430</v>
      </c>
      <c r="P833" s="130">
        <v>3179243</v>
      </c>
    </row>
    <row r="834" spans="1:16" ht="11.25" x14ac:dyDescent="0.2">
      <c r="A834" s="171" t="s">
        <v>528</v>
      </c>
      <c r="B834" s="129">
        <v>49</v>
      </c>
      <c r="C834" s="85">
        <v>9.5</v>
      </c>
      <c r="D834" s="85">
        <v>1</v>
      </c>
      <c r="E834" s="86">
        <v>19946</v>
      </c>
      <c r="F834" s="86">
        <v>1363649</v>
      </c>
      <c r="G834" s="169">
        <v>14</v>
      </c>
      <c r="H834" s="265">
        <v>12.9</v>
      </c>
      <c r="I834" s="85">
        <v>1.5</v>
      </c>
      <c r="J834" s="86">
        <v>21457</v>
      </c>
      <c r="K834" s="130">
        <v>465986</v>
      </c>
      <c r="L834" s="86">
        <v>23</v>
      </c>
      <c r="M834" s="85">
        <v>12.8</v>
      </c>
      <c r="N834" s="85">
        <v>1</v>
      </c>
      <c r="O834" s="86">
        <v>20180</v>
      </c>
      <c r="P834" s="130">
        <v>542554</v>
      </c>
    </row>
    <row r="835" spans="1:16" ht="11.25" x14ac:dyDescent="0.2">
      <c r="A835" s="171" t="s">
        <v>529</v>
      </c>
      <c r="B835" s="129" t="s">
        <v>556</v>
      </c>
      <c r="C835" s="85" t="s">
        <v>556</v>
      </c>
      <c r="D835" s="85" t="s">
        <v>556</v>
      </c>
      <c r="E835" s="86" t="s">
        <v>556</v>
      </c>
      <c r="F835" s="86" t="s">
        <v>556</v>
      </c>
      <c r="G835" s="129" t="s">
        <v>556</v>
      </c>
      <c r="H835" s="85" t="s">
        <v>556</v>
      </c>
      <c r="I835" s="85" t="s">
        <v>556</v>
      </c>
      <c r="J835" s="86" t="s">
        <v>556</v>
      </c>
      <c r="K835" s="130" t="s">
        <v>556</v>
      </c>
      <c r="L835" s="86" t="s">
        <v>556</v>
      </c>
      <c r="M835" s="85" t="s">
        <v>556</v>
      </c>
      <c r="N835" s="85" t="s">
        <v>556</v>
      </c>
      <c r="O835" s="86" t="s">
        <v>556</v>
      </c>
      <c r="P835" s="130" t="s">
        <v>556</v>
      </c>
    </row>
    <row r="836" spans="1:16" ht="11.25" x14ac:dyDescent="0.15">
      <c r="A836" s="172" t="s">
        <v>530</v>
      </c>
      <c r="B836" s="129">
        <v>16228</v>
      </c>
      <c r="C836" s="85">
        <v>3158.9</v>
      </c>
      <c r="D836" s="85">
        <v>3</v>
      </c>
      <c r="E836" s="86">
        <v>17925</v>
      </c>
      <c r="F836" s="86">
        <v>332386271</v>
      </c>
      <c r="G836" s="129">
        <v>3653</v>
      </c>
      <c r="H836" s="85">
        <v>3374.9</v>
      </c>
      <c r="I836" s="85">
        <v>3</v>
      </c>
      <c r="J836" s="86">
        <v>21808</v>
      </c>
      <c r="K836" s="130">
        <v>90943632</v>
      </c>
      <c r="L836" s="86">
        <v>5330</v>
      </c>
      <c r="M836" s="85">
        <v>2959.1</v>
      </c>
      <c r="N836" s="85">
        <v>3</v>
      </c>
      <c r="O836" s="86">
        <v>18876</v>
      </c>
      <c r="P836" s="130">
        <v>114724856</v>
      </c>
    </row>
    <row r="837" spans="1:16" ht="11.25" x14ac:dyDescent="0.15">
      <c r="A837" s="172" t="s">
        <v>531</v>
      </c>
      <c r="B837" s="129" t="s">
        <v>542</v>
      </c>
      <c r="C837" s="85" t="s">
        <v>542</v>
      </c>
      <c r="D837" s="85" t="s">
        <v>542</v>
      </c>
      <c r="E837" s="86" t="s">
        <v>542</v>
      </c>
      <c r="F837" s="86" t="s">
        <v>542</v>
      </c>
      <c r="G837" s="129" t="s">
        <v>556</v>
      </c>
      <c r="H837" s="85" t="s">
        <v>556</v>
      </c>
      <c r="I837" s="85" t="s">
        <v>556</v>
      </c>
      <c r="J837" s="86" t="s">
        <v>556</v>
      </c>
      <c r="K837" s="130" t="s">
        <v>556</v>
      </c>
      <c r="L837" s="86" t="s">
        <v>556</v>
      </c>
      <c r="M837" s="85" t="s">
        <v>556</v>
      </c>
      <c r="N837" s="85" t="s">
        <v>556</v>
      </c>
      <c r="O837" s="86" t="s">
        <v>556</v>
      </c>
      <c r="P837" s="130" t="s">
        <v>556</v>
      </c>
    </row>
    <row r="838" spans="1:16" ht="11.25" x14ac:dyDescent="0.15">
      <c r="A838" s="172" t="s">
        <v>532</v>
      </c>
      <c r="B838" s="129">
        <v>49</v>
      </c>
      <c r="C838" s="85">
        <v>9.5</v>
      </c>
      <c r="D838" s="85">
        <v>3</v>
      </c>
      <c r="E838" s="86">
        <v>67525</v>
      </c>
      <c r="F838" s="86">
        <v>4028286</v>
      </c>
      <c r="G838" s="169">
        <v>14</v>
      </c>
      <c r="H838" s="265">
        <v>12.9</v>
      </c>
      <c r="I838" s="85">
        <v>2</v>
      </c>
      <c r="J838" s="86">
        <v>44965</v>
      </c>
      <c r="K838" s="130">
        <v>1033272</v>
      </c>
      <c r="L838" s="86">
        <v>22</v>
      </c>
      <c r="M838" s="85">
        <v>12.2</v>
      </c>
      <c r="N838" s="85">
        <v>3</v>
      </c>
      <c r="O838" s="86">
        <v>52138</v>
      </c>
      <c r="P838" s="130">
        <v>1317199</v>
      </c>
    </row>
    <row r="839" spans="1:16" ht="11.25" x14ac:dyDescent="0.15">
      <c r="A839" s="172" t="s">
        <v>533</v>
      </c>
      <c r="B839" s="129">
        <v>491</v>
      </c>
      <c r="C839" s="85">
        <v>95.6</v>
      </c>
      <c r="D839" s="85">
        <v>2</v>
      </c>
      <c r="E839" s="86">
        <v>20311</v>
      </c>
      <c r="F839" s="86">
        <v>12475229</v>
      </c>
      <c r="G839" s="129">
        <v>190</v>
      </c>
      <c r="H839" s="85">
        <v>175.5</v>
      </c>
      <c r="I839" s="85">
        <v>2</v>
      </c>
      <c r="J839" s="86">
        <v>23317</v>
      </c>
      <c r="K839" s="130">
        <v>5587645</v>
      </c>
      <c r="L839" s="86">
        <v>170</v>
      </c>
      <c r="M839" s="85">
        <v>94.4</v>
      </c>
      <c r="N839" s="85">
        <v>2</v>
      </c>
      <c r="O839" s="86">
        <v>22954</v>
      </c>
      <c r="P839" s="130">
        <v>4986903</v>
      </c>
    </row>
    <row r="840" spans="1:16" ht="11.25" x14ac:dyDescent="0.15">
      <c r="A840" s="175" t="s">
        <v>534</v>
      </c>
      <c r="B840" s="129">
        <v>2041</v>
      </c>
      <c r="C840" s="85">
        <v>397.3</v>
      </c>
      <c r="D840" s="85">
        <v>3</v>
      </c>
      <c r="E840" s="86">
        <v>31376</v>
      </c>
      <c r="F840" s="86">
        <v>116644874</v>
      </c>
      <c r="G840" s="129">
        <v>707</v>
      </c>
      <c r="H840" s="85">
        <v>653.20000000000005</v>
      </c>
      <c r="I840" s="85">
        <v>3</v>
      </c>
      <c r="J840" s="86">
        <v>41416</v>
      </c>
      <c r="K840" s="130">
        <v>50221330</v>
      </c>
      <c r="L840" s="86">
        <v>815</v>
      </c>
      <c r="M840" s="85">
        <v>452.5</v>
      </c>
      <c r="N840" s="85">
        <v>3</v>
      </c>
      <c r="O840" s="86">
        <v>36647</v>
      </c>
      <c r="P840" s="130">
        <v>48278355</v>
      </c>
    </row>
    <row r="841" spans="1:16" ht="11.25" x14ac:dyDescent="0.2">
      <c r="A841" s="171" t="s">
        <v>535</v>
      </c>
      <c r="B841" s="129">
        <v>154</v>
      </c>
      <c r="C841" s="85">
        <v>30</v>
      </c>
      <c r="D841" s="85">
        <v>2</v>
      </c>
      <c r="E841" s="86">
        <v>37548</v>
      </c>
      <c r="F841" s="86">
        <v>13551722</v>
      </c>
      <c r="G841" s="129">
        <v>73</v>
      </c>
      <c r="H841" s="85">
        <v>67.400000000000006</v>
      </c>
      <c r="I841" s="85">
        <v>2</v>
      </c>
      <c r="J841" s="86">
        <v>46309</v>
      </c>
      <c r="K841" s="130">
        <v>5841339</v>
      </c>
      <c r="L841" s="86">
        <v>82</v>
      </c>
      <c r="M841" s="85">
        <v>45.5</v>
      </c>
      <c r="N841" s="85">
        <v>2</v>
      </c>
      <c r="O841" s="86">
        <v>40692</v>
      </c>
      <c r="P841" s="130">
        <v>5424299</v>
      </c>
    </row>
    <row r="842" spans="1:16" ht="11.25" x14ac:dyDescent="0.2">
      <c r="A842" s="171" t="s">
        <v>536</v>
      </c>
      <c r="B842" s="169">
        <v>8</v>
      </c>
      <c r="C842" s="265">
        <v>1.6</v>
      </c>
      <c r="D842" s="85">
        <v>2</v>
      </c>
      <c r="E842" s="86">
        <v>32076</v>
      </c>
      <c r="F842" s="86">
        <v>517920</v>
      </c>
      <c r="G842" s="169">
        <v>9</v>
      </c>
      <c r="H842" s="265">
        <v>8.3000000000000007</v>
      </c>
      <c r="I842" s="85">
        <v>3</v>
      </c>
      <c r="J842" s="86">
        <v>73135</v>
      </c>
      <c r="K842" s="130">
        <v>1723615</v>
      </c>
      <c r="L842" s="86" t="s">
        <v>542</v>
      </c>
      <c r="M842" s="85" t="s">
        <v>542</v>
      </c>
      <c r="N842" s="85" t="s">
        <v>542</v>
      </c>
      <c r="O842" s="86" t="s">
        <v>542</v>
      </c>
      <c r="P842" s="130" t="s">
        <v>542</v>
      </c>
    </row>
    <row r="843" spans="1:16" ht="11.25" x14ac:dyDescent="0.2">
      <c r="A843" s="171" t="s">
        <v>537</v>
      </c>
      <c r="B843" s="129">
        <v>49</v>
      </c>
      <c r="C843" s="85">
        <v>9.5</v>
      </c>
      <c r="D843" s="85">
        <v>4</v>
      </c>
      <c r="E843" s="86">
        <v>57234</v>
      </c>
      <c r="F843" s="86">
        <v>4531273</v>
      </c>
      <c r="G843" s="129">
        <v>23</v>
      </c>
      <c r="H843" s="85">
        <v>21.2</v>
      </c>
      <c r="I843" s="85">
        <v>6</v>
      </c>
      <c r="J843" s="86">
        <v>91764</v>
      </c>
      <c r="K843" s="130">
        <v>2895583</v>
      </c>
      <c r="L843" s="86">
        <v>33</v>
      </c>
      <c r="M843" s="85">
        <v>18.3</v>
      </c>
      <c r="N843" s="85">
        <v>4</v>
      </c>
      <c r="O843" s="86">
        <v>76026</v>
      </c>
      <c r="P843" s="130">
        <v>3437932</v>
      </c>
    </row>
    <row r="844" spans="1:16" ht="11.25" x14ac:dyDescent="0.2">
      <c r="A844" s="171" t="s">
        <v>538</v>
      </c>
      <c r="B844" s="129">
        <v>592</v>
      </c>
      <c r="C844" s="85">
        <v>115.2</v>
      </c>
      <c r="D844" s="85">
        <v>3</v>
      </c>
      <c r="E844" s="86">
        <v>21041</v>
      </c>
      <c r="F844" s="86">
        <v>19206632</v>
      </c>
      <c r="G844" s="129">
        <v>93</v>
      </c>
      <c r="H844" s="85">
        <v>85.9</v>
      </c>
      <c r="I844" s="85">
        <v>3</v>
      </c>
      <c r="J844" s="86">
        <v>22196</v>
      </c>
      <c r="K844" s="130">
        <v>3578026</v>
      </c>
      <c r="L844" s="86">
        <v>154</v>
      </c>
      <c r="M844" s="85">
        <v>85.5</v>
      </c>
      <c r="N844" s="85">
        <v>2</v>
      </c>
      <c r="O844" s="86">
        <v>19249</v>
      </c>
      <c r="P844" s="130">
        <v>4749733</v>
      </c>
    </row>
    <row r="845" spans="1:16" ht="11.25" x14ac:dyDescent="0.2">
      <c r="A845" s="171" t="s">
        <v>539</v>
      </c>
      <c r="B845" s="129">
        <v>255</v>
      </c>
      <c r="C845" s="85">
        <v>49.6</v>
      </c>
      <c r="D845" s="85">
        <v>3</v>
      </c>
      <c r="E845" s="86">
        <v>21786</v>
      </c>
      <c r="F845" s="86">
        <v>8988536</v>
      </c>
      <c r="G845" s="129">
        <v>40</v>
      </c>
      <c r="H845" s="85">
        <v>37</v>
      </c>
      <c r="I845" s="85">
        <v>3</v>
      </c>
      <c r="J845" s="86">
        <v>26735</v>
      </c>
      <c r="K845" s="130">
        <v>2144442</v>
      </c>
      <c r="L845" s="86">
        <v>66</v>
      </c>
      <c r="M845" s="85">
        <v>36.6</v>
      </c>
      <c r="N845" s="85">
        <v>2</v>
      </c>
      <c r="O845" s="86">
        <v>22586</v>
      </c>
      <c r="P845" s="130">
        <v>2642695</v>
      </c>
    </row>
    <row r="846" spans="1:16" ht="11.25" x14ac:dyDescent="0.2">
      <c r="A846" s="171" t="s">
        <v>540</v>
      </c>
      <c r="B846" s="129">
        <v>30</v>
      </c>
      <c r="C846" s="85">
        <v>5.8</v>
      </c>
      <c r="D846" s="85">
        <v>3</v>
      </c>
      <c r="E846" s="86">
        <v>25402</v>
      </c>
      <c r="F846" s="86">
        <v>1029016</v>
      </c>
      <c r="G846" s="169">
        <v>11</v>
      </c>
      <c r="H846" s="265">
        <v>10.199999999999999</v>
      </c>
      <c r="I846" s="85">
        <v>2</v>
      </c>
      <c r="J846" s="86">
        <v>23638</v>
      </c>
      <c r="K846" s="130">
        <v>338702</v>
      </c>
      <c r="L846" s="102">
        <v>13</v>
      </c>
      <c r="M846" s="265">
        <v>7.2</v>
      </c>
      <c r="N846" s="85">
        <v>2</v>
      </c>
      <c r="O846" s="86">
        <v>32344</v>
      </c>
      <c r="P846" s="130">
        <v>513988</v>
      </c>
    </row>
    <row r="847" spans="1:16" ht="11.25" x14ac:dyDescent="0.2">
      <c r="A847" s="171" t="s">
        <v>541</v>
      </c>
      <c r="B847" s="129" t="s">
        <v>556</v>
      </c>
      <c r="C847" s="85" t="s">
        <v>556</v>
      </c>
      <c r="D847" s="85" t="s">
        <v>556</v>
      </c>
      <c r="E847" s="86" t="s">
        <v>556</v>
      </c>
      <c r="F847" s="86" t="s">
        <v>556</v>
      </c>
      <c r="G847" s="129" t="s">
        <v>556</v>
      </c>
      <c r="H847" s="85" t="s">
        <v>556</v>
      </c>
      <c r="I847" s="85" t="s">
        <v>556</v>
      </c>
      <c r="J847" s="86" t="s">
        <v>556</v>
      </c>
      <c r="K847" s="130" t="s">
        <v>556</v>
      </c>
      <c r="L847" s="86" t="s">
        <v>556</v>
      </c>
      <c r="M847" s="85" t="s">
        <v>556</v>
      </c>
      <c r="N847" s="85" t="s">
        <v>556</v>
      </c>
      <c r="O847" s="86" t="s">
        <v>556</v>
      </c>
      <c r="P847" s="130" t="s">
        <v>556</v>
      </c>
    </row>
    <row r="848" spans="1:16" ht="11.25" x14ac:dyDescent="0.2">
      <c r="A848" s="184"/>
      <c r="B848" s="148"/>
      <c r="C848" s="149"/>
      <c r="D848" s="150"/>
      <c r="E848" s="151"/>
      <c r="F848" s="151"/>
      <c r="G848" s="148"/>
      <c r="H848" s="149"/>
      <c r="I848" s="150"/>
      <c r="J848" s="151"/>
      <c r="K848" s="152"/>
      <c r="L848" s="151"/>
      <c r="M848" s="149"/>
      <c r="N848" s="150"/>
      <c r="O848" s="151"/>
      <c r="P848" s="152"/>
    </row>
    <row r="849" spans="1:18" ht="11.25" x14ac:dyDescent="0.15">
      <c r="A849" s="185" t="s">
        <v>543</v>
      </c>
      <c r="B849" s="129">
        <v>364</v>
      </c>
      <c r="C849" s="85">
        <v>70.900000000000006</v>
      </c>
      <c r="D849" s="85">
        <v>3</v>
      </c>
      <c r="E849" s="86">
        <v>31746</v>
      </c>
      <c r="F849" s="86">
        <v>17926904</v>
      </c>
      <c r="G849" s="129">
        <v>85</v>
      </c>
      <c r="H849" s="85">
        <v>78.5</v>
      </c>
      <c r="I849" s="85">
        <v>3</v>
      </c>
      <c r="J849" s="86">
        <v>23760</v>
      </c>
      <c r="K849" s="130">
        <v>3057310</v>
      </c>
      <c r="L849" s="86">
        <v>83</v>
      </c>
      <c r="M849" s="85">
        <v>46.1</v>
      </c>
      <c r="N849" s="85">
        <v>3</v>
      </c>
      <c r="O849" s="86">
        <v>18525</v>
      </c>
      <c r="P849" s="130">
        <v>3566466</v>
      </c>
    </row>
    <row r="850" spans="1:18" ht="11.25" x14ac:dyDescent="0.2">
      <c r="A850" s="186" t="s">
        <v>544</v>
      </c>
      <c r="B850" s="133" t="s">
        <v>556</v>
      </c>
      <c r="C850" s="134" t="s">
        <v>556</v>
      </c>
      <c r="D850" s="134" t="s">
        <v>556</v>
      </c>
      <c r="E850" s="135" t="s">
        <v>556</v>
      </c>
      <c r="F850" s="135" t="s">
        <v>556</v>
      </c>
      <c r="G850" s="133" t="s">
        <v>556</v>
      </c>
      <c r="H850" s="134" t="s">
        <v>556</v>
      </c>
      <c r="I850" s="134" t="s">
        <v>556</v>
      </c>
      <c r="J850" s="135" t="s">
        <v>556</v>
      </c>
      <c r="K850" s="136" t="s">
        <v>556</v>
      </c>
      <c r="L850" s="135" t="s">
        <v>556</v>
      </c>
      <c r="M850" s="134" t="s">
        <v>556</v>
      </c>
      <c r="N850" s="134" t="s">
        <v>556</v>
      </c>
      <c r="O850" s="135" t="s">
        <v>556</v>
      </c>
      <c r="P850" s="136" t="s">
        <v>556</v>
      </c>
    </row>
    <row r="853" spans="1:18" ht="11.25" x14ac:dyDescent="0.2">
      <c r="A853" s="108" t="s">
        <v>609</v>
      </c>
    </row>
    <row r="854" spans="1:18" ht="11.25" x14ac:dyDescent="0.2">
      <c r="A854" s="158" t="s">
        <v>545</v>
      </c>
    </row>
    <row r="855" spans="1:18" ht="11.25" x14ac:dyDescent="0.2">
      <c r="A855" s="108" t="s">
        <v>546</v>
      </c>
    </row>
    <row r="856" spans="1:18" ht="11.25" x14ac:dyDescent="0.2">
      <c r="A856" s="158" t="s">
        <v>547</v>
      </c>
    </row>
    <row r="857" spans="1:18" ht="11.25" x14ac:dyDescent="0.2">
      <c r="A857" s="158" t="s">
        <v>548</v>
      </c>
    </row>
    <row r="858" spans="1:18" ht="11.25" x14ac:dyDescent="0.2">
      <c r="A858" s="159" t="s">
        <v>549</v>
      </c>
    </row>
    <row r="859" spans="1:18" ht="11.25" x14ac:dyDescent="0.2">
      <c r="A859" s="108" t="s">
        <v>550</v>
      </c>
    </row>
    <row r="860" spans="1:18" ht="11.25" x14ac:dyDescent="0.2">
      <c r="A860" s="159" t="s">
        <v>551</v>
      </c>
    </row>
    <row r="861" spans="1:18" ht="11.25" x14ac:dyDescent="0.2">
      <c r="A861" s="108" t="s">
        <v>552</v>
      </c>
    </row>
    <row r="862" spans="1:18" s="157" customFormat="1" ht="11.25" x14ac:dyDescent="0.2">
      <c r="A862" s="160" t="s">
        <v>553</v>
      </c>
      <c r="B862" s="55"/>
      <c r="C862" s="56"/>
      <c r="D862" s="56"/>
      <c r="E862" s="55"/>
      <c r="F862" s="55"/>
      <c r="G862" s="55"/>
      <c r="H862" s="56"/>
      <c r="I862" s="56"/>
      <c r="J862" s="55"/>
      <c r="K862" s="55"/>
      <c r="L862" s="55"/>
      <c r="M862" s="56"/>
      <c r="N862" s="56"/>
      <c r="O862" s="55"/>
      <c r="P862" s="55"/>
      <c r="Q862" s="57"/>
      <c r="R862" s="57"/>
    </row>
    <row r="863" spans="1:18" s="157" customFormat="1" ht="11.25" x14ac:dyDescent="0.2">
      <c r="A863" s="158" t="s">
        <v>554</v>
      </c>
      <c r="B863" s="55"/>
      <c r="C863" s="56"/>
      <c r="D863" s="56"/>
      <c r="E863" s="55"/>
      <c r="F863" s="55"/>
      <c r="G863" s="55"/>
      <c r="H863" s="56"/>
      <c r="I863" s="56"/>
      <c r="J863" s="55"/>
      <c r="K863" s="55"/>
      <c r="L863" s="55"/>
      <c r="M863" s="56"/>
      <c r="N863" s="56"/>
      <c r="O863" s="55"/>
      <c r="P863" s="55"/>
      <c r="Q863" s="57"/>
      <c r="R863" s="57"/>
    </row>
    <row r="879" spans="1:16" ht="11.25" x14ac:dyDescent="0.2">
      <c r="A879" s="58" t="s">
        <v>565</v>
      </c>
      <c r="B879" s="562" t="s">
        <v>438</v>
      </c>
      <c r="C879" s="563"/>
      <c r="D879" s="563"/>
      <c r="E879" s="563"/>
      <c r="F879" s="564"/>
      <c r="G879" s="562" t="s">
        <v>439</v>
      </c>
      <c r="H879" s="563"/>
      <c r="I879" s="563"/>
      <c r="J879" s="563"/>
      <c r="K879" s="564"/>
      <c r="L879" s="562" t="s">
        <v>150</v>
      </c>
      <c r="M879" s="563"/>
      <c r="N879" s="563"/>
      <c r="O879" s="563"/>
      <c r="P879" s="564"/>
    </row>
    <row r="880" spans="1:16" ht="11.25" x14ac:dyDescent="0.2">
      <c r="A880" s="114"/>
      <c r="B880" s="115"/>
      <c r="C880" s="116"/>
      <c r="D880" s="116" t="s">
        <v>440</v>
      </c>
      <c r="E880" s="118" t="s">
        <v>440</v>
      </c>
      <c r="F880" s="119" t="s">
        <v>441</v>
      </c>
      <c r="G880" s="67"/>
      <c r="H880" s="116"/>
      <c r="I880" s="117" t="s">
        <v>440</v>
      </c>
      <c r="J880" s="118" t="s">
        <v>440</v>
      </c>
      <c r="K880" s="119" t="s">
        <v>441</v>
      </c>
      <c r="L880" s="115"/>
      <c r="M880" s="116"/>
      <c r="N880" s="117" t="s">
        <v>440</v>
      </c>
      <c r="O880" s="118" t="s">
        <v>440</v>
      </c>
      <c r="P880" s="119" t="s">
        <v>441</v>
      </c>
    </row>
    <row r="881" spans="1:16" ht="11.25" x14ac:dyDescent="0.2">
      <c r="A881" s="114"/>
      <c r="B881" s="560" t="s">
        <v>442</v>
      </c>
      <c r="C881" s="561"/>
      <c r="D881" s="116" t="s">
        <v>443</v>
      </c>
      <c r="E881" s="118" t="s">
        <v>444</v>
      </c>
      <c r="F881" s="119" t="s">
        <v>444</v>
      </c>
      <c r="G881" s="560" t="s">
        <v>442</v>
      </c>
      <c r="H881" s="561"/>
      <c r="I881" s="117" t="s">
        <v>443</v>
      </c>
      <c r="J881" s="118" t="s">
        <v>444</v>
      </c>
      <c r="K881" s="119" t="s">
        <v>444</v>
      </c>
      <c r="L881" s="560" t="s">
        <v>442</v>
      </c>
      <c r="M881" s="561"/>
      <c r="N881" s="117" t="s">
        <v>443</v>
      </c>
      <c r="O881" s="118" t="s">
        <v>444</v>
      </c>
      <c r="P881" s="119" t="s">
        <v>444</v>
      </c>
    </row>
    <row r="882" spans="1:16" ht="11.25" x14ac:dyDescent="0.2">
      <c r="A882" s="120" t="s">
        <v>445</v>
      </c>
      <c r="B882" s="121" t="s">
        <v>446</v>
      </c>
      <c r="C882" s="122" t="s">
        <v>447</v>
      </c>
      <c r="D882" s="116" t="s">
        <v>448</v>
      </c>
      <c r="E882" s="118" t="s">
        <v>449</v>
      </c>
      <c r="F882" s="118" t="s">
        <v>449</v>
      </c>
      <c r="G882" s="123" t="s">
        <v>446</v>
      </c>
      <c r="H882" s="122" t="s">
        <v>447</v>
      </c>
      <c r="I882" s="116" t="s">
        <v>448</v>
      </c>
      <c r="J882" s="118" t="s">
        <v>449</v>
      </c>
      <c r="K882" s="118" t="s">
        <v>449</v>
      </c>
      <c r="L882" s="121" t="s">
        <v>446</v>
      </c>
      <c r="M882" s="122" t="s">
        <v>447</v>
      </c>
      <c r="N882" s="117" t="s">
        <v>448</v>
      </c>
      <c r="O882" s="118" t="s">
        <v>449</v>
      </c>
      <c r="P882" s="118" t="s">
        <v>449</v>
      </c>
    </row>
    <row r="883" spans="1:16" ht="11.25" x14ac:dyDescent="0.2">
      <c r="A883" s="76" t="s">
        <v>450</v>
      </c>
      <c r="B883" s="125">
        <v>65322</v>
      </c>
      <c r="C883" s="126">
        <v>8499.2000000000007</v>
      </c>
      <c r="D883" s="126">
        <v>3</v>
      </c>
      <c r="E883" s="127">
        <v>31868</v>
      </c>
      <c r="F883" s="127">
        <v>3199584570</v>
      </c>
      <c r="G883" s="125">
        <v>14480</v>
      </c>
      <c r="H883" s="126">
        <v>14950.6</v>
      </c>
      <c r="I883" s="126">
        <v>3</v>
      </c>
      <c r="J883" s="127">
        <v>32825</v>
      </c>
      <c r="K883" s="128">
        <v>754473558</v>
      </c>
      <c r="L883" s="127">
        <v>11196</v>
      </c>
      <c r="M883" s="126">
        <v>9793.6</v>
      </c>
      <c r="N883" s="126">
        <v>3</v>
      </c>
      <c r="O883" s="127">
        <v>29907</v>
      </c>
      <c r="P883" s="128">
        <v>539600848</v>
      </c>
    </row>
    <row r="884" spans="1:16" ht="11.25" x14ac:dyDescent="0.2">
      <c r="A884" s="83" t="s">
        <v>451</v>
      </c>
      <c r="B884" s="129">
        <v>65245</v>
      </c>
      <c r="C884" s="85">
        <v>8489.2000000000007</v>
      </c>
      <c r="D884" s="85">
        <v>3</v>
      </c>
      <c r="E884" s="86">
        <v>31885</v>
      </c>
      <c r="F884" s="86">
        <v>3197437903</v>
      </c>
      <c r="G884" s="129">
        <v>14467</v>
      </c>
      <c r="H884" s="85">
        <v>14937.2</v>
      </c>
      <c r="I884" s="85">
        <v>3</v>
      </c>
      <c r="J884" s="86">
        <v>32827</v>
      </c>
      <c r="K884" s="130">
        <v>754080597</v>
      </c>
      <c r="L884" s="86">
        <v>11183</v>
      </c>
      <c r="M884" s="85">
        <v>9782.2000000000007</v>
      </c>
      <c r="N884" s="85">
        <v>3</v>
      </c>
      <c r="O884" s="86">
        <v>29919</v>
      </c>
      <c r="P884" s="130">
        <v>539243657</v>
      </c>
    </row>
    <row r="885" spans="1:16" ht="11.25" x14ac:dyDescent="0.2">
      <c r="A885" s="88"/>
      <c r="B885" s="162"/>
      <c r="C885" s="163"/>
      <c r="D885" s="163"/>
      <c r="E885" s="164"/>
      <c r="F885" s="164"/>
      <c r="G885" s="162"/>
      <c r="H885" s="163"/>
      <c r="I885" s="163"/>
      <c r="J885" s="164"/>
      <c r="K885" s="165"/>
      <c r="L885" s="164"/>
      <c r="M885" s="163"/>
      <c r="N885" s="166"/>
      <c r="O885" s="167"/>
      <c r="P885" s="168"/>
    </row>
    <row r="886" spans="1:16" ht="11.25" x14ac:dyDescent="0.15">
      <c r="A886" s="98" t="s">
        <v>452</v>
      </c>
      <c r="B886" s="129">
        <v>5234</v>
      </c>
      <c r="C886" s="85">
        <v>681</v>
      </c>
      <c r="D886" s="85">
        <v>5</v>
      </c>
      <c r="E886" s="86">
        <v>34190</v>
      </c>
      <c r="F886" s="86">
        <v>331450248</v>
      </c>
      <c r="G886" s="129">
        <v>1142</v>
      </c>
      <c r="H886" s="85">
        <v>1179.0999999999999</v>
      </c>
      <c r="I886" s="85">
        <v>5</v>
      </c>
      <c r="J886" s="86">
        <v>39859</v>
      </c>
      <c r="K886" s="130">
        <v>89157495</v>
      </c>
      <c r="L886" s="86">
        <v>1121</v>
      </c>
      <c r="M886" s="85">
        <v>980.6</v>
      </c>
      <c r="N886" s="85">
        <v>4</v>
      </c>
      <c r="O886" s="86">
        <v>32578</v>
      </c>
      <c r="P886" s="130">
        <v>63578961</v>
      </c>
    </row>
    <row r="887" spans="1:16" ht="11.25" x14ac:dyDescent="0.2">
      <c r="A887" s="99" t="s">
        <v>453</v>
      </c>
      <c r="B887" s="129">
        <v>535</v>
      </c>
      <c r="C887" s="85">
        <v>69.599999999999994</v>
      </c>
      <c r="D887" s="85">
        <v>3</v>
      </c>
      <c r="E887" s="86">
        <v>20639</v>
      </c>
      <c r="F887" s="86">
        <v>13687697</v>
      </c>
      <c r="G887" s="129">
        <v>125</v>
      </c>
      <c r="H887" s="85">
        <v>129.1</v>
      </c>
      <c r="I887" s="85">
        <v>2</v>
      </c>
      <c r="J887" s="86">
        <v>22283</v>
      </c>
      <c r="K887" s="130">
        <v>3245240</v>
      </c>
      <c r="L887" s="86">
        <v>111</v>
      </c>
      <c r="M887" s="85">
        <v>97.1</v>
      </c>
      <c r="N887" s="85">
        <v>3</v>
      </c>
      <c r="O887" s="86">
        <v>20962</v>
      </c>
      <c r="P887" s="130">
        <v>3050695</v>
      </c>
    </row>
    <row r="888" spans="1:16" ht="11.25" x14ac:dyDescent="0.2">
      <c r="A888" s="100" t="s">
        <v>454</v>
      </c>
      <c r="B888" s="129">
        <v>4339</v>
      </c>
      <c r="C888" s="85">
        <v>564.6</v>
      </c>
      <c r="D888" s="85">
        <v>5</v>
      </c>
      <c r="E888" s="86">
        <v>38298</v>
      </c>
      <c r="F888" s="86">
        <v>299749969</v>
      </c>
      <c r="G888" s="129">
        <v>879</v>
      </c>
      <c r="H888" s="85">
        <v>907.6</v>
      </c>
      <c r="I888" s="85">
        <v>6</v>
      </c>
      <c r="J888" s="86">
        <v>45013</v>
      </c>
      <c r="K888" s="130">
        <v>73844264</v>
      </c>
      <c r="L888" s="86">
        <v>917</v>
      </c>
      <c r="M888" s="85">
        <v>802.1</v>
      </c>
      <c r="N888" s="85">
        <v>5</v>
      </c>
      <c r="O888" s="86">
        <v>36232</v>
      </c>
      <c r="P888" s="130">
        <v>54211223</v>
      </c>
    </row>
    <row r="889" spans="1:16" ht="11.25" x14ac:dyDescent="0.2">
      <c r="A889" s="100" t="s">
        <v>455</v>
      </c>
      <c r="B889" s="129">
        <v>33</v>
      </c>
      <c r="C889" s="85">
        <v>4.3</v>
      </c>
      <c r="D889" s="85">
        <v>6</v>
      </c>
      <c r="E889" s="86">
        <v>41474</v>
      </c>
      <c r="F889" s="86">
        <v>2917914</v>
      </c>
      <c r="G889" s="129">
        <v>76</v>
      </c>
      <c r="H889" s="85">
        <v>78.5</v>
      </c>
      <c r="I889" s="85">
        <v>5</v>
      </c>
      <c r="J889" s="86">
        <v>42101</v>
      </c>
      <c r="K889" s="130">
        <v>8267328</v>
      </c>
      <c r="L889" s="86">
        <v>36</v>
      </c>
      <c r="M889" s="85">
        <v>31.5</v>
      </c>
      <c r="N889" s="85">
        <v>4</v>
      </c>
      <c r="O889" s="86">
        <v>31020</v>
      </c>
      <c r="P889" s="130">
        <v>3328150</v>
      </c>
    </row>
    <row r="890" spans="1:16" ht="11.25" x14ac:dyDescent="0.15">
      <c r="A890" s="98" t="s">
        <v>456</v>
      </c>
      <c r="B890" s="129">
        <v>4143</v>
      </c>
      <c r="C890" s="85">
        <v>539.1</v>
      </c>
      <c r="D890" s="85">
        <v>3</v>
      </c>
      <c r="E890" s="86">
        <v>50065</v>
      </c>
      <c r="F890" s="86">
        <v>286450025</v>
      </c>
      <c r="G890" s="129">
        <v>803</v>
      </c>
      <c r="H890" s="85">
        <v>829.1</v>
      </c>
      <c r="I890" s="85">
        <v>3</v>
      </c>
      <c r="J890" s="86">
        <v>49083</v>
      </c>
      <c r="K890" s="130">
        <v>55325870</v>
      </c>
      <c r="L890" s="86">
        <v>544</v>
      </c>
      <c r="M890" s="85">
        <v>475.9</v>
      </c>
      <c r="N890" s="85">
        <v>3</v>
      </c>
      <c r="O890" s="86">
        <v>47851</v>
      </c>
      <c r="P890" s="130">
        <v>37490697</v>
      </c>
    </row>
    <row r="891" spans="1:16" ht="11.25" x14ac:dyDescent="0.2">
      <c r="A891" s="100" t="s">
        <v>457</v>
      </c>
      <c r="B891" s="129">
        <v>3426</v>
      </c>
      <c r="C891" s="85">
        <v>445.8</v>
      </c>
      <c r="D891" s="85">
        <v>3</v>
      </c>
      <c r="E891" s="86">
        <v>51814</v>
      </c>
      <c r="F891" s="86">
        <v>246686217</v>
      </c>
      <c r="G891" s="129">
        <v>573</v>
      </c>
      <c r="H891" s="85">
        <v>591.6</v>
      </c>
      <c r="I891" s="85">
        <v>4</v>
      </c>
      <c r="J891" s="86">
        <v>55229</v>
      </c>
      <c r="K891" s="130">
        <v>43815222</v>
      </c>
      <c r="L891" s="86">
        <v>416</v>
      </c>
      <c r="M891" s="85">
        <v>363.9</v>
      </c>
      <c r="N891" s="85">
        <v>4</v>
      </c>
      <c r="O891" s="86">
        <v>48688</v>
      </c>
      <c r="P891" s="130">
        <v>29576940</v>
      </c>
    </row>
    <row r="892" spans="1:16" ht="11.25" x14ac:dyDescent="0.2">
      <c r="A892" s="101" t="s">
        <v>458</v>
      </c>
      <c r="B892" s="129">
        <v>329</v>
      </c>
      <c r="C892" s="85">
        <v>42.8</v>
      </c>
      <c r="D892" s="85">
        <v>4</v>
      </c>
      <c r="E892" s="86">
        <v>54661</v>
      </c>
      <c r="F892" s="86">
        <v>22435901</v>
      </c>
      <c r="G892" s="129">
        <v>64</v>
      </c>
      <c r="H892" s="85">
        <v>66.099999999999994</v>
      </c>
      <c r="I892" s="85">
        <v>5</v>
      </c>
      <c r="J892" s="86">
        <v>57895</v>
      </c>
      <c r="K892" s="130">
        <v>4509793</v>
      </c>
      <c r="L892" s="86">
        <v>52</v>
      </c>
      <c r="M892" s="85">
        <v>45.5</v>
      </c>
      <c r="N892" s="85">
        <v>4</v>
      </c>
      <c r="O892" s="86">
        <v>45967</v>
      </c>
      <c r="P892" s="130">
        <v>2683735</v>
      </c>
    </row>
    <row r="893" spans="1:16" ht="11.25" x14ac:dyDescent="0.2">
      <c r="A893" s="101" t="s">
        <v>459</v>
      </c>
      <c r="B893" s="129">
        <v>90</v>
      </c>
      <c r="C893" s="85">
        <v>11.7</v>
      </c>
      <c r="D893" s="85">
        <v>4</v>
      </c>
      <c r="E893" s="86">
        <v>43093</v>
      </c>
      <c r="F893" s="86">
        <v>5546461</v>
      </c>
      <c r="G893" s="169">
        <v>14</v>
      </c>
      <c r="H893" s="265">
        <v>14.5</v>
      </c>
      <c r="I893" s="85">
        <v>4</v>
      </c>
      <c r="J893" s="86">
        <v>25883</v>
      </c>
      <c r="K893" s="130">
        <v>703179</v>
      </c>
      <c r="L893" s="102">
        <v>10</v>
      </c>
      <c r="M893" s="265">
        <v>8.6999999999999993</v>
      </c>
      <c r="N893" s="85">
        <v>4</v>
      </c>
      <c r="O893" s="86">
        <v>42110</v>
      </c>
      <c r="P893" s="130">
        <v>511422</v>
      </c>
    </row>
    <row r="894" spans="1:16" ht="11.25" x14ac:dyDescent="0.2">
      <c r="A894" s="101" t="s">
        <v>460</v>
      </c>
      <c r="B894" s="129">
        <v>329</v>
      </c>
      <c r="C894" s="85">
        <v>42.8</v>
      </c>
      <c r="D894" s="85">
        <v>5</v>
      </c>
      <c r="E894" s="86">
        <v>58045</v>
      </c>
      <c r="F894" s="86">
        <v>23663255</v>
      </c>
      <c r="G894" s="129">
        <v>51</v>
      </c>
      <c r="H894" s="85">
        <v>52.7</v>
      </c>
      <c r="I894" s="85">
        <v>4</v>
      </c>
      <c r="J894" s="86">
        <v>58480</v>
      </c>
      <c r="K894" s="130">
        <v>4740500</v>
      </c>
      <c r="L894" s="86">
        <v>23</v>
      </c>
      <c r="M894" s="85">
        <v>20.100000000000001</v>
      </c>
      <c r="N894" s="85">
        <v>5</v>
      </c>
      <c r="O894" s="86">
        <v>85565</v>
      </c>
      <c r="P894" s="130">
        <v>2456951</v>
      </c>
    </row>
    <row r="895" spans="1:16" ht="11.25" x14ac:dyDescent="0.2">
      <c r="A895" s="101" t="s">
        <v>461</v>
      </c>
      <c r="B895" s="129">
        <v>369</v>
      </c>
      <c r="C895" s="85">
        <v>48</v>
      </c>
      <c r="D895" s="85">
        <v>2</v>
      </c>
      <c r="E895" s="86">
        <v>49049</v>
      </c>
      <c r="F895" s="86">
        <v>22481953</v>
      </c>
      <c r="G895" s="129">
        <v>53</v>
      </c>
      <c r="H895" s="85">
        <v>54.7</v>
      </c>
      <c r="I895" s="85">
        <v>3</v>
      </c>
      <c r="J895" s="86">
        <v>52929</v>
      </c>
      <c r="K895" s="130">
        <v>3458146</v>
      </c>
      <c r="L895" s="86">
        <v>34</v>
      </c>
      <c r="M895" s="85">
        <v>29.7</v>
      </c>
      <c r="N895" s="85">
        <v>2</v>
      </c>
      <c r="O895" s="86">
        <v>43152</v>
      </c>
      <c r="P895" s="130">
        <v>1829707</v>
      </c>
    </row>
    <row r="896" spans="1:16" ht="11.25" x14ac:dyDescent="0.2">
      <c r="A896" s="101" t="s">
        <v>462</v>
      </c>
      <c r="B896" s="129">
        <v>366</v>
      </c>
      <c r="C896" s="85">
        <v>93.1</v>
      </c>
      <c r="D896" s="85">
        <v>2</v>
      </c>
      <c r="E896" s="86">
        <v>49180</v>
      </c>
      <c r="F896" s="86">
        <v>22397630</v>
      </c>
      <c r="G896" s="129">
        <v>51</v>
      </c>
      <c r="H896" s="85">
        <v>97.2</v>
      </c>
      <c r="I896" s="85">
        <v>3</v>
      </c>
      <c r="J896" s="86">
        <v>56860</v>
      </c>
      <c r="K896" s="130">
        <v>3400134</v>
      </c>
      <c r="L896" s="86">
        <v>34</v>
      </c>
      <c r="M896" s="85">
        <v>57.2</v>
      </c>
      <c r="N896" s="85">
        <v>2</v>
      </c>
      <c r="O896" s="86">
        <v>43152</v>
      </c>
      <c r="P896" s="130">
        <v>1829707</v>
      </c>
    </row>
    <row r="897" spans="1:16" ht="11.25" x14ac:dyDescent="0.2">
      <c r="A897" s="101" t="s">
        <v>463</v>
      </c>
      <c r="B897" s="129">
        <v>319</v>
      </c>
      <c r="C897" s="85">
        <v>84.9</v>
      </c>
      <c r="D897" s="85">
        <v>1</v>
      </c>
      <c r="E897" s="86">
        <v>42504</v>
      </c>
      <c r="F897" s="86">
        <v>14483037</v>
      </c>
      <c r="G897" s="129">
        <v>69</v>
      </c>
      <c r="H897" s="85">
        <v>155.5</v>
      </c>
      <c r="I897" s="85">
        <v>1</v>
      </c>
      <c r="J897" s="86">
        <v>50674</v>
      </c>
      <c r="K897" s="130">
        <v>3955830</v>
      </c>
      <c r="L897" s="86">
        <v>26</v>
      </c>
      <c r="M897" s="85">
        <v>47.4</v>
      </c>
      <c r="N897" s="85">
        <v>1</v>
      </c>
      <c r="O897" s="86">
        <v>44568</v>
      </c>
      <c r="P897" s="130">
        <v>1248718</v>
      </c>
    </row>
    <row r="898" spans="1:16" ht="11.25" x14ac:dyDescent="0.2">
      <c r="A898" s="101" t="s">
        <v>464</v>
      </c>
      <c r="B898" s="129">
        <v>185</v>
      </c>
      <c r="C898" s="85">
        <v>24.1</v>
      </c>
      <c r="D898" s="85">
        <v>3</v>
      </c>
      <c r="E898" s="86">
        <v>51450</v>
      </c>
      <c r="F898" s="86">
        <v>11491104</v>
      </c>
      <c r="G898" s="129">
        <v>34</v>
      </c>
      <c r="H898" s="85">
        <v>35.1</v>
      </c>
      <c r="I898" s="85">
        <v>4</v>
      </c>
      <c r="J898" s="86">
        <v>60304</v>
      </c>
      <c r="K898" s="130">
        <v>2045580</v>
      </c>
      <c r="L898" s="86">
        <v>20</v>
      </c>
      <c r="M898" s="85">
        <v>17.5</v>
      </c>
      <c r="N898" s="85">
        <v>3</v>
      </c>
      <c r="O898" s="86">
        <v>54011</v>
      </c>
      <c r="P898" s="130">
        <v>1160110</v>
      </c>
    </row>
    <row r="899" spans="1:16" ht="11.25" x14ac:dyDescent="0.2">
      <c r="A899" s="101" t="s">
        <v>465</v>
      </c>
      <c r="B899" s="129">
        <v>60</v>
      </c>
      <c r="C899" s="85">
        <v>7.8</v>
      </c>
      <c r="D899" s="85">
        <v>6</v>
      </c>
      <c r="E899" s="86">
        <v>87374</v>
      </c>
      <c r="F899" s="86">
        <v>4886215</v>
      </c>
      <c r="G899" s="129" t="s">
        <v>542</v>
      </c>
      <c r="H899" s="85" t="s">
        <v>542</v>
      </c>
      <c r="I899" s="85" t="s">
        <v>542</v>
      </c>
      <c r="J899" s="86" t="s">
        <v>542</v>
      </c>
      <c r="K899" s="130" t="s">
        <v>542</v>
      </c>
      <c r="L899" s="86" t="s">
        <v>542</v>
      </c>
      <c r="M899" s="85" t="s">
        <v>542</v>
      </c>
      <c r="N899" s="85" t="s">
        <v>542</v>
      </c>
      <c r="O899" s="86" t="s">
        <v>542</v>
      </c>
      <c r="P899" s="130" t="s">
        <v>542</v>
      </c>
    </row>
    <row r="900" spans="1:16" ht="11.25" x14ac:dyDescent="0.2">
      <c r="A900" s="101" t="s">
        <v>466</v>
      </c>
      <c r="B900" s="129">
        <v>279</v>
      </c>
      <c r="C900" s="85">
        <v>36.299999999999997</v>
      </c>
      <c r="D900" s="85">
        <v>5</v>
      </c>
      <c r="E900" s="86">
        <v>60880</v>
      </c>
      <c r="F900" s="86">
        <v>21362181</v>
      </c>
      <c r="G900" s="129">
        <v>29</v>
      </c>
      <c r="H900" s="85">
        <v>29.9</v>
      </c>
      <c r="I900" s="85">
        <v>5</v>
      </c>
      <c r="J900" s="86">
        <v>55258</v>
      </c>
      <c r="K900" s="130">
        <v>2428458</v>
      </c>
      <c r="L900" s="86">
        <v>31</v>
      </c>
      <c r="M900" s="85">
        <v>27.1</v>
      </c>
      <c r="N900" s="85">
        <v>4</v>
      </c>
      <c r="O900" s="86">
        <v>51344</v>
      </c>
      <c r="P900" s="130">
        <v>1987417</v>
      </c>
    </row>
    <row r="901" spans="1:16" ht="11.25" x14ac:dyDescent="0.2">
      <c r="A901" s="101" t="s">
        <v>467</v>
      </c>
      <c r="B901" s="129">
        <v>122</v>
      </c>
      <c r="C901" s="85">
        <v>15.9</v>
      </c>
      <c r="D901" s="85">
        <v>4</v>
      </c>
      <c r="E901" s="86">
        <v>60292</v>
      </c>
      <c r="F901" s="86">
        <v>8971595</v>
      </c>
      <c r="G901" s="169">
        <v>14</v>
      </c>
      <c r="H901" s="265">
        <v>14.5</v>
      </c>
      <c r="I901" s="85">
        <v>6</v>
      </c>
      <c r="J901" s="86">
        <v>50923</v>
      </c>
      <c r="K901" s="130">
        <v>1569891</v>
      </c>
      <c r="L901" s="102">
        <v>13</v>
      </c>
      <c r="M901" s="265">
        <v>11.4</v>
      </c>
      <c r="N901" s="85">
        <v>4</v>
      </c>
      <c r="O901" s="86">
        <v>57106</v>
      </c>
      <c r="P901" s="130">
        <v>805837</v>
      </c>
    </row>
    <row r="902" spans="1:16" ht="11.25" x14ac:dyDescent="0.2">
      <c r="A902" s="101" t="s">
        <v>468</v>
      </c>
      <c r="B902" s="129">
        <v>93</v>
      </c>
      <c r="C902" s="85">
        <v>12.1</v>
      </c>
      <c r="D902" s="85">
        <v>7</v>
      </c>
      <c r="E902" s="86">
        <v>68360</v>
      </c>
      <c r="F902" s="86">
        <v>12240292</v>
      </c>
      <c r="G902" s="169">
        <v>10</v>
      </c>
      <c r="H902" s="265">
        <v>10.3</v>
      </c>
      <c r="I902" s="85">
        <v>11.5</v>
      </c>
      <c r="J902" s="86">
        <v>132498</v>
      </c>
      <c r="K902" s="130">
        <v>1588607</v>
      </c>
      <c r="L902" s="86">
        <v>16</v>
      </c>
      <c r="M902" s="85">
        <v>14</v>
      </c>
      <c r="N902" s="85">
        <v>6.5</v>
      </c>
      <c r="O902" s="86">
        <v>68566</v>
      </c>
      <c r="P902" s="130">
        <v>1582838</v>
      </c>
    </row>
    <row r="903" spans="1:16" ht="11.25" x14ac:dyDescent="0.2">
      <c r="A903" s="101" t="s">
        <v>469</v>
      </c>
      <c r="B903" s="129">
        <v>65</v>
      </c>
      <c r="C903" s="85">
        <v>8.5</v>
      </c>
      <c r="D903" s="85">
        <v>12</v>
      </c>
      <c r="E903" s="86">
        <v>114323</v>
      </c>
      <c r="F903" s="86">
        <v>12037471</v>
      </c>
      <c r="G903" s="129">
        <v>16</v>
      </c>
      <c r="H903" s="85">
        <v>16.5</v>
      </c>
      <c r="I903" s="85">
        <v>22.5</v>
      </c>
      <c r="J903" s="86">
        <v>226801</v>
      </c>
      <c r="K903" s="130">
        <v>3102167</v>
      </c>
      <c r="L903" s="102">
        <v>13</v>
      </c>
      <c r="M903" s="265">
        <v>11.4</v>
      </c>
      <c r="N903" s="85">
        <v>20</v>
      </c>
      <c r="O903" s="86">
        <v>201127</v>
      </c>
      <c r="P903" s="130">
        <v>3798896</v>
      </c>
    </row>
    <row r="904" spans="1:16" ht="11.25" x14ac:dyDescent="0.2">
      <c r="A904" s="101" t="s">
        <v>470</v>
      </c>
      <c r="B904" s="129">
        <v>90</v>
      </c>
      <c r="C904" s="85">
        <v>11.7</v>
      </c>
      <c r="D904" s="85">
        <v>2</v>
      </c>
      <c r="E904" s="86">
        <v>62828</v>
      </c>
      <c r="F904" s="86">
        <v>6537355</v>
      </c>
      <c r="G904" s="129">
        <v>20</v>
      </c>
      <c r="H904" s="85">
        <v>20.7</v>
      </c>
      <c r="I904" s="85">
        <v>2</v>
      </c>
      <c r="J904" s="86">
        <v>63934</v>
      </c>
      <c r="K904" s="130">
        <v>1315766</v>
      </c>
      <c r="L904" s="102">
        <v>9</v>
      </c>
      <c r="M904" s="265">
        <v>7.9</v>
      </c>
      <c r="N904" s="85">
        <v>3</v>
      </c>
      <c r="O904" s="86">
        <v>83398</v>
      </c>
      <c r="P904" s="130">
        <v>949354</v>
      </c>
    </row>
    <row r="905" spans="1:16" ht="11.25" x14ac:dyDescent="0.2">
      <c r="A905" s="100" t="s">
        <v>471</v>
      </c>
      <c r="B905" s="129">
        <v>569</v>
      </c>
      <c r="C905" s="85">
        <v>74</v>
      </c>
      <c r="D905" s="85">
        <v>2</v>
      </c>
      <c r="E905" s="86">
        <v>38181</v>
      </c>
      <c r="F905" s="86">
        <v>29745373</v>
      </c>
      <c r="G905" s="129">
        <v>194</v>
      </c>
      <c r="H905" s="85">
        <v>200.3</v>
      </c>
      <c r="I905" s="85">
        <v>2</v>
      </c>
      <c r="J905" s="86">
        <v>38161</v>
      </c>
      <c r="K905" s="130">
        <v>8910039</v>
      </c>
      <c r="L905" s="86">
        <v>107</v>
      </c>
      <c r="M905" s="85">
        <v>93.6</v>
      </c>
      <c r="N905" s="85">
        <v>2</v>
      </c>
      <c r="O905" s="86">
        <v>38689</v>
      </c>
      <c r="P905" s="130">
        <v>6165105</v>
      </c>
    </row>
    <row r="906" spans="1:16" ht="11.25" x14ac:dyDescent="0.15">
      <c r="A906" s="98" t="s">
        <v>472</v>
      </c>
      <c r="B906" s="129">
        <v>640</v>
      </c>
      <c r="C906" s="85">
        <v>83.3</v>
      </c>
      <c r="D906" s="85">
        <v>3</v>
      </c>
      <c r="E906" s="86">
        <v>25409</v>
      </c>
      <c r="F906" s="86">
        <v>25486507</v>
      </c>
      <c r="G906" s="129">
        <v>286</v>
      </c>
      <c r="H906" s="85">
        <v>295.3</v>
      </c>
      <c r="I906" s="85">
        <v>3</v>
      </c>
      <c r="J906" s="86">
        <v>24099</v>
      </c>
      <c r="K906" s="130">
        <v>10121000</v>
      </c>
      <c r="L906" s="86">
        <v>127</v>
      </c>
      <c r="M906" s="85">
        <v>111.1</v>
      </c>
      <c r="N906" s="85">
        <v>3</v>
      </c>
      <c r="O906" s="86">
        <v>28335</v>
      </c>
      <c r="P906" s="130">
        <v>5425589</v>
      </c>
    </row>
    <row r="907" spans="1:16" ht="11.25" x14ac:dyDescent="0.2">
      <c r="A907" s="100" t="s">
        <v>473</v>
      </c>
      <c r="B907" s="129">
        <v>356</v>
      </c>
      <c r="C907" s="85">
        <v>46.3</v>
      </c>
      <c r="D907" s="85">
        <v>3</v>
      </c>
      <c r="E907" s="86">
        <v>24306</v>
      </c>
      <c r="F907" s="86">
        <v>11892462</v>
      </c>
      <c r="G907" s="129">
        <v>248</v>
      </c>
      <c r="H907" s="85">
        <v>256.10000000000002</v>
      </c>
      <c r="I907" s="85">
        <v>3</v>
      </c>
      <c r="J907" s="86">
        <v>22750</v>
      </c>
      <c r="K907" s="130">
        <v>8117794</v>
      </c>
      <c r="L907" s="86">
        <v>74</v>
      </c>
      <c r="M907" s="85">
        <v>64.7</v>
      </c>
      <c r="N907" s="85">
        <v>3</v>
      </c>
      <c r="O907" s="86">
        <v>27267</v>
      </c>
      <c r="P907" s="130">
        <v>2611229</v>
      </c>
    </row>
    <row r="908" spans="1:16" ht="11.25" x14ac:dyDescent="0.15">
      <c r="A908" s="98" t="s">
        <v>474</v>
      </c>
      <c r="B908" s="129">
        <v>2963</v>
      </c>
      <c r="C908" s="85">
        <v>385.5</v>
      </c>
      <c r="D908" s="85">
        <v>3</v>
      </c>
      <c r="E908" s="86">
        <v>29054</v>
      </c>
      <c r="F908" s="86">
        <v>113463130</v>
      </c>
      <c r="G908" s="129">
        <v>1105</v>
      </c>
      <c r="H908" s="85">
        <v>1140.9000000000001</v>
      </c>
      <c r="I908" s="85">
        <v>3</v>
      </c>
      <c r="J908" s="86">
        <v>30177</v>
      </c>
      <c r="K908" s="130">
        <v>45322236</v>
      </c>
      <c r="L908" s="86">
        <v>832</v>
      </c>
      <c r="M908" s="85">
        <v>727.8</v>
      </c>
      <c r="N908" s="85">
        <v>3</v>
      </c>
      <c r="O908" s="86">
        <v>31238</v>
      </c>
      <c r="P908" s="130">
        <v>35453214</v>
      </c>
    </row>
    <row r="909" spans="1:16" ht="11.25" x14ac:dyDescent="0.2">
      <c r="A909" s="101" t="s">
        <v>475</v>
      </c>
      <c r="B909" s="129">
        <v>1325</v>
      </c>
      <c r="C909" s="85">
        <v>172.4</v>
      </c>
      <c r="D909" s="85">
        <v>4</v>
      </c>
      <c r="E909" s="86">
        <v>27067</v>
      </c>
      <c r="F909" s="86">
        <v>54446495</v>
      </c>
      <c r="G909" s="129">
        <v>632</v>
      </c>
      <c r="H909" s="85">
        <v>652.5</v>
      </c>
      <c r="I909" s="85">
        <v>4</v>
      </c>
      <c r="J909" s="86">
        <v>27444</v>
      </c>
      <c r="K909" s="130">
        <v>26486624</v>
      </c>
      <c r="L909" s="86">
        <v>484</v>
      </c>
      <c r="M909" s="85">
        <v>423.4</v>
      </c>
      <c r="N909" s="85">
        <v>4</v>
      </c>
      <c r="O909" s="86">
        <v>30211</v>
      </c>
      <c r="P909" s="130">
        <v>22180455</v>
      </c>
    </row>
    <row r="910" spans="1:16" ht="11.25" x14ac:dyDescent="0.2">
      <c r="A910" s="101" t="s">
        <v>476</v>
      </c>
      <c r="B910" s="129">
        <v>656</v>
      </c>
      <c r="C910" s="85">
        <v>85.4</v>
      </c>
      <c r="D910" s="85">
        <v>2</v>
      </c>
      <c r="E910" s="86">
        <v>37970</v>
      </c>
      <c r="F910" s="86">
        <v>26655086</v>
      </c>
      <c r="G910" s="129">
        <v>207</v>
      </c>
      <c r="H910" s="85">
        <v>213.7</v>
      </c>
      <c r="I910" s="85">
        <v>2</v>
      </c>
      <c r="J910" s="86">
        <v>39278</v>
      </c>
      <c r="K910" s="130">
        <v>9334134</v>
      </c>
      <c r="L910" s="86">
        <v>182</v>
      </c>
      <c r="M910" s="85">
        <v>159.19999999999999</v>
      </c>
      <c r="N910" s="85">
        <v>2</v>
      </c>
      <c r="O910" s="86">
        <v>36106</v>
      </c>
      <c r="P910" s="130">
        <v>7091395</v>
      </c>
    </row>
    <row r="911" spans="1:16" ht="11.25" x14ac:dyDescent="0.2">
      <c r="A911" s="101" t="s">
        <v>477</v>
      </c>
      <c r="B911" s="129">
        <v>123</v>
      </c>
      <c r="C911" s="85">
        <v>16</v>
      </c>
      <c r="D911" s="85">
        <v>2</v>
      </c>
      <c r="E911" s="86">
        <v>15484</v>
      </c>
      <c r="F911" s="86">
        <v>2534072</v>
      </c>
      <c r="G911" s="129">
        <v>24</v>
      </c>
      <c r="H911" s="85">
        <v>24.8</v>
      </c>
      <c r="I911" s="85">
        <v>3</v>
      </c>
      <c r="J911" s="86">
        <v>20617</v>
      </c>
      <c r="K911" s="130">
        <v>626465</v>
      </c>
      <c r="L911" s="86">
        <v>17</v>
      </c>
      <c r="M911" s="85">
        <v>14.9</v>
      </c>
      <c r="N911" s="85">
        <v>2</v>
      </c>
      <c r="O911" s="86">
        <v>23268</v>
      </c>
      <c r="P911" s="130">
        <v>411301</v>
      </c>
    </row>
    <row r="912" spans="1:16" ht="11.25" x14ac:dyDescent="0.15">
      <c r="A912" s="98" t="s">
        <v>478</v>
      </c>
      <c r="B912" s="129">
        <v>8142</v>
      </c>
      <c r="C912" s="85">
        <v>1059.4000000000001</v>
      </c>
      <c r="D912" s="85">
        <v>6</v>
      </c>
      <c r="E912" s="86">
        <v>21815</v>
      </c>
      <c r="F912" s="86">
        <v>262624696</v>
      </c>
      <c r="G912" s="129">
        <v>1528</v>
      </c>
      <c r="H912" s="85">
        <v>1577.7</v>
      </c>
      <c r="I912" s="85">
        <v>6</v>
      </c>
      <c r="J912" s="86">
        <v>25275</v>
      </c>
      <c r="K912" s="130">
        <v>54096506</v>
      </c>
      <c r="L912" s="86">
        <v>1163</v>
      </c>
      <c r="M912" s="85">
        <v>1017.3</v>
      </c>
      <c r="N912" s="85">
        <v>6</v>
      </c>
      <c r="O912" s="86">
        <v>22135</v>
      </c>
      <c r="P912" s="130">
        <v>35567432</v>
      </c>
    </row>
    <row r="913" spans="1:16" ht="11.25" x14ac:dyDescent="0.2">
      <c r="A913" s="101" t="s">
        <v>479</v>
      </c>
      <c r="B913" s="129">
        <v>3171</v>
      </c>
      <c r="C913" s="85">
        <v>412.6</v>
      </c>
      <c r="D913" s="85">
        <v>4</v>
      </c>
      <c r="E913" s="86">
        <v>21425</v>
      </c>
      <c r="F913" s="86">
        <v>90770246</v>
      </c>
      <c r="G913" s="129">
        <v>342</v>
      </c>
      <c r="H913" s="85">
        <v>353.1</v>
      </c>
      <c r="I913" s="85">
        <v>4</v>
      </c>
      <c r="J913" s="86">
        <v>22828</v>
      </c>
      <c r="K913" s="130">
        <v>9899896</v>
      </c>
      <c r="L913" s="86">
        <v>285</v>
      </c>
      <c r="M913" s="85">
        <v>249.3</v>
      </c>
      <c r="N913" s="85">
        <v>4</v>
      </c>
      <c r="O913" s="86">
        <v>22602</v>
      </c>
      <c r="P913" s="130">
        <v>9239418</v>
      </c>
    </row>
    <row r="914" spans="1:16" ht="11.25" x14ac:dyDescent="0.2">
      <c r="A914" s="101" t="s">
        <v>480</v>
      </c>
      <c r="B914" s="129">
        <v>2625</v>
      </c>
      <c r="C914" s="85">
        <v>341.5</v>
      </c>
      <c r="D914" s="85">
        <v>4</v>
      </c>
      <c r="E914" s="86">
        <v>22181</v>
      </c>
      <c r="F914" s="86">
        <v>78006271</v>
      </c>
      <c r="G914" s="129">
        <v>249</v>
      </c>
      <c r="H914" s="85">
        <v>257.10000000000002</v>
      </c>
      <c r="I914" s="85">
        <v>4</v>
      </c>
      <c r="J914" s="86">
        <v>23675</v>
      </c>
      <c r="K914" s="130">
        <v>7691365</v>
      </c>
      <c r="L914" s="86">
        <v>219</v>
      </c>
      <c r="M914" s="85">
        <v>191.6</v>
      </c>
      <c r="N914" s="85">
        <v>4</v>
      </c>
      <c r="O914" s="86">
        <v>23776</v>
      </c>
      <c r="P914" s="130">
        <v>7012567</v>
      </c>
    </row>
    <row r="915" spans="1:16" ht="11.25" x14ac:dyDescent="0.2">
      <c r="A915" s="101" t="s">
        <v>481</v>
      </c>
      <c r="B915" s="129">
        <v>268</v>
      </c>
      <c r="C915" s="85">
        <v>34.9</v>
      </c>
      <c r="D915" s="85">
        <v>4</v>
      </c>
      <c r="E915" s="86">
        <v>19810</v>
      </c>
      <c r="F915" s="86">
        <v>6760794</v>
      </c>
      <c r="G915" s="129">
        <v>112</v>
      </c>
      <c r="H915" s="85">
        <v>115.6</v>
      </c>
      <c r="I915" s="85">
        <v>5</v>
      </c>
      <c r="J915" s="86">
        <v>22434</v>
      </c>
      <c r="K915" s="130">
        <v>2913785</v>
      </c>
      <c r="L915" s="86">
        <v>60</v>
      </c>
      <c r="M915" s="85">
        <v>52.5</v>
      </c>
      <c r="N915" s="85">
        <v>4</v>
      </c>
      <c r="O915" s="86">
        <v>17781</v>
      </c>
      <c r="P915" s="130">
        <v>1413789</v>
      </c>
    </row>
    <row r="916" spans="1:16" ht="11.25" x14ac:dyDescent="0.2">
      <c r="A916" s="101" t="s">
        <v>482</v>
      </c>
      <c r="B916" s="129">
        <v>1147</v>
      </c>
      <c r="C916" s="85">
        <v>149.19999999999999</v>
      </c>
      <c r="D916" s="85">
        <v>9</v>
      </c>
      <c r="E916" s="86">
        <v>29899</v>
      </c>
      <c r="F916" s="86">
        <v>57762402</v>
      </c>
      <c r="G916" s="129">
        <v>513</v>
      </c>
      <c r="H916" s="85">
        <v>529.70000000000005</v>
      </c>
      <c r="I916" s="85">
        <v>8</v>
      </c>
      <c r="J916" s="86">
        <v>30882</v>
      </c>
      <c r="K916" s="130">
        <v>23769223</v>
      </c>
      <c r="L916" s="86">
        <v>255</v>
      </c>
      <c r="M916" s="85">
        <v>223.1</v>
      </c>
      <c r="N916" s="85">
        <v>8</v>
      </c>
      <c r="O916" s="86">
        <v>26377</v>
      </c>
      <c r="P916" s="130">
        <v>10019103</v>
      </c>
    </row>
    <row r="917" spans="1:16" ht="11.25" x14ac:dyDescent="0.2">
      <c r="A917" s="101" t="s">
        <v>483</v>
      </c>
      <c r="B917" s="129">
        <v>3222</v>
      </c>
      <c r="C917" s="85">
        <v>419.2</v>
      </c>
      <c r="D917" s="85">
        <v>7</v>
      </c>
      <c r="E917" s="86">
        <v>20650</v>
      </c>
      <c r="F917" s="86">
        <v>95766571</v>
      </c>
      <c r="G917" s="129">
        <v>494</v>
      </c>
      <c r="H917" s="85">
        <v>510.1</v>
      </c>
      <c r="I917" s="85">
        <v>7</v>
      </c>
      <c r="J917" s="86">
        <v>22981</v>
      </c>
      <c r="K917" s="130">
        <v>15266065</v>
      </c>
      <c r="L917" s="86">
        <v>519</v>
      </c>
      <c r="M917" s="85">
        <v>454</v>
      </c>
      <c r="N917" s="85">
        <v>6</v>
      </c>
      <c r="O917" s="86">
        <v>20533</v>
      </c>
      <c r="P917" s="130">
        <v>13478592</v>
      </c>
    </row>
    <row r="918" spans="1:16" ht="11.25" x14ac:dyDescent="0.2">
      <c r="A918" s="103" t="s">
        <v>484</v>
      </c>
      <c r="B918" s="129">
        <v>1127</v>
      </c>
      <c r="C918" s="85">
        <v>146.6</v>
      </c>
      <c r="D918" s="85">
        <v>7</v>
      </c>
      <c r="E918" s="86">
        <v>23593</v>
      </c>
      <c r="F918" s="86">
        <v>39321236</v>
      </c>
      <c r="G918" s="129">
        <v>127</v>
      </c>
      <c r="H918" s="85">
        <v>131.1</v>
      </c>
      <c r="I918" s="85">
        <v>7</v>
      </c>
      <c r="J918" s="86">
        <v>23719</v>
      </c>
      <c r="K918" s="130">
        <v>4052381</v>
      </c>
      <c r="L918" s="86">
        <v>134</v>
      </c>
      <c r="M918" s="85">
        <v>117.2</v>
      </c>
      <c r="N918" s="85">
        <v>6</v>
      </c>
      <c r="O918" s="86">
        <v>21203</v>
      </c>
      <c r="P918" s="130">
        <v>3644272</v>
      </c>
    </row>
    <row r="919" spans="1:16" ht="11.25" x14ac:dyDescent="0.2">
      <c r="A919" s="103" t="s">
        <v>485</v>
      </c>
      <c r="B919" s="129">
        <v>1972</v>
      </c>
      <c r="C919" s="85">
        <v>256.60000000000002</v>
      </c>
      <c r="D919" s="85">
        <v>6</v>
      </c>
      <c r="E919" s="86">
        <v>19296</v>
      </c>
      <c r="F919" s="86">
        <v>53191609</v>
      </c>
      <c r="G919" s="129">
        <v>329</v>
      </c>
      <c r="H919" s="85">
        <v>339.7</v>
      </c>
      <c r="I919" s="85">
        <v>7</v>
      </c>
      <c r="J919" s="86">
        <v>22393</v>
      </c>
      <c r="K919" s="130">
        <v>9977950</v>
      </c>
      <c r="L919" s="86">
        <v>359</v>
      </c>
      <c r="M919" s="85">
        <v>314</v>
      </c>
      <c r="N919" s="85">
        <v>6</v>
      </c>
      <c r="O919" s="86">
        <v>20445</v>
      </c>
      <c r="P919" s="130">
        <v>9061397</v>
      </c>
    </row>
    <row r="920" spans="1:16" ht="11.25" x14ac:dyDescent="0.2">
      <c r="A920" s="69" t="s">
        <v>486</v>
      </c>
      <c r="B920" s="133">
        <v>227</v>
      </c>
      <c r="C920" s="134">
        <v>29.5</v>
      </c>
      <c r="D920" s="134">
        <v>4</v>
      </c>
      <c r="E920" s="135">
        <v>19549</v>
      </c>
      <c r="F920" s="135">
        <v>6423287</v>
      </c>
      <c r="G920" s="133">
        <v>49</v>
      </c>
      <c r="H920" s="134">
        <v>50.6</v>
      </c>
      <c r="I920" s="134">
        <v>5</v>
      </c>
      <c r="J920" s="135">
        <v>22588</v>
      </c>
      <c r="K920" s="136">
        <v>1502625</v>
      </c>
      <c r="L920" s="135">
        <v>34</v>
      </c>
      <c r="M920" s="134">
        <v>29.7</v>
      </c>
      <c r="N920" s="134">
        <v>4</v>
      </c>
      <c r="O920" s="135">
        <v>22352</v>
      </c>
      <c r="P920" s="136">
        <v>893085</v>
      </c>
    </row>
    <row r="921" spans="1:16" ht="11.25" x14ac:dyDescent="0.2">
      <c r="A921" s="108"/>
      <c r="B921" s="109"/>
      <c r="C921" s="110"/>
      <c r="D921" s="110"/>
      <c r="E921" s="109"/>
      <c r="F921" s="109"/>
      <c r="G921" s="109"/>
      <c r="H921" s="110"/>
      <c r="I921" s="110"/>
      <c r="J921" s="109"/>
      <c r="K921" s="109"/>
      <c r="L921" s="109"/>
      <c r="M921" s="110"/>
      <c r="N921" s="110"/>
      <c r="O921" s="109"/>
      <c r="P921" s="111"/>
    </row>
    <row r="922" spans="1:16" ht="11.25" x14ac:dyDescent="0.2">
      <c r="A922" s="108"/>
      <c r="B922" s="109"/>
      <c r="C922" s="110"/>
      <c r="D922" s="110"/>
      <c r="E922" s="109"/>
      <c r="F922" s="109"/>
      <c r="G922" s="109"/>
      <c r="H922" s="110"/>
      <c r="I922" s="110"/>
      <c r="J922" s="109"/>
      <c r="K922" s="109"/>
      <c r="L922" s="109"/>
      <c r="M922" s="110"/>
      <c r="N922" s="110"/>
      <c r="O922" s="109"/>
      <c r="P922" s="111"/>
    </row>
    <row r="923" spans="1:16" ht="11.25" x14ac:dyDescent="0.2">
      <c r="A923" s="108"/>
      <c r="B923" s="109"/>
      <c r="C923" s="110"/>
      <c r="D923" s="110"/>
      <c r="E923" s="109"/>
      <c r="F923" s="109"/>
      <c r="G923" s="109"/>
      <c r="H923" s="110"/>
      <c r="I923" s="110"/>
      <c r="J923" s="109"/>
      <c r="K923" s="109"/>
      <c r="L923" s="109"/>
      <c r="M923" s="110"/>
      <c r="N923" s="110"/>
      <c r="O923" s="109"/>
      <c r="P923" s="111"/>
    </row>
    <row r="924" spans="1:16" ht="11.25" x14ac:dyDescent="0.2">
      <c r="A924" s="108"/>
      <c r="B924" s="109"/>
      <c r="C924" s="110"/>
      <c r="D924" s="110"/>
      <c r="E924" s="109"/>
      <c r="F924" s="109"/>
      <c r="G924" s="109"/>
      <c r="H924" s="110"/>
      <c r="I924" s="110"/>
      <c r="J924" s="109"/>
      <c r="K924" s="109"/>
      <c r="L924" s="109"/>
      <c r="M924" s="110"/>
      <c r="N924" s="110"/>
      <c r="O924" s="109"/>
      <c r="P924" s="111"/>
    </row>
    <row r="925" spans="1:16" ht="11.25" x14ac:dyDescent="0.2">
      <c r="A925" s="108"/>
      <c r="B925" s="109"/>
      <c r="C925" s="110"/>
      <c r="D925" s="110"/>
      <c r="E925" s="109"/>
      <c r="F925" s="109"/>
      <c r="G925" s="109"/>
      <c r="H925" s="110"/>
      <c r="I925" s="110"/>
      <c r="J925" s="109"/>
      <c r="K925" s="109"/>
      <c r="L925" s="109"/>
      <c r="M925" s="110"/>
      <c r="N925" s="110"/>
      <c r="O925" s="109"/>
      <c r="P925" s="111"/>
    </row>
    <row r="926" spans="1:16" ht="11.25" x14ac:dyDescent="0.2">
      <c r="A926" s="108"/>
      <c r="B926" s="109"/>
      <c r="C926" s="110"/>
      <c r="D926" s="110"/>
      <c r="E926" s="109"/>
      <c r="F926" s="109"/>
      <c r="G926" s="109"/>
      <c r="H926" s="110"/>
      <c r="I926" s="110"/>
      <c r="J926" s="109"/>
      <c r="K926" s="109"/>
      <c r="L926" s="109"/>
      <c r="M926" s="110"/>
      <c r="N926" s="110"/>
      <c r="O926" s="109"/>
      <c r="P926" s="111"/>
    </row>
    <row r="927" spans="1:16" ht="11.25" x14ac:dyDescent="0.2">
      <c r="A927" s="108"/>
      <c r="B927" s="109"/>
      <c r="C927" s="110"/>
      <c r="D927" s="110"/>
      <c r="E927" s="109"/>
      <c r="F927" s="109"/>
      <c r="G927" s="109"/>
      <c r="H927" s="110"/>
      <c r="I927" s="110"/>
      <c r="J927" s="109"/>
      <c r="K927" s="109"/>
      <c r="L927" s="109"/>
      <c r="M927" s="110"/>
      <c r="N927" s="110"/>
      <c r="O927" s="109"/>
      <c r="P927" s="111"/>
    </row>
    <row r="928" spans="1:16" ht="11.25" x14ac:dyDescent="0.2">
      <c r="A928" s="108"/>
      <c r="B928" s="109"/>
      <c r="C928" s="110"/>
      <c r="D928" s="110"/>
      <c r="E928" s="109"/>
      <c r="F928" s="109"/>
      <c r="G928" s="109"/>
      <c r="H928" s="110"/>
      <c r="I928" s="110"/>
      <c r="J928" s="109"/>
      <c r="K928" s="109"/>
      <c r="L928" s="109"/>
      <c r="M928" s="110"/>
      <c r="N928" s="110"/>
      <c r="O928" s="109"/>
      <c r="P928" s="111"/>
    </row>
    <row r="929" spans="1:16" ht="11.25" x14ac:dyDescent="0.2">
      <c r="A929" s="108"/>
      <c r="B929" s="109"/>
      <c r="C929" s="110"/>
      <c r="D929" s="110"/>
      <c r="E929" s="109"/>
      <c r="F929" s="109"/>
      <c r="G929" s="109"/>
      <c r="H929" s="110"/>
      <c r="I929" s="110"/>
      <c r="J929" s="109"/>
      <c r="K929" s="109"/>
      <c r="L929" s="109"/>
      <c r="M929" s="110"/>
      <c r="N929" s="110"/>
      <c r="O929" s="109"/>
      <c r="P929" s="111"/>
    </row>
    <row r="930" spans="1:16" ht="11.25" x14ac:dyDescent="0.2">
      <c r="A930" s="108"/>
      <c r="B930" s="109"/>
      <c r="C930" s="110"/>
      <c r="D930" s="110"/>
      <c r="E930" s="109"/>
      <c r="F930" s="109"/>
      <c r="G930" s="109"/>
      <c r="H930" s="110"/>
      <c r="I930" s="110"/>
      <c r="J930" s="109"/>
      <c r="K930" s="109"/>
      <c r="L930" s="109"/>
      <c r="M930" s="110"/>
      <c r="N930" s="110"/>
      <c r="O930" s="109"/>
      <c r="P930" s="111"/>
    </row>
    <row r="931" spans="1:16" ht="11.25" x14ac:dyDescent="0.2">
      <c r="A931" s="108"/>
      <c r="B931" s="109"/>
      <c r="C931" s="110"/>
      <c r="D931" s="110"/>
      <c r="E931" s="109"/>
      <c r="F931" s="109"/>
      <c r="G931" s="109"/>
      <c r="H931" s="110"/>
      <c r="I931" s="110"/>
      <c r="J931" s="109"/>
      <c r="K931" s="109"/>
      <c r="L931" s="109"/>
      <c r="M931" s="110"/>
      <c r="N931" s="110"/>
      <c r="O931" s="109"/>
      <c r="P931" s="111"/>
    </row>
    <row r="932" spans="1:16" ht="11.25" x14ac:dyDescent="0.2">
      <c r="A932" s="108"/>
      <c r="B932" s="109"/>
      <c r="C932" s="110"/>
      <c r="D932" s="110"/>
      <c r="E932" s="109"/>
      <c r="F932" s="109"/>
      <c r="G932" s="109"/>
      <c r="H932" s="110"/>
      <c r="I932" s="110"/>
      <c r="J932" s="109"/>
      <c r="K932" s="109"/>
      <c r="L932" s="109"/>
      <c r="M932" s="110"/>
      <c r="N932" s="110"/>
      <c r="O932" s="109"/>
      <c r="P932" s="111"/>
    </row>
    <row r="933" spans="1:16" ht="11.25" x14ac:dyDescent="0.2">
      <c r="A933" s="108"/>
      <c r="B933" s="109"/>
      <c r="C933" s="110"/>
      <c r="D933" s="110"/>
      <c r="E933" s="109"/>
      <c r="F933" s="109"/>
      <c r="G933" s="109"/>
      <c r="H933" s="110"/>
      <c r="I933" s="110"/>
      <c r="J933" s="109"/>
      <c r="K933" s="109"/>
      <c r="L933" s="109"/>
      <c r="M933" s="110"/>
      <c r="N933" s="110"/>
      <c r="O933" s="109"/>
      <c r="P933" s="111"/>
    </row>
    <row r="934" spans="1:16" ht="11.25" x14ac:dyDescent="0.2">
      <c r="A934" s="108"/>
      <c r="B934" s="109"/>
      <c r="C934" s="110"/>
      <c r="D934" s="110"/>
      <c r="E934" s="109"/>
      <c r="F934" s="109"/>
      <c r="G934" s="109"/>
      <c r="H934" s="110"/>
      <c r="I934" s="110"/>
      <c r="J934" s="109"/>
      <c r="K934" s="109"/>
      <c r="L934" s="109"/>
      <c r="M934" s="110"/>
      <c r="N934" s="110"/>
      <c r="O934" s="109"/>
      <c r="P934" s="111"/>
    </row>
    <row r="935" spans="1:16" ht="11.25" x14ac:dyDescent="0.2">
      <c r="A935" s="113" t="s">
        <v>566</v>
      </c>
      <c r="B935" s="562" t="s">
        <v>438</v>
      </c>
      <c r="C935" s="563"/>
      <c r="D935" s="563"/>
      <c r="E935" s="563"/>
      <c r="F935" s="564"/>
      <c r="G935" s="562" t="s">
        <v>439</v>
      </c>
      <c r="H935" s="563"/>
      <c r="I935" s="563"/>
      <c r="J935" s="563"/>
      <c r="K935" s="564"/>
      <c r="L935" s="562" t="s">
        <v>150</v>
      </c>
      <c r="M935" s="563"/>
      <c r="N935" s="563"/>
      <c r="O935" s="563"/>
      <c r="P935" s="564"/>
    </row>
    <row r="936" spans="1:16" ht="11.25" x14ac:dyDescent="0.2">
      <c r="A936" s="114"/>
      <c r="B936" s="115"/>
      <c r="C936" s="116"/>
      <c r="D936" s="117" t="s">
        <v>440</v>
      </c>
      <c r="E936" s="118" t="s">
        <v>440</v>
      </c>
      <c r="F936" s="119" t="s">
        <v>441</v>
      </c>
      <c r="G936" s="115"/>
      <c r="H936" s="116"/>
      <c r="I936" s="117" t="s">
        <v>440</v>
      </c>
      <c r="J936" s="118" t="s">
        <v>440</v>
      </c>
      <c r="K936" s="119" t="s">
        <v>441</v>
      </c>
      <c r="L936" s="115"/>
      <c r="M936" s="116"/>
      <c r="N936" s="117" t="s">
        <v>440</v>
      </c>
      <c r="O936" s="118" t="s">
        <v>440</v>
      </c>
      <c r="P936" s="119" t="s">
        <v>441</v>
      </c>
    </row>
    <row r="937" spans="1:16" ht="11.25" x14ac:dyDescent="0.2">
      <c r="A937" s="114"/>
      <c r="B937" s="560" t="s">
        <v>442</v>
      </c>
      <c r="C937" s="561"/>
      <c r="D937" s="117" t="s">
        <v>443</v>
      </c>
      <c r="E937" s="118" t="s">
        <v>444</v>
      </c>
      <c r="F937" s="119" t="s">
        <v>444</v>
      </c>
      <c r="G937" s="560" t="s">
        <v>442</v>
      </c>
      <c r="H937" s="561"/>
      <c r="I937" s="117" t="s">
        <v>443</v>
      </c>
      <c r="J937" s="118" t="s">
        <v>444</v>
      </c>
      <c r="K937" s="119" t="s">
        <v>444</v>
      </c>
      <c r="L937" s="560" t="s">
        <v>442</v>
      </c>
      <c r="M937" s="561"/>
      <c r="N937" s="117" t="s">
        <v>443</v>
      </c>
      <c r="O937" s="118" t="s">
        <v>444</v>
      </c>
      <c r="P937" s="119" t="s">
        <v>444</v>
      </c>
    </row>
    <row r="938" spans="1:16" ht="11.25" x14ac:dyDescent="0.2">
      <c r="A938" s="120" t="s">
        <v>445</v>
      </c>
      <c r="B938" s="177" t="s">
        <v>446</v>
      </c>
      <c r="C938" s="178" t="s">
        <v>447</v>
      </c>
      <c r="D938" s="179" t="s">
        <v>448</v>
      </c>
      <c r="E938" s="180" t="s">
        <v>449</v>
      </c>
      <c r="F938" s="180" t="s">
        <v>449</v>
      </c>
      <c r="G938" s="181" t="s">
        <v>446</v>
      </c>
      <c r="H938" s="178" t="s">
        <v>447</v>
      </c>
      <c r="I938" s="179" t="s">
        <v>448</v>
      </c>
      <c r="J938" s="180" t="s">
        <v>449</v>
      </c>
      <c r="K938" s="180" t="s">
        <v>449</v>
      </c>
      <c r="L938" s="177" t="s">
        <v>446</v>
      </c>
      <c r="M938" s="178" t="s">
        <v>447</v>
      </c>
      <c r="N938" s="182" t="s">
        <v>448</v>
      </c>
      <c r="O938" s="180" t="s">
        <v>449</v>
      </c>
      <c r="P938" s="180" t="s">
        <v>449</v>
      </c>
    </row>
    <row r="939" spans="1:16" ht="11.25" x14ac:dyDescent="0.15">
      <c r="A939" s="170" t="s">
        <v>488</v>
      </c>
      <c r="B939" s="125">
        <v>1582</v>
      </c>
      <c r="C939" s="126">
        <v>205.8</v>
      </c>
      <c r="D939" s="126">
        <v>3</v>
      </c>
      <c r="E939" s="127">
        <v>27849</v>
      </c>
      <c r="F939" s="127">
        <v>72433910</v>
      </c>
      <c r="G939" s="125">
        <v>420</v>
      </c>
      <c r="H939" s="126">
        <v>433.7</v>
      </c>
      <c r="I939" s="126">
        <v>3</v>
      </c>
      <c r="J939" s="127">
        <v>29089</v>
      </c>
      <c r="K939" s="128">
        <v>19225945</v>
      </c>
      <c r="L939" s="127">
        <v>298</v>
      </c>
      <c r="M939" s="126">
        <v>260.7</v>
      </c>
      <c r="N939" s="126">
        <v>3</v>
      </c>
      <c r="O939" s="127">
        <v>28406</v>
      </c>
      <c r="P939" s="128">
        <v>13587607</v>
      </c>
    </row>
    <row r="940" spans="1:16" ht="11.25" x14ac:dyDescent="0.2">
      <c r="A940" s="171" t="s">
        <v>489</v>
      </c>
      <c r="B940" s="129">
        <v>25</v>
      </c>
      <c r="C940" s="85">
        <v>3.3</v>
      </c>
      <c r="D940" s="85">
        <v>5</v>
      </c>
      <c r="E940" s="86">
        <v>45756</v>
      </c>
      <c r="F940" s="86">
        <v>1312126</v>
      </c>
      <c r="G940" s="129" t="s">
        <v>542</v>
      </c>
      <c r="H940" s="85" t="s">
        <v>542</v>
      </c>
      <c r="I940" s="85" t="s">
        <v>542</v>
      </c>
      <c r="J940" s="86" t="s">
        <v>542</v>
      </c>
      <c r="K940" s="130" t="s">
        <v>542</v>
      </c>
      <c r="L940" s="86" t="s">
        <v>542</v>
      </c>
      <c r="M940" s="85" t="s">
        <v>542</v>
      </c>
      <c r="N940" s="85" t="s">
        <v>542</v>
      </c>
      <c r="O940" s="86" t="s">
        <v>542</v>
      </c>
      <c r="P940" s="130" t="s">
        <v>542</v>
      </c>
    </row>
    <row r="941" spans="1:16" ht="11.25" x14ac:dyDescent="0.2">
      <c r="A941" s="171" t="s">
        <v>490</v>
      </c>
      <c r="B941" s="169">
        <v>12</v>
      </c>
      <c r="C941" s="265">
        <v>1.6</v>
      </c>
      <c r="D941" s="85">
        <v>6.5</v>
      </c>
      <c r="E941" s="86">
        <v>30307</v>
      </c>
      <c r="F941" s="86">
        <v>403533</v>
      </c>
      <c r="G941" s="129" t="s">
        <v>542</v>
      </c>
      <c r="H941" s="85" t="s">
        <v>542</v>
      </c>
      <c r="I941" s="85" t="s">
        <v>542</v>
      </c>
      <c r="J941" s="86" t="s">
        <v>542</v>
      </c>
      <c r="K941" s="130" t="s">
        <v>542</v>
      </c>
      <c r="L941" s="86" t="s">
        <v>542</v>
      </c>
      <c r="M941" s="85" t="s">
        <v>542</v>
      </c>
      <c r="N941" s="85" t="s">
        <v>542</v>
      </c>
      <c r="O941" s="86" t="s">
        <v>542</v>
      </c>
      <c r="P941" s="130" t="s">
        <v>542</v>
      </c>
    </row>
    <row r="942" spans="1:16" ht="11.25" x14ac:dyDescent="0.15">
      <c r="A942" s="172" t="s">
        <v>491</v>
      </c>
      <c r="B942" s="129">
        <v>62</v>
      </c>
      <c r="C942" s="85">
        <v>8.1</v>
      </c>
      <c r="D942" s="85">
        <v>2</v>
      </c>
      <c r="E942" s="86">
        <v>25681</v>
      </c>
      <c r="F942" s="86">
        <v>1994323</v>
      </c>
      <c r="G942" s="169">
        <v>12</v>
      </c>
      <c r="H942" s="265">
        <v>12.4</v>
      </c>
      <c r="I942" s="85">
        <v>2</v>
      </c>
      <c r="J942" s="86">
        <v>24872</v>
      </c>
      <c r="K942" s="130">
        <v>718843</v>
      </c>
      <c r="L942" s="102">
        <v>8</v>
      </c>
      <c r="M942" s="265">
        <v>7</v>
      </c>
      <c r="N942" s="85">
        <v>2</v>
      </c>
      <c r="O942" s="86">
        <v>28587</v>
      </c>
      <c r="P942" s="130">
        <v>247010</v>
      </c>
    </row>
    <row r="943" spans="1:16" ht="11.25" x14ac:dyDescent="0.15">
      <c r="A943" s="172" t="s">
        <v>492</v>
      </c>
      <c r="B943" s="129">
        <v>73</v>
      </c>
      <c r="C943" s="85">
        <v>9.5</v>
      </c>
      <c r="D943" s="85">
        <v>2</v>
      </c>
      <c r="E943" s="86">
        <v>23129</v>
      </c>
      <c r="F943" s="86">
        <v>1955134</v>
      </c>
      <c r="G943" s="169">
        <v>9</v>
      </c>
      <c r="H943" s="265">
        <v>9.3000000000000007</v>
      </c>
      <c r="I943" s="85">
        <v>1</v>
      </c>
      <c r="J943" s="86">
        <v>14824</v>
      </c>
      <c r="K943" s="130">
        <v>159270</v>
      </c>
      <c r="L943" s="86">
        <v>18</v>
      </c>
      <c r="M943" s="85">
        <v>15.7</v>
      </c>
      <c r="N943" s="85">
        <v>2.5</v>
      </c>
      <c r="O943" s="86">
        <v>22353</v>
      </c>
      <c r="P943" s="130">
        <v>533200</v>
      </c>
    </row>
    <row r="944" spans="1:16" ht="11.25" x14ac:dyDescent="0.2">
      <c r="A944" s="173" t="s">
        <v>493</v>
      </c>
      <c r="B944" s="129">
        <v>8703</v>
      </c>
      <c r="C944" s="85">
        <v>1132.4000000000001</v>
      </c>
      <c r="D944" s="85">
        <v>3</v>
      </c>
      <c r="E944" s="86">
        <v>42696</v>
      </c>
      <c r="F944" s="86">
        <v>576371849</v>
      </c>
      <c r="G944" s="129">
        <v>2484</v>
      </c>
      <c r="H944" s="85">
        <v>2564.6999999999998</v>
      </c>
      <c r="I944" s="85">
        <v>3</v>
      </c>
      <c r="J944" s="86">
        <v>38893</v>
      </c>
      <c r="K944" s="130">
        <v>166435945</v>
      </c>
      <c r="L944" s="86">
        <v>1562</v>
      </c>
      <c r="M944" s="85">
        <v>1366.3</v>
      </c>
      <c r="N944" s="85">
        <v>3</v>
      </c>
      <c r="O944" s="86">
        <v>40241</v>
      </c>
      <c r="P944" s="130">
        <v>109504848</v>
      </c>
    </row>
    <row r="945" spans="1:16" ht="11.25" x14ac:dyDescent="0.2">
      <c r="A945" s="173" t="s">
        <v>494</v>
      </c>
      <c r="B945" s="129">
        <v>8013</v>
      </c>
      <c r="C945" s="85">
        <v>1042.5999999999999</v>
      </c>
      <c r="D945" s="85">
        <v>3</v>
      </c>
      <c r="E945" s="86">
        <v>45040</v>
      </c>
      <c r="F945" s="86">
        <v>547370772</v>
      </c>
      <c r="G945" s="129">
        <v>2333</v>
      </c>
      <c r="H945" s="85">
        <v>2408.8000000000002</v>
      </c>
      <c r="I945" s="85">
        <v>4</v>
      </c>
      <c r="J945" s="86">
        <v>40001</v>
      </c>
      <c r="K945" s="130">
        <v>161122726</v>
      </c>
      <c r="L945" s="86">
        <v>1479</v>
      </c>
      <c r="M945" s="85">
        <v>1293.7</v>
      </c>
      <c r="N945" s="85">
        <v>3</v>
      </c>
      <c r="O945" s="86">
        <v>41116</v>
      </c>
      <c r="P945" s="130">
        <v>105844718</v>
      </c>
    </row>
    <row r="946" spans="1:16" ht="11.25" x14ac:dyDescent="0.15">
      <c r="A946" s="172" t="s">
        <v>495</v>
      </c>
      <c r="B946" s="129">
        <v>5990</v>
      </c>
      <c r="C946" s="85">
        <v>779.4</v>
      </c>
      <c r="D946" s="85">
        <v>3</v>
      </c>
      <c r="E946" s="86">
        <v>45821</v>
      </c>
      <c r="F946" s="86">
        <v>399162570</v>
      </c>
      <c r="G946" s="129">
        <v>1536</v>
      </c>
      <c r="H946" s="85">
        <v>1585.9</v>
      </c>
      <c r="I946" s="85">
        <v>4</v>
      </c>
      <c r="J946" s="86">
        <v>38823</v>
      </c>
      <c r="K946" s="130">
        <v>100818449</v>
      </c>
      <c r="L946" s="86">
        <v>1019</v>
      </c>
      <c r="M946" s="85">
        <v>891.4</v>
      </c>
      <c r="N946" s="85">
        <v>3</v>
      </c>
      <c r="O946" s="86">
        <v>41473</v>
      </c>
      <c r="P946" s="130">
        <v>70727059</v>
      </c>
    </row>
    <row r="947" spans="1:16" ht="11.25" x14ac:dyDescent="0.2">
      <c r="A947" s="171" t="s">
        <v>496</v>
      </c>
      <c r="B947" s="129">
        <v>855</v>
      </c>
      <c r="C947" s="85">
        <v>111.2</v>
      </c>
      <c r="D947" s="85">
        <v>5</v>
      </c>
      <c r="E947" s="86">
        <v>36031</v>
      </c>
      <c r="F947" s="86">
        <v>55641777</v>
      </c>
      <c r="G947" s="129">
        <v>677</v>
      </c>
      <c r="H947" s="85">
        <v>699</v>
      </c>
      <c r="I947" s="85">
        <v>4</v>
      </c>
      <c r="J947" s="86">
        <v>33261</v>
      </c>
      <c r="K947" s="130">
        <v>44008702</v>
      </c>
      <c r="L947" s="86">
        <v>314</v>
      </c>
      <c r="M947" s="85">
        <v>274.7</v>
      </c>
      <c r="N947" s="85">
        <v>4</v>
      </c>
      <c r="O947" s="86">
        <v>32260</v>
      </c>
      <c r="P947" s="130">
        <v>17761347</v>
      </c>
    </row>
    <row r="948" spans="1:16" ht="11.25" x14ac:dyDescent="0.2">
      <c r="A948" s="171" t="s">
        <v>497</v>
      </c>
      <c r="B948" s="129">
        <v>2400</v>
      </c>
      <c r="C948" s="85">
        <v>312.3</v>
      </c>
      <c r="D948" s="85">
        <v>2</v>
      </c>
      <c r="E948" s="86">
        <v>62380</v>
      </c>
      <c r="F948" s="86">
        <v>190870491</v>
      </c>
      <c r="G948" s="129">
        <v>343</v>
      </c>
      <c r="H948" s="85">
        <v>354.1</v>
      </c>
      <c r="I948" s="85">
        <v>2</v>
      </c>
      <c r="J948" s="86">
        <v>61413</v>
      </c>
      <c r="K948" s="130">
        <v>28144544</v>
      </c>
      <c r="L948" s="86">
        <v>365</v>
      </c>
      <c r="M948" s="85">
        <v>319.3</v>
      </c>
      <c r="N948" s="85">
        <v>3</v>
      </c>
      <c r="O948" s="86">
        <v>63480</v>
      </c>
      <c r="P948" s="130">
        <v>30279602</v>
      </c>
    </row>
    <row r="949" spans="1:16" ht="11.25" x14ac:dyDescent="0.2">
      <c r="A949" s="171" t="s">
        <v>498</v>
      </c>
      <c r="B949" s="129">
        <v>1522</v>
      </c>
      <c r="C949" s="85">
        <v>198</v>
      </c>
      <c r="D949" s="85">
        <v>2</v>
      </c>
      <c r="E949" s="86">
        <v>61999</v>
      </c>
      <c r="F949" s="86">
        <v>119820967</v>
      </c>
      <c r="G949" s="129">
        <v>233</v>
      </c>
      <c r="H949" s="85">
        <v>240.6</v>
      </c>
      <c r="I949" s="85">
        <v>3</v>
      </c>
      <c r="J949" s="86">
        <v>62012</v>
      </c>
      <c r="K949" s="130">
        <v>18607870</v>
      </c>
      <c r="L949" s="86">
        <v>218</v>
      </c>
      <c r="M949" s="85">
        <v>190.7</v>
      </c>
      <c r="N949" s="85">
        <v>2.5</v>
      </c>
      <c r="O949" s="86">
        <v>63335</v>
      </c>
      <c r="P949" s="130">
        <v>16998564</v>
      </c>
    </row>
    <row r="950" spans="1:16" ht="11.25" x14ac:dyDescent="0.2">
      <c r="A950" s="171" t="s">
        <v>499</v>
      </c>
      <c r="B950" s="129">
        <v>525</v>
      </c>
      <c r="C950" s="85">
        <v>68.3</v>
      </c>
      <c r="D950" s="85">
        <v>3</v>
      </c>
      <c r="E950" s="86">
        <v>27025</v>
      </c>
      <c r="F950" s="86">
        <v>22709266</v>
      </c>
      <c r="G950" s="129">
        <v>120</v>
      </c>
      <c r="H950" s="85">
        <v>123.9</v>
      </c>
      <c r="I950" s="85">
        <v>3</v>
      </c>
      <c r="J950" s="86">
        <v>34297</v>
      </c>
      <c r="K950" s="130">
        <v>5181983</v>
      </c>
      <c r="L950" s="86">
        <v>52</v>
      </c>
      <c r="M950" s="85">
        <v>45.5</v>
      </c>
      <c r="N950" s="85">
        <v>4</v>
      </c>
      <c r="O950" s="86">
        <v>31000</v>
      </c>
      <c r="P950" s="130">
        <v>2867099</v>
      </c>
    </row>
    <row r="951" spans="1:16" ht="11.25" x14ac:dyDescent="0.2">
      <c r="A951" s="174" t="s">
        <v>500</v>
      </c>
      <c r="B951" s="129">
        <v>1505</v>
      </c>
      <c r="C951" s="85">
        <v>195.8</v>
      </c>
      <c r="D951" s="85">
        <v>2</v>
      </c>
      <c r="E951" s="86">
        <v>24465</v>
      </c>
      <c r="F951" s="86">
        <v>71196383</v>
      </c>
      <c r="G951" s="129">
        <v>237</v>
      </c>
      <c r="H951" s="85">
        <v>244.7</v>
      </c>
      <c r="I951" s="85">
        <v>3</v>
      </c>
      <c r="J951" s="86">
        <v>32818</v>
      </c>
      <c r="K951" s="130">
        <v>12131042</v>
      </c>
      <c r="L951" s="86">
        <v>165</v>
      </c>
      <c r="M951" s="85">
        <v>144.30000000000001</v>
      </c>
      <c r="N951" s="85">
        <v>2</v>
      </c>
      <c r="O951" s="86">
        <v>25287</v>
      </c>
      <c r="P951" s="130">
        <v>6662324</v>
      </c>
    </row>
    <row r="952" spans="1:16" ht="11.25" x14ac:dyDescent="0.2">
      <c r="A952" s="171" t="s">
        <v>501</v>
      </c>
      <c r="B952" s="129">
        <v>222</v>
      </c>
      <c r="C952" s="85">
        <v>28.9</v>
      </c>
      <c r="D952" s="85">
        <v>4</v>
      </c>
      <c r="E952" s="86">
        <v>31256</v>
      </c>
      <c r="F952" s="86">
        <v>11129980</v>
      </c>
      <c r="G952" s="129">
        <v>71</v>
      </c>
      <c r="H952" s="85">
        <v>73.3</v>
      </c>
      <c r="I952" s="85">
        <v>5</v>
      </c>
      <c r="J952" s="86">
        <v>36234</v>
      </c>
      <c r="K952" s="130">
        <v>3773656</v>
      </c>
      <c r="L952" s="86">
        <v>41</v>
      </c>
      <c r="M952" s="85">
        <v>35.9</v>
      </c>
      <c r="N952" s="85">
        <v>5</v>
      </c>
      <c r="O952" s="86">
        <v>40164</v>
      </c>
      <c r="P952" s="130">
        <v>5016740</v>
      </c>
    </row>
    <row r="953" spans="1:16" ht="11.25" x14ac:dyDescent="0.15">
      <c r="A953" s="172" t="s">
        <v>502</v>
      </c>
      <c r="B953" s="129">
        <v>1270</v>
      </c>
      <c r="C953" s="85">
        <v>165.2</v>
      </c>
      <c r="D953" s="85">
        <v>3</v>
      </c>
      <c r="E953" s="86">
        <v>39594</v>
      </c>
      <c r="F953" s="86">
        <v>92066815</v>
      </c>
      <c r="G953" s="129">
        <v>418</v>
      </c>
      <c r="H953" s="85">
        <v>431.6</v>
      </c>
      <c r="I953" s="85">
        <v>4</v>
      </c>
      <c r="J953" s="86">
        <v>46366</v>
      </c>
      <c r="K953" s="130">
        <v>36690318</v>
      </c>
      <c r="L953" s="86">
        <v>282</v>
      </c>
      <c r="M953" s="85">
        <v>246.7</v>
      </c>
      <c r="N953" s="85">
        <v>4</v>
      </c>
      <c r="O953" s="86">
        <v>42894</v>
      </c>
      <c r="P953" s="130">
        <v>24275685</v>
      </c>
    </row>
    <row r="954" spans="1:16" ht="11.25" x14ac:dyDescent="0.15">
      <c r="A954" s="175" t="s">
        <v>503</v>
      </c>
      <c r="B954" s="129">
        <v>4926</v>
      </c>
      <c r="C954" s="85">
        <v>640.9</v>
      </c>
      <c r="D954" s="85">
        <v>3</v>
      </c>
      <c r="E954" s="86">
        <v>23935</v>
      </c>
      <c r="F954" s="86">
        <v>193158735</v>
      </c>
      <c r="G954" s="129">
        <v>1432</v>
      </c>
      <c r="H954" s="85">
        <v>1478.5</v>
      </c>
      <c r="I954" s="85">
        <v>3</v>
      </c>
      <c r="J954" s="86">
        <v>26756</v>
      </c>
      <c r="K954" s="130">
        <v>59597768</v>
      </c>
      <c r="L954" s="86">
        <v>1088</v>
      </c>
      <c r="M954" s="85">
        <v>951.7</v>
      </c>
      <c r="N954" s="85">
        <v>3</v>
      </c>
      <c r="O954" s="86">
        <v>23535</v>
      </c>
      <c r="P954" s="130">
        <v>35287061</v>
      </c>
    </row>
    <row r="955" spans="1:16" ht="11.25" x14ac:dyDescent="0.2">
      <c r="A955" s="171" t="s">
        <v>504</v>
      </c>
      <c r="B955" s="129">
        <v>121</v>
      </c>
      <c r="C955" s="85">
        <v>15.7</v>
      </c>
      <c r="D955" s="85">
        <v>3</v>
      </c>
      <c r="E955" s="86">
        <v>18211</v>
      </c>
      <c r="F955" s="86">
        <v>2676871</v>
      </c>
      <c r="G955" s="129">
        <v>78</v>
      </c>
      <c r="H955" s="85">
        <v>80.5</v>
      </c>
      <c r="I955" s="85">
        <v>3</v>
      </c>
      <c r="J955" s="86">
        <v>23362</v>
      </c>
      <c r="K955" s="130">
        <v>2261994</v>
      </c>
      <c r="L955" s="86">
        <v>42</v>
      </c>
      <c r="M955" s="85">
        <v>36.700000000000003</v>
      </c>
      <c r="N955" s="85">
        <v>3</v>
      </c>
      <c r="O955" s="86">
        <v>18869</v>
      </c>
      <c r="P955" s="130">
        <v>971237</v>
      </c>
    </row>
    <row r="956" spans="1:16" ht="11.25" x14ac:dyDescent="0.2">
      <c r="A956" s="171" t="s">
        <v>505</v>
      </c>
      <c r="B956" s="129">
        <v>797</v>
      </c>
      <c r="C956" s="85">
        <v>103.7</v>
      </c>
      <c r="D956" s="85">
        <v>3</v>
      </c>
      <c r="E956" s="86">
        <v>21428</v>
      </c>
      <c r="F956" s="86">
        <v>26706062</v>
      </c>
      <c r="G956" s="129">
        <v>231</v>
      </c>
      <c r="H956" s="85">
        <v>238.5</v>
      </c>
      <c r="I956" s="85">
        <v>3</v>
      </c>
      <c r="J956" s="86">
        <v>24867</v>
      </c>
      <c r="K956" s="130">
        <v>9055243</v>
      </c>
      <c r="L956" s="86">
        <v>153</v>
      </c>
      <c r="M956" s="85">
        <v>133.80000000000001</v>
      </c>
      <c r="N956" s="85">
        <v>3</v>
      </c>
      <c r="O956" s="86">
        <v>25677</v>
      </c>
      <c r="P956" s="130">
        <v>4822704</v>
      </c>
    </row>
    <row r="957" spans="1:16" ht="11.25" x14ac:dyDescent="0.2">
      <c r="A957" s="171" t="s">
        <v>506</v>
      </c>
      <c r="B957" s="129">
        <v>1723</v>
      </c>
      <c r="C957" s="85">
        <v>224.2</v>
      </c>
      <c r="D957" s="85">
        <v>3</v>
      </c>
      <c r="E957" s="86">
        <v>21033</v>
      </c>
      <c r="F957" s="86">
        <v>47026392</v>
      </c>
      <c r="G957" s="129">
        <v>580</v>
      </c>
      <c r="H957" s="85">
        <v>598.9</v>
      </c>
      <c r="I957" s="85">
        <v>3</v>
      </c>
      <c r="J957" s="86">
        <v>23500</v>
      </c>
      <c r="K957" s="130">
        <v>17676176</v>
      </c>
      <c r="L957" s="86">
        <v>519</v>
      </c>
      <c r="M957" s="85">
        <v>454</v>
      </c>
      <c r="N957" s="85">
        <v>3</v>
      </c>
      <c r="O957" s="86">
        <v>21027</v>
      </c>
      <c r="P957" s="130">
        <v>13074652</v>
      </c>
    </row>
    <row r="958" spans="1:16" ht="11.25" x14ac:dyDescent="0.2">
      <c r="A958" s="171" t="s">
        <v>507</v>
      </c>
      <c r="B958" s="129">
        <v>213</v>
      </c>
      <c r="C958" s="85">
        <v>27.7</v>
      </c>
      <c r="D958" s="85">
        <v>3</v>
      </c>
      <c r="E958" s="86">
        <v>19083</v>
      </c>
      <c r="F958" s="86">
        <v>4866265</v>
      </c>
      <c r="G958" s="129">
        <v>181</v>
      </c>
      <c r="H958" s="85">
        <v>186.9</v>
      </c>
      <c r="I958" s="85">
        <v>3</v>
      </c>
      <c r="J958" s="86">
        <v>20546</v>
      </c>
      <c r="K958" s="130">
        <v>4486562</v>
      </c>
      <c r="L958" s="86">
        <v>228</v>
      </c>
      <c r="M958" s="85">
        <v>199.4</v>
      </c>
      <c r="N958" s="85">
        <v>3</v>
      </c>
      <c r="O958" s="86">
        <v>19516</v>
      </c>
      <c r="P958" s="130">
        <v>5291827</v>
      </c>
    </row>
    <row r="959" spans="1:16" ht="11.25" x14ac:dyDescent="0.2">
      <c r="A959" s="171" t="s">
        <v>508</v>
      </c>
      <c r="B959" s="129">
        <v>324</v>
      </c>
      <c r="C959" s="85">
        <v>42.2</v>
      </c>
      <c r="D959" s="85">
        <v>4</v>
      </c>
      <c r="E959" s="86">
        <v>28229</v>
      </c>
      <c r="F959" s="86">
        <v>16278364</v>
      </c>
      <c r="G959" s="129">
        <v>46</v>
      </c>
      <c r="H959" s="85">
        <v>47.5</v>
      </c>
      <c r="I959" s="85">
        <v>4</v>
      </c>
      <c r="J959" s="86">
        <v>32997</v>
      </c>
      <c r="K959" s="130">
        <v>2748322</v>
      </c>
      <c r="L959" s="86">
        <v>33</v>
      </c>
      <c r="M959" s="85">
        <v>28.9</v>
      </c>
      <c r="N959" s="85">
        <v>5</v>
      </c>
      <c r="O959" s="86">
        <v>34234</v>
      </c>
      <c r="P959" s="130">
        <v>2170762</v>
      </c>
    </row>
    <row r="960" spans="1:16" ht="11.25" x14ac:dyDescent="0.15">
      <c r="A960" s="175" t="s">
        <v>509</v>
      </c>
      <c r="B960" s="129">
        <v>8461</v>
      </c>
      <c r="C960" s="85">
        <v>1100.9000000000001</v>
      </c>
      <c r="D960" s="85">
        <v>3</v>
      </c>
      <c r="E960" s="86">
        <v>27362</v>
      </c>
      <c r="F960" s="86">
        <v>345213752</v>
      </c>
      <c r="G960" s="129">
        <v>1635</v>
      </c>
      <c r="H960" s="85">
        <v>1688.1</v>
      </c>
      <c r="I960" s="85">
        <v>3</v>
      </c>
      <c r="J960" s="86">
        <v>26932</v>
      </c>
      <c r="K960" s="130">
        <v>66041233</v>
      </c>
      <c r="L960" s="86">
        <v>1629</v>
      </c>
      <c r="M960" s="85">
        <v>1424.9</v>
      </c>
      <c r="N960" s="85">
        <v>3</v>
      </c>
      <c r="O960" s="86">
        <v>26927</v>
      </c>
      <c r="P960" s="130">
        <v>62042723</v>
      </c>
    </row>
    <row r="961" spans="1:16" ht="11.25" x14ac:dyDescent="0.2">
      <c r="A961" s="171" t="s">
        <v>510</v>
      </c>
      <c r="B961" s="129">
        <v>271</v>
      </c>
      <c r="C961" s="85">
        <v>35.299999999999997</v>
      </c>
      <c r="D961" s="85">
        <v>3</v>
      </c>
      <c r="E961" s="86">
        <v>30763</v>
      </c>
      <c r="F961" s="86">
        <v>12679195</v>
      </c>
      <c r="G961" s="129">
        <v>62</v>
      </c>
      <c r="H961" s="85">
        <v>64</v>
      </c>
      <c r="I961" s="85">
        <v>3.5</v>
      </c>
      <c r="J961" s="86">
        <v>34080</v>
      </c>
      <c r="K961" s="130">
        <v>2964835</v>
      </c>
      <c r="L961" s="86">
        <v>56</v>
      </c>
      <c r="M961" s="85">
        <v>49</v>
      </c>
      <c r="N961" s="85">
        <v>4</v>
      </c>
      <c r="O961" s="86">
        <v>34108</v>
      </c>
      <c r="P961" s="130">
        <v>3016130</v>
      </c>
    </row>
    <row r="962" spans="1:16" ht="11.25" x14ac:dyDescent="0.2">
      <c r="A962" s="171" t="s">
        <v>511</v>
      </c>
      <c r="B962" s="129">
        <v>275</v>
      </c>
      <c r="C962" s="85">
        <v>35.799999999999997</v>
      </c>
      <c r="D962" s="85">
        <v>2</v>
      </c>
      <c r="E962" s="86">
        <v>33442</v>
      </c>
      <c r="F962" s="86">
        <v>11795832</v>
      </c>
      <c r="G962" s="129">
        <v>27</v>
      </c>
      <c r="H962" s="85">
        <v>27.9</v>
      </c>
      <c r="I962" s="85">
        <v>3</v>
      </c>
      <c r="J962" s="86">
        <v>36070</v>
      </c>
      <c r="K962" s="130">
        <v>1223615</v>
      </c>
      <c r="L962" s="86">
        <v>46</v>
      </c>
      <c r="M962" s="85">
        <v>40.200000000000003</v>
      </c>
      <c r="N962" s="85">
        <v>2</v>
      </c>
      <c r="O962" s="86">
        <v>33805</v>
      </c>
      <c r="P962" s="130">
        <v>1813530</v>
      </c>
    </row>
    <row r="963" spans="1:16" ht="11.25" x14ac:dyDescent="0.2">
      <c r="A963" s="171" t="s">
        <v>512</v>
      </c>
      <c r="B963" s="129">
        <v>505</v>
      </c>
      <c r="C963" s="85">
        <v>65.7</v>
      </c>
      <c r="D963" s="85">
        <v>3</v>
      </c>
      <c r="E963" s="86">
        <v>41664</v>
      </c>
      <c r="F963" s="86">
        <v>26783594</v>
      </c>
      <c r="G963" s="129">
        <v>72</v>
      </c>
      <c r="H963" s="85">
        <v>74.3</v>
      </c>
      <c r="I963" s="85">
        <v>3</v>
      </c>
      <c r="J963" s="86">
        <v>41502</v>
      </c>
      <c r="K963" s="130">
        <v>3583275</v>
      </c>
      <c r="L963" s="86">
        <v>77</v>
      </c>
      <c r="M963" s="85">
        <v>67.400000000000006</v>
      </c>
      <c r="N963" s="85">
        <v>4</v>
      </c>
      <c r="O963" s="86">
        <v>40961</v>
      </c>
      <c r="P963" s="130">
        <v>3647465</v>
      </c>
    </row>
    <row r="964" spans="1:16" ht="11.25" x14ac:dyDescent="0.2">
      <c r="A964" s="171" t="s">
        <v>513</v>
      </c>
      <c r="B964" s="129">
        <v>594</v>
      </c>
      <c r="C964" s="85">
        <v>77.3</v>
      </c>
      <c r="D964" s="85">
        <v>3</v>
      </c>
      <c r="E964" s="86">
        <v>22159</v>
      </c>
      <c r="F964" s="86">
        <v>20327572</v>
      </c>
      <c r="G964" s="129">
        <v>109</v>
      </c>
      <c r="H964" s="85">
        <v>112.5</v>
      </c>
      <c r="I964" s="85">
        <v>3</v>
      </c>
      <c r="J964" s="86">
        <v>25096</v>
      </c>
      <c r="K964" s="130">
        <v>3140028</v>
      </c>
      <c r="L964" s="86">
        <v>106</v>
      </c>
      <c r="M964" s="85">
        <v>92.7</v>
      </c>
      <c r="N964" s="85">
        <v>3</v>
      </c>
      <c r="O964" s="86">
        <v>22178</v>
      </c>
      <c r="P964" s="130">
        <v>2540932</v>
      </c>
    </row>
    <row r="965" spans="1:16" ht="11.25" x14ac:dyDescent="0.2">
      <c r="A965" s="171" t="s">
        <v>514</v>
      </c>
      <c r="B965" s="129">
        <v>882</v>
      </c>
      <c r="C965" s="85">
        <v>114.8</v>
      </c>
      <c r="D965" s="85">
        <v>3</v>
      </c>
      <c r="E965" s="86">
        <v>21368</v>
      </c>
      <c r="F965" s="86">
        <v>31560275</v>
      </c>
      <c r="G965" s="129">
        <v>188</v>
      </c>
      <c r="H965" s="85">
        <v>194.1</v>
      </c>
      <c r="I965" s="85">
        <v>4</v>
      </c>
      <c r="J965" s="86">
        <v>27142</v>
      </c>
      <c r="K965" s="130">
        <v>7853623</v>
      </c>
      <c r="L965" s="86">
        <v>114</v>
      </c>
      <c r="M965" s="85">
        <v>99.7</v>
      </c>
      <c r="N965" s="85">
        <v>3</v>
      </c>
      <c r="O965" s="86">
        <v>21963</v>
      </c>
      <c r="P965" s="130">
        <v>3964312</v>
      </c>
    </row>
    <row r="966" spans="1:16" ht="11.25" x14ac:dyDescent="0.2">
      <c r="A966" s="171" t="s">
        <v>515</v>
      </c>
      <c r="B966" s="129">
        <v>1136</v>
      </c>
      <c r="C966" s="85">
        <v>147.80000000000001</v>
      </c>
      <c r="D966" s="85">
        <v>3</v>
      </c>
      <c r="E966" s="86">
        <v>23801</v>
      </c>
      <c r="F966" s="86">
        <v>40068894</v>
      </c>
      <c r="G966" s="129">
        <v>128</v>
      </c>
      <c r="H966" s="85">
        <v>132.19999999999999</v>
      </c>
      <c r="I966" s="85">
        <v>4</v>
      </c>
      <c r="J966" s="86">
        <v>26864</v>
      </c>
      <c r="K966" s="130">
        <v>4911623</v>
      </c>
      <c r="L966" s="86">
        <v>154</v>
      </c>
      <c r="M966" s="85">
        <v>134.69999999999999</v>
      </c>
      <c r="N966" s="85">
        <v>3</v>
      </c>
      <c r="O966" s="86">
        <v>19590</v>
      </c>
      <c r="P966" s="130">
        <v>4827592</v>
      </c>
    </row>
    <row r="967" spans="1:16" ht="11.25" x14ac:dyDescent="0.2">
      <c r="A967" s="171" t="s">
        <v>516</v>
      </c>
      <c r="B967" s="129">
        <v>493</v>
      </c>
      <c r="C967" s="85">
        <v>64.099999999999994</v>
      </c>
      <c r="D967" s="85">
        <v>4</v>
      </c>
      <c r="E967" s="86">
        <v>32069</v>
      </c>
      <c r="F967" s="86">
        <v>30459025</v>
      </c>
      <c r="G967" s="129">
        <v>69</v>
      </c>
      <c r="H967" s="85">
        <v>71.2</v>
      </c>
      <c r="I967" s="85">
        <v>4</v>
      </c>
      <c r="J967" s="86">
        <v>30374</v>
      </c>
      <c r="K967" s="130">
        <v>3443579</v>
      </c>
      <c r="L967" s="86">
        <v>133</v>
      </c>
      <c r="M967" s="85">
        <v>116.3</v>
      </c>
      <c r="N967" s="85">
        <v>4</v>
      </c>
      <c r="O967" s="86">
        <v>33755</v>
      </c>
      <c r="P967" s="130">
        <v>7166410</v>
      </c>
    </row>
    <row r="968" spans="1:16" ht="11.25" x14ac:dyDescent="0.2">
      <c r="A968" s="176" t="s">
        <v>517</v>
      </c>
      <c r="B968" s="133">
        <v>703</v>
      </c>
      <c r="C968" s="134">
        <v>91.5</v>
      </c>
      <c r="D968" s="134">
        <v>3</v>
      </c>
      <c r="E968" s="135">
        <v>36035</v>
      </c>
      <c r="F968" s="135">
        <v>28578768</v>
      </c>
      <c r="G968" s="133">
        <v>95</v>
      </c>
      <c r="H968" s="134">
        <v>98.1</v>
      </c>
      <c r="I968" s="134">
        <v>3</v>
      </c>
      <c r="J968" s="135">
        <v>39179</v>
      </c>
      <c r="K968" s="136">
        <v>4602756</v>
      </c>
      <c r="L968" s="135">
        <v>194</v>
      </c>
      <c r="M968" s="134">
        <v>169.7</v>
      </c>
      <c r="N968" s="134">
        <v>2</v>
      </c>
      <c r="O968" s="135">
        <v>33080</v>
      </c>
      <c r="P968" s="136">
        <v>7766940</v>
      </c>
    </row>
    <row r="969" spans="1:16" ht="11.25" x14ac:dyDescent="0.2">
      <c r="A969" s="137"/>
      <c r="C969" s="112"/>
      <c r="D969" s="112"/>
      <c r="E969" s="111"/>
      <c r="F969" s="111"/>
      <c r="G969" s="111"/>
      <c r="H969" s="112"/>
      <c r="I969" s="112"/>
      <c r="J969" s="111"/>
      <c r="K969" s="111"/>
      <c r="L969" s="111"/>
      <c r="M969" s="112"/>
      <c r="N969" s="112"/>
      <c r="O969" s="111"/>
      <c r="P969" s="111"/>
    </row>
    <row r="970" spans="1:16" ht="11.25" x14ac:dyDescent="0.2">
      <c r="A970" s="137"/>
      <c r="C970" s="112"/>
      <c r="D970" s="112"/>
      <c r="E970" s="111"/>
      <c r="F970" s="111"/>
      <c r="G970" s="111"/>
      <c r="H970" s="112"/>
      <c r="I970" s="112"/>
      <c r="J970" s="111"/>
      <c r="K970" s="111"/>
      <c r="L970" s="111"/>
      <c r="M970" s="112"/>
      <c r="N970" s="112"/>
      <c r="O970" s="111"/>
      <c r="P970" s="111"/>
    </row>
    <row r="971" spans="1:16" ht="11.25" x14ac:dyDescent="0.2">
      <c r="A971" s="54"/>
      <c r="B971" s="138"/>
      <c r="C971" s="139"/>
      <c r="D971" s="139"/>
      <c r="E971" s="140"/>
      <c r="F971" s="140"/>
      <c r="G971" s="140"/>
      <c r="H971" s="139"/>
      <c r="I971" s="139"/>
      <c r="J971" s="140"/>
      <c r="K971" s="140"/>
      <c r="L971" s="140"/>
      <c r="M971" s="139"/>
      <c r="N971" s="139"/>
      <c r="O971" s="140"/>
      <c r="P971" s="140"/>
    </row>
    <row r="972" spans="1:16" ht="11.25" x14ac:dyDescent="0.2">
      <c r="A972" s="137"/>
      <c r="B972" s="138"/>
      <c r="C972" s="112"/>
      <c r="D972" s="112"/>
      <c r="E972" s="111"/>
      <c r="F972" s="111"/>
      <c r="G972" s="111"/>
      <c r="H972" s="112"/>
      <c r="I972" s="112"/>
      <c r="J972" s="111"/>
      <c r="K972" s="111"/>
      <c r="L972" s="111"/>
      <c r="M972" s="112"/>
      <c r="N972" s="112"/>
      <c r="O972" s="111"/>
      <c r="P972" s="111"/>
    </row>
    <row r="973" spans="1:16" ht="11.25" x14ac:dyDescent="0.2">
      <c r="A973" s="137"/>
      <c r="B973" s="138"/>
      <c r="C973" s="112"/>
      <c r="D973" s="112"/>
      <c r="E973" s="111"/>
      <c r="F973" s="111"/>
      <c r="G973" s="111"/>
      <c r="H973" s="112"/>
      <c r="I973" s="112"/>
      <c r="J973" s="111"/>
      <c r="K973" s="111"/>
      <c r="L973" s="111"/>
      <c r="M973" s="112"/>
      <c r="N973" s="112"/>
      <c r="O973" s="111"/>
      <c r="P973" s="111"/>
    </row>
    <row r="974" spans="1:16" ht="11.25" x14ac:dyDescent="0.2">
      <c r="A974" s="137"/>
      <c r="B974" s="138"/>
      <c r="C974" s="112"/>
      <c r="D974" s="112"/>
      <c r="E974" s="111"/>
      <c r="F974" s="111"/>
      <c r="G974" s="111"/>
      <c r="H974" s="112"/>
      <c r="I974" s="112"/>
      <c r="J974" s="111"/>
      <c r="K974" s="111"/>
      <c r="L974" s="111"/>
      <c r="M974" s="112"/>
      <c r="N974" s="112"/>
      <c r="O974" s="111"/>
      <c r="P974" s="111"/>
    </row>
    <row r="975" spans="1:16" ht="11.25" x14ac:dyDescent="0.2">
      <c r="A975" s="137"/>
      <c r="B975" s="138"/>
      <c r="C975" s="112"/>
      <c r="D975" s="112"/>
      <c r="E975" s="111"/>
      <c r="F975" s="111"/>
      <c r="G975" s="111"/>
      <c r="H975" s="112"/>
      <c r="I975" s="112"/>
      <c r="J975" s="111"/>
      <c r="K975" s="111"/>
      <c r="L975" s="111"/>
      <c r="M975" s="112"/>
      <c r="N975" s="112"/>
      <c r="O975" s="111"/>
      <c r="P975" s="111"/>
    </row>
    <row r="976" spans="1:16" ht="11.25" x14ac:dyDescent="0.2">
      <c r="A976" s="137"/>
      <c r="B976" s="138"/>
      <c r="C976" s="112"/>
      <c r="D976" s="112"/>
      <c r="E976" s="111"/>
      <c r="F976" s="111"/>
      <c r="G976" s="111"/>
      <c r="H976" s="112"/>
      <c r="I976" s="112"/>
      <c r="J976" s="111"/>
      <c r="K976" s="111"/>
      <c r="L976" s="111"/>
      <c r="M976" s="112"/>
      <c r="N976" s="112"/>
      <c r="O976" s="111"/>
      <c r="P976" s="111"/>
    </row>
    <row r="977" spans="1:16" ht="11.25" x14ac:dyDescent="0.2">
      <c r="A977" s="137"/>
      <c r="B977" s="138"/>
      <c r="C977" s="112"/>
      <c r="D977" s="112"/>
      <c r="E977" s="111"/>
      <c r="F977" s="111"/>
      <c r="G977" s="111"/>
      <c r="H977" s="112"/>
      <c r="I977" s="112"/>
      <c r="J977" s="111"/>
      <c r="K977" s="111"/>
      <c r="L977" s="111"/>
      <c r="M977" s="112"/>
      <c r="N977" s="112"/>
      <c r="O977" s="111"/>
      <c r="P977" s="111"/>
    </row>
    <row r="978" spans="1:16" ht="11.25" x14ac:dyDescent="0.2">
      <c r="A978" s="137"/>
      <c r="B978" s="138"/>
      <c r="C978" s="112"/>
      <c r="D978" s="112"/>
      <c r="E978" s="111"/>
      <c r="F978" s="111"/>
      <c r="G978" s="111"/>
      <c r="H978" s="112"/>
      <c r="I978" s="112"/>
      <c r="J978" s="111"/>
      <c r="K978" s="111"/>
      <c r="L978" s="111"/>
      <c r="M978" s="112"/>
      <c r="N978" s="112"/>
      <c r="O978" s="111"/>
      <c r="P978" s="111"/>
    </row>
    <row r="979" spans="1:16" ht="11.25" x14ac:dyDescent="0.2">
      <c r="A979" s="137"/>
      <c r="B979" s="138"/>
      <c r="C979" s="112"/>
      <c r="D979" s="112"/>
      <c r="E979" s="111"/>
      <c r="F979" s="111"/>
      <c r="G979" s="111"/>
      <c r="H979" s="112"/>
      <c r="I979" s="112"/>
      <c r="J979" s="111"/>
      <c r="K979" s="111"/>
      <c r="L979" s="111"/>
      <c r="M979" s="112"/>
      <c r="N979" s="112"/>
      <c r="O979" s="111"/>
      <c r="P979" s="111"/>
    </row>
    <row r="980" spans="1:16" ht="11.25" x14ac:dyDescent="0.2">
      <c r="A980" s="137"/>
      <c r="B980" s="111"/>
      <c r="C980" s="112"/>
      <c r="D980" s="112"/>
      <c r="E980" s="111"/>
      <c r="F980" s="111"/>
      <c r="G980" s="111"/>
      <c r="H980" s="112"/>
      <c r="I980" s="112"/>
      <c r="J980" s="111"/>
      <c r="K980" s="111"/>
      <c r="L980" s="111"/>
      <c r="M980" s="112"/>
      <c r="N980" s="112"/>
      <c r="O980" s="111"/>
      <c r="P980" s="111"/>
    </row>
    <row r="981" spans="1:16" ht="11.25" x14ac:dyDescent="0.2">
      <c r="A981" s="137"/>
      <c r="B981" s="111"/>
      <c r="C981" s="112"/>
      <c r="D981" s="112"/>
      <c r="E981" s="111"/>
      <c r="F981" s="111"/>
      <c r="G981" s="111"/>
      <c r="H981" s="112"/>
      <c r="I981" s="112"/>
      <c r="J981" s="111"/>
      <c r="K981" s="111"/>
      <c r="L981" s="111"/>
      <c r="M981" s="112"/>
      <c r="N981" s="112"/>
      <c r="O981" s="111"/>
      <c r="P981" s="111"/>
    </row>
    <row r="982" spans="1:16" ht="11.25" x14ac:dyDescent="0.2">
      <c r="A982" s="137"/>
      <c r="B982" s="111"/>
      <c r="C982" s="112"/>
      <c r="D982" s="112"/>
      <c r="E982" s="111"/>
      <c r="F982" s="111"/>
      <c r="G982" s="111"/>
      <c r="H982" s="112"/>
      <c r="I982" s="112"/>
      <c r="J982" s="111"/>
      <c r="K982" s="111"/>
      <c r="L982" s="111"/>
      <c r="M982" s="112"/>
      <c r="N982" s="112"/>
      <c r="O982" s="111"/>
      <c r="P982" s="111"/>
    </row>
    <row r="983" spans="1:16" ht="11.25" x14ac:dyDescent="0.2">
      <c r="A983" s="137"/>
      <c r="B983" s="111"/>
      <c r="C983" s="112"/>
      <c r="D983" s="112"/>
      <c r="E983" s="111"/>
      <c r="F983" s="111"/>
      <c r="G983" s="111"/>
      <c r="H983" s="112"/>
      <c r="I983" s="112"/>
      <c r="J983" s="111"/>
      <c r="K983" s="111"/>
      <c r="L983" s="111"/>
      <c r="M983" s="112"/>
      <c r="N983" s="112"/>
      <c r="O983" s="111"/>
      <c r="P983" s="111"/>
    </row>
    <row r="984" spans="1:16" ht="11.25" x14ac:dyDescent="0.2">
      <c r="A984" s="137"/>
      <c r="B984" s="111"/>
      <c r="C984" s="112"/>
      <c r="D984" s="112"/>
      <c r="E984" s="111"/>
      <c r="F984" s="111"/>
      <c r="G984" s="111"/>
      <c r="H984" s="112"/>
      <c r="I984" s="112"/>
      <c r="J984" s="111"/>
      <c r="K984" s="111"/>
      <c r="L984" s="111"/>
      <c r="M984" s="112"/>
      <c r="N984" s="112"/>
      <c r="O984" s="111"/>
      <c r="P984" s="111"/>
    </row>
    <row r="985" spans="1:16" ht="11.25" x14ac:dyDescent="0.2">
      <c r="A985" s="137"/>
      <c r="B985" s="111"/>
      <c r="C985" s="112"/>
      <c r="D985" s="112"/>
      <c r="E985" s="111"/>
      <c r="F985" s="111"/>
      <c r="G985" s="111"/>
      <c r="H985" s="112"/>
      <c r="I985" s="112"/>
      <c r="J985" s="111"/>
      <c r="K985" s="111"/>
      <c r="L985" s="111"/>
      <c r="M985" s="112"/>
      <c r="N985" s="112"/>
      <c r="O985" s="111"/>
      <c r="P985" s="111"/>
    </row>
    <row r="986" spans="1:16" ht="11.25" x14ac:dyDescent="0.2">
      <c r="A986" s="137"/>
      <c r="B986" s="111"/>
      <c r="C986" s="112"/>
      <c r="D986" s="112"/>
      <c r="E986" s="111"/>
      <c r="F986" s="111"/>
      <c r="G986" s="111"/>
      <c r="H986" s="112"/>
      <c r="I986" s="112"/>
      <c r="J986" s="111"/>
      <c r="K986" s="111"/>
      <c r="L986" s="111"/>
      <c r="M986" s="112"/>
      <c r="N986" s="112"/>
      <c r="O986" s="111"/>
      <c r="P986" s="111"/>
    </row>
    <row r="987" spans="1:16" ht="11.25" x14ac:dyDescent="0.2">
      <c r="A987" s="137"/>
      <c r="B987" s="111"/>
      <c r="C987" s="112"/>
      <c r="D987" s="112"/>
      <c r="E987" s="111"/>
      <c r="F987" s="111"/>
      <c r="G987" s="111"/>
      <c r="H987" s="112"/>
      <c r="I987" s="112"/>
      <c r="J987" s="111"/>
      <c r="K987" s="111"/>
      <c r="L987" s="111"/>
      <c r="M987" s="112"/>
      <c r="N987" s="112"/>
      <c r="O987" s="111"/>
      <c r="P987" s="111"/>
    </row>
    <row r="988" spans="1:16" ht="11.25" x14ac:dyDescent="0.2">
      <c r="A988" s="137"/>
      <c r="B988" s="111"/>
      <c r="C988" s="112"/>
      <c r="D988" s="112"/>
      <c r="E988" s="111"/>
      <c r="F988" s="111"/>
      <c r="G988" s="111"/>
      <c r="H988" s="112"/>
      <c r="I988" s="112"/>
      <c r="J988" s="111"/>
      <c r="K988" s="111"/>
      <c r="L988" s="111"/>
      <c r="M988" s="112"/>
      <c r="N988" s="112"/>
      <c r="O988" s="111"/>
      <c r="P988" s="111"/>
    </row>
    <row r="989" spans="1:16" ht="11.25" x14ac:dyDescent="0.2">
      <c r="A989" s="137"/>
      <c r="B989" s="111"/>
      <c r="C989" s="112"/>
      <c r="D989" s="112"/>
      <c r="E989" s="111"/>
      <c r="F989" s="111"/>
      <c r="G989" s="111"/>
      <c r="H989" s="112"/>
      <c r="I989" s="112"/>
      <c r="J989" s="111"/>
      <c r="K989" s="111"/>
      <c r="L989" s="111"/>
      <c r="M989" s="112"/>
      <c r="N989" s="112"/>
      <c r="O989" s="111"/>
      <c r="P989" s="111"/>
    </row>
    <row r="990" spans="1:16" ht="11.25" x14ac:dyDescent="0.2">
      <c r="A990" s="137"/>
      <c r="B990" s="111"/>
      <c r="C990" s="112"/>
      <c r="D990" s="112"/>
      <c r="E990" s="111"/>
      <c r="F990" s="111"/>
      <c r="G990" s="111"/>
      <c r="H990" s="112"/>
      <c r="I990" s="112"/>
      <c r="J990" s="111"/>
      <c r="K990" s="111"/>
      <c r="L990" s="111"/>
      <c r="M990" s="112"/>
      <c r="N990" s="112"/>
      <c r="O990" s="111"/>
      <c r="P990" s="111"/>
    </row>
    <row r="991" spans="1:16" ht="11.25" x14ac:dyDescent="0.2">
      <c r="A991" s="141"/>
      <c r="B991" s="142"/>
      <c r="C991" s="143"/>
      <c r="D991" s="143"/>
      <c r="E991" s="142"/>
      <c r="F991" s="142"/>
      <c r="G991" s="142"/>
      <c r="H991" s="143"/>
      <c r="I991" s="143"/>
      <c r="J991" s="142"/>
      <c r="K991" s="142"/>
      <c r="L991" s="142"/>
      <c r="M991" s="143"/>
      <c r="N991" s="143"/>
      <c r="O991" s="142"/>
      <c r="P991" s="142"/>
    </row>
    <row r="992" spans="1:16" ht="11.25" x14ac:dyDescent="0.2">
      <c r="A992" s="113" t="s">
        <v>566</v>
      </c>
      <c r="B992" s="562" t="s">
        <v>438</v>
      </c>
      <c r="C992" s="563"/>
      <c r="D992" s="563"/>
      <c r="E992" s="563"/>
      <c r="F992" s="564"/>
      <c r="G992" s="562" t="s">
        <v>439</v>
      </c>
      <c r="H992" s="563"/>
      <c r="I992" s="563"/>
      <c r="J992" s="563"/>
      <c r="K992" s="564"/>
      <c r="L992" s="562" t="s">
        <v>150</v>
      </c>
      <c r="M992" s="563"/>
      <c r="N992" s="563"/>
      <c r="O992" s="563"/>
      <c r="P992" s="564"/>
    </row>
    <row r="993" spans="1:16" ht="11.25" x14ac:dyDescent="0.2">
      <c r="A993" s="114"/>
      <c r="B993" s="115"/>
      <c r="C993" s="116"/>
      <c r="D993" s="117" t="s">
        <v>440</v>
      </c>
      <c r="E993" s="118" t="s">
        <v>440</v>
      </c>
      <c r="F993" s="119" t="s">
        <v>441</v>
      </c>
      <c r="G993" s="115"/>
      <c r="H993" s="116"/>
      <c r="I993" s="117" t="s">
        <v>440</v>
      </c>
      <c r="J993" s="118" t="s">
        <v>440</v>
      </c>
      <c r="K993" s="119" t="s">
        <v>441</v>
      </c>
      <c r="L993" s="115"/>
      <c r="M993" s="116"/>
      <c r="N993" s="117" t="s">
        <v>440</v>
      </c>
      <c r="O993" s="118" t="s">
        <v>440</v>
      </c>
      <c r="P993" s="119" t="s">
        <v>441</v>
      </c>
    </row>
    <row r="994" spans="1:16" ht="11.25" x14ac:dyDescent="0.2">
      <c r="A994" s="114"/>
      <c r="B994" s="560" t="s">
        <v>442</v>
      </c>
      <c r="C994" s="561"/>
      <c r="D994" s="117" t="s">
        <v>443</v>
      </c>
      <c r="E994" s="118" t="s">
        <v>444</v>
      </c>
      <c r="F994" s="119" t="s">
        <v>444</v>
      </c>
      <c r="G994" s="560" t="s">
        <v>442</v>
      </c>
      <c r="H994" s="561"/>
      <c r="I994" s="117" t="s">
        <v>443</v>
      </c>
      <c r="J994" s="118" t="s">
        <v>444</v>
      </c>
      <c r="K994" s="119" t="s">
        <v>444</v>
      </c>
      <c r="L994" s="560" t="s">
        <v>442</v>
      </c>
      <c r="M994" s="561"/>
      <c r="N994" s="117" t="s">
        <v>443</v>
      </c>
      <c r="O994" s="118" t="s">
        <v>444</v>
      </c>
      <c r="P994" s="119" t="s">
        <v>444</v>
      </c>
    </row>
    <row r="995" spans="1:16" ht="11.25" x14ac:dyDescent="0.2">
      <c r="A995" s="120" t="s">
        <v>445</v>
      </c>
      <c r="B995" s="177" t="s">
        <v>446</v>
      </c>
      <c r="C995" s="178" t="s">
        <v>447</v>
      </c>
      <c r="D995" s="179" t="s">
        <v>448</v>
      </c>
      <c r="E995" s="180" t="s">
        <v>449</v>
      </c>
      <c r="F995" s="180" t="s">
        <v>449</v>
      </c>
      <c r="G995" s="181" t="s">
        <v>446</v>
      </c>
      <c r="H995" s="178" t="s">
        <v>447</v>
      </c>
      <c r="I995" s="179" t="s">
        <v>448</v>
      </c>
      <c r="J995" s="180" t="s">
        <v>449</v>
      </c>
      <c r="K995" s="180" t="s">
        <v>449</v>
      </c>
      <c r="L995" s="177" t="s">
        <v>446</v>
      </c>
      <c r="M995" s="178" t="s">
        <v>447</v>
      </c>
      <c r="N995" s="182" t="s">
        <v>448</v>
      </c>
      <c r="O995" s="180" t="s">
        <v>449</v>
      </c>
      <c r="P995" s="180" t="s">
        <v>449</v>
      </c>
    </row>
    <row r="996" spans="1:16" ht="11.25" x14ac:dyDescent="0.15">
      <c r="A996" s="170" t="s">
        <v>518</v>
      </c>
      <c r="B996" s="125">
        <v>1698</v>
      </c>
      <c r="C996" s="126">
        <v>220.9</v>
      </c>
      <c r="D996" s="126">
        <v>3</v>
      </c>
      <c r="E996" s="127">
        <v>18371</v>
      </c>
      <c r="F996" s="127">
        <v>44742060</v>
      </c>
      <c r="G996" s="125">
        <v>285</v>
      </c>
      <c r="H996" s="126">
        <v>294.3</v>
      </c>
      <c r="I996" s="126">
        <v>3</v>
      </c>
      <c r="J996" s="127">
        <v>22285</v>
      </c>
      <c r="K996" s="128">
        <v>8552674</v>
      </c>
      <c r="L996" s="127">
        <v>295</v>
      </c>
      <c r="M996" s="126">
        <v>258</v>
      </c>
      <c r="N996" s="126">
        <v>3</v>
      </c>
      <c r="O996" s="127">
        <v>19709</v>
      </c>
      <c r="P996" s="128">
        <v>8120696</v>
      </c>
    </row>
    <row r="997" spans="1:16" ht="11.25" x14ac:dyDescent="0.2">
      <c r="A997" s="171" t="s">
        <v>519</v>
      </c>
      <c r="B997" s="129">
        <v>1469</v>
      </c>
      <c r="C997" s="85">
        <v>191.1</v>
      </c>
      <c r="D997" s="85">
        <v>3</v>
      </c>
      <c r="E997" s="86">
        <v>17385</v>
      </c>
      <c r="F997" s="86">
        <v>35923383</v>
      </c>
      <c r="G997" s="129">
        <v>240</v>
      </c>
      <c r="H997" s="85">
        <v>247.8</v>
      </c>
      <c r="I997" s="85">
        <v>3</v>
      </c>
      <c r="J997" s="86">
        <v>21300</v>
      </c>
      <c r="K997" s="130">
        <v>6510742</v>
      </c>
      <c r="L997" s="86">
        <v>271</v>
      </c>
      <c r="M997" s="85">
        <v>237.1</v>
      </c>
      <c r="N997" s="85">
        <v>3</v>
      </c>
      <c r="O997" s="86">
        <v>18918</v>
      </c>
      <c r="P997" s="130">
        <v>7148309</v>
      </c>
    </row>
    <row r="998" spans="1:16" ht="11.25" x14ac:dyDescent="0.15">
      <c r="A998" s="175" t="s">
        <v>520</v>
      </c>
      <c r="B998" s="129">
        <v>7789</v>
      </c>
      <c r="C998" s="85">
        <v>1013.4</v>
      </c>
      <c r="D998" s="85">
        <v>2</v>
      </c>
      <c r="E998" s="86">
        <v>43920</v>
      </c>
      <c r="F998" s="86">
        <v>423859980</v>
      </c>
      <c r="G998" s="129">
        <v>990</v>
      </c>
      <c r="H998" s="85">
        <v>1022.2</v>
      </c>
      <c r="I998" s="85">
        <v>3</v>
      </c>
      <c r="J998" s="86">
        <v>50101</v>
      </c>
      <c r="K998" s="130">
        <v>59183475</v>
      </c>
      <c r="L998" s="86">
        <v>663</v>
      </c>
      <c r="M998" s="85">
        <v>580</v>
      </c>
      <c r="N998" s="85">
        <v>3</v>
      </c>
      <c r="O998" s="86">
        <v>49291</v>
      </c>
      <c r="P998" s="130">
        <v>38795349</v>
      </c>
    </row>
    <row r="999" spans="1:16" ht="11.25" x14ac:dyDescent="0.2">
      <c r="A999" s="183" t="s">
        <v>521</v>
      </c>
      <c r="B999" s="129">
        <v>4993</v>
      </c>
      <c r="C999" s="85">
        <v>649.70000000000005</v>
      </c>
      <c r="D999" s="85">
        <v>2</v>
      </c>
      <c r="E999" s="86">
        <v>41281</v>
      </c>
      <c r="F999" s="86">
        <v>224922886</v>
      </c>
      <c r="G999" s="129">
        <v>536</v>
      </c>
      <c r="H999" s="85">
        <v>553.4</v>
      </c>
      <c r="I999" s="85">
        <v>2</v>
      </c>
      <c r="J999" s="86">
        <v>47654</v>
      </c>
      <c r="K999" s="130">
        <v>26354105</v>
      </c>
      <c r="L999" s="86">
        <v>321</v>
      </c>
      <c r="M999" s="85">
        <v>280.8</v>
      </c>
      <c r="N999" s="85">
        <v>2</v>
      </c>
      <c r="O999" s="86">
        <v>46421</v>
      </c>
      <c r="P999" s="130">
        <v>15506181</v>
      </c>
    </row>
    <row r="1000" spans="1:16" ht="11.25" x14ac:dyDescent="0.2">
      <c r="A1000" s="183" t="s">
        <v>522</v>
      </c>
      <c r="B1000" s="129">
        <v>2033</v>
      </c>
      <c r="C1000" s="85">
        <v>264.5</v>
      </c>
      <c r="D1000" s="85">
        <v>2</v>
      </c>
      <c r="E1000" s="86">
        <v>40489</v>
      </c>
      <c r="F1000" s="86">
        <v>90407623</v>
      </c>
      <c r="G1000" s="129">
        <v>166</v>
      </c>
      <c r="H1000" s="85">
        <v>171.4</v>
      </c>
      <c r="I1000" s="85">
        <v>2</v>
      </c>
      <c r="J1000" s="86">
        <v>46776</v>
      </c>
      <c r="K1000" s="130">
        <v>8229767</v>
      </c>
      <c r="L1000" s="86">
        <v>63</v>
      </c>
      <c r="M1000" s="85">
        <v>55.1</v>
      </c>
      <c r="N1000" s="85">
        <v>2</v>
      </c>
      <c r="O1000" s="86">
        <v>43921</v>
      </c>
      <c r="P1000" s="130">
        <v>2971854</v>
      </c>
    </row>
    <row r="1001" spans="1:16" ht="11.25" x14ac:dyDescent="0.2">
      <c r="A1001" s="183" t="s">
        <v>523</v>
      </c>
      <c r="B1001" s="129">
        <v>2476</v>
      </c>
      <c r="C1001" s="85">
        <v>322.2</v>
      </c>
      <c r="D1001" s="85">
        <v>2</v>
      </c>
      <c r="E1001" s="86">
        <v>41221</v>
      </c>
      <c r="F1001" s="86">
        <v>111219823</v>
      </c>
      <c r="G1001" s="129">
        <v>267</v>
      </c>
      <c r="H1001" s="85">
        <v>275.7</v>
      </c>
      <c r="I1001" s="85">
        <v>3</v>
      </c>
      <c r="J1001" s="86">
        <v>48099</v>
      </c>
      <c r="K1001" s="130">
        <v>13292349</v>
      </c>
      <c r="L1001" s="86">
        <v>186</v>
      </c>
      <c r="M1001" s="85">
        <v>162.69999999999999</v>
      </c>
      <c r="N1001" s="85">
        <v>2</v>
      </c>
      <c r="O1001" s="86">
        <v>47442</v>
      </c>
      <c r="P1001" s="130">
        <v>9262028</v>
      </c>
    </row>
    <row r="1002" spans="1:16" ht="11.25" x14ac:dyDescent="0.2">
      <c r="A1002" s="183" t="s">
        <v>524</v>
      </c>
      <c r="B1002" s="129">
        <v>2025</v>
      </c>
      <c r="C1002" s="85">
        <v>263.5</v>
      </c>
      <c r="D1002" s="85">
        <v>2</v>
      </c>
      <c r="E1002" s="86">
        <v>62260</v>
      </c>
      <c r="F1002" s="86">
        <v>154797486</v>
      </c>
      <c r="G1002" s="129">
        <v>296</v>
      </c>
      <c r="H1002" s="85">
        <v>305.60000000000002</v>
      </c>
      <c r="I1002" s="85">
        <v>3</v>
      </c>
      <c r="J1002" s="86">
        <v>67077</v>
      </c>
      <c r="K1002" s="130">
        <v>22591840</v>
      </c>
      <c r="L1002" s="86">
        <v>220</v>
      </c>
      <c r="M1002" s="85">
        <v>192.4</v>
      </c>
      <c r="N1002" s="85">
        <v>3</v>
      </c>
      <c r="O1002" s="86">
        <v>62863</v>
      </c>
      <c r="P1002" s="130">
        <v>16351478</v>
      </c>
    </row>
    <row r="1003" spans="1:16" ht="11.25" x14ac:dyDescent="0.2">
      <c r="A1003" s="183" t="s">
        <v>525</v>
      </c>
      <c r="B1003" s="129">
        <v>705</v>
      </c>
      <c r="C1003" s="85">
        <v>91.7</v>
      </c>
      <c r="D1003" s="85">
        <v>2</v>
      </c>
      <c r="E1003" s="86">
        <v>57996</v>
      </c>
      <c r="F1003" s="86">
        <v>53063169</v>
      </c>
      <c r="G1003" s="129">
        <v>80</v>
      </c>
      <c r="H1003" s="85">
        <v>82.6</v>
      </c>
      <c r="I1003" s="85">
        <v>3</v>
      </c>
      <c r="J1003" s="86">
        <v>64343</v>
      </c>
      <c r="K1003" s="130">
        <v>5516545</v>
      </c>
      <c r="L1003" s="86">
        <v>65</v>
      </c>
      <c r="M1003" s="85">
        <v>56.9</v>
      </c>
      <c r="N1003" s="85">
        <v>3</v>
      </c>
      <c r="O1003" s="86">
        <v>64910</v>
      </c>
      <c r="P1003" s="130">
        <v>4917496</v>
      </c>
    </row>
    <row r="1004" spans="1:16" ht="11.25" x14ac:dyDescent="0.15">
      <c r="A1004" s="175" t="s">
        <v>526</v>
      </c>
      <c r="B1004" s="129">
        <v>2488</v>
      </c>
      <c r="C1004" s="85">
        <v>323.7</v>
      </c>
      <c r="D1004" s="85">
        <v>3</v>
      </c>
      <c r="E1004" s="86">
        <v>23211</v>
      </c>
      <c r="F1004" s="86">
        <v>84157193</v>
      </c>
      <c r="G1004" s="129">
        <v>649</v>
      </c>
      <c r="H1004" s="85">
        <v>670.1</v>
      </c>
      <c r="I1004" s="85">
        <v>3</v>
      </c>
      <c r="J1004" s="86">
        <v>25113</v>
      </c>
      <c r="K1004" s="130">
        <v>23906944</v>
      </c>
      <c r="L1004" s="86">
        <v>553</v>
      </c>
      <c r="M1004" s="85">
        <v>483.7</v>
      </c>
      <c r="N1004" s="85">
        <v>3</v>
      </c>
      <c r="O1004" s="86">
        <v>23967</v>
      </c>
      <c r="P1004" s="130">
        <v>18965082</v>
      </c>
    </row>
    <row r="1005" spans="1:16" ht="11.25" x14ac:dyDescent="0.2">
      <c r="A1005" s="171" t="s">
        <v>527</v>
      </c>
      <c r="B1005" s="129">
        <v>978</v>
      </c>
      <c r="C1005" s="85">
        <v>127.3</v>
      </c>
      <c r="D1005" s="85">
        <v>3</v>
      </c>
      <c r="E1005" s="86">
        <v>21911</v>
      </c>
      <c r="F1005" s="86">
        <v>36267360</v>
      </c>
      <c r="G1005" s="129">
        <v>352</v>
      </c>
      <c r="H1005" s="85">
        <v>363.4</v>
      </c>
      <c r="I1005" s="85">
        <v>3</v>
      </c>
      <c r="J1005" s="86">
        <v>24387</v>
      </c>
      <c r="K1005" s="130">
        <v>14109843</v>
      </c>
      <c r="L1005" s="86">
        <v>222</v>
      </c>
      <c r="M1005" s="85">
        <v>194.2</v>
      </c>
      <c r="N1005" s="85">
        <v>3</v>
      </c>
      <c r="O1005" s="86">
        <v>23233</v>
      </c>
      <c r="P1005" s="130">
        <v>8985934</v>
      </c>
    </row>
    <row r="1006" spans="1:16" ht="11.25" x14ac:dyDescent="0.2">
      <c r="A1006" s="171" t="s">
        <v>528</v>
      </c>
      <c r="B1006" s="129">
        <v>120</v>
      </c>
      <c r="C1006" s="85">
        <v>15.6</v>
      </c>
      <c r="D1006" s="85">
        <v>2</v>
      </c>
      <c r="E1006" s="86">
        <v>28888</v>
      </c>
      <c r="F1006" s="86">
        <v>4454066</v>
      </c>
      <c r="G1006" s="169">
        <v>14</v>
      </c>
      <c r="H1006" s="265">
        <v>14.5</v>
      </c>
      <c r="I1006" s="85">
        <v>1.5</v>
      </c>
      <c r="J1006" s="86">
        <v>20010</v>
      </c>
      <c r="K1006" s="130">
        <v>328227</v>
      </c>
      <c r="L1006" s="86">
        <v>27</v>
      </c>
      <c r="M1006" s="85">
        <v>23.6</v>
      </c>
      <c r="N1006" s="85">
        <v>2</v>
      </c>
      <c r="O1006" s="86">
        <v>28249</v>
      </c>
      <c r="P1006" s="130">
        <v>909309</v>
      </c>
    </row>
    <row r="1007" spans="1:16" ht="11.25" x14ac:dyDescent="0.2">
      <c r="A1007" s="171" t="s">
        <v>529</v>
      </c>
      <c r="B1007" s="129">
        <v>38</v>
      </c>
      <c r="C1007" s="85">
        <v>10.1</v>
      </c>
      <c r="D1007" s="85">
        <v>2</v>
      </c>
      <c r="E1007" s="86">
        <v>27742</v>
      </c>
      <c r="F1007" s="86">
        <v>1233197</v>
      </c>
      <c r="G1007" s="129" t="s">
        <v>542</v>
      </c>
      <c r="H1007" s="85" t="s">
        <v>542</v>
      </c>
      <c r="I1007" s="85" t="s">
        <v>542</v>
      </c>
      <c r="J1007" s="86" t="s">
        <v>542</v>
      </c>
      <c r="K1007" s="130" t="s">
        <v>542</v>
      </c>
      <c r="L1007" s="102">
        <v>10</v>
      </c>
      <c r="M1007" s="265">
        <v>18.2</v>
      </c>
      <c r="N1007" s="85">
        <v>1</v>
      </c>
      <c r="O1007" s="86">
        <v>19845</v>
      </c>
      <c r="P1007" s="130">
        <v>226684</v>
      </c>
    </row>
    <row r="1008" spans="1:16" ht="11.25" x14ac:dyDescent="0.15">
      <c r="A1008" s="172" t="s">
        <v>530</v>
      </c>
      <c r="B1008" s="129">
        <v>77</v>
      </c>
      <c r="C1008" s="85">
        <v>10</v>
      </c>
      <c r="D1008" s="85">
        <v>3</v>
      </c>
      <c r="E1008" s="86">
        <v>27381</v>
      </c>
      <c r="F1008" s="86">
        <v>2146668</v>
      </c>
      <c r="G1008" s="169">
        <v>13</v>
      </c>
      <c r="H1008" s="265">
        <v>13.4</v>
      </c>
      <c r="I1008" s="85">
        <v>4</v>
      </c>
      <c r="J1008" s="86">
        <v>27751</v>
      </c>
      <c r="K1008" s="130">
        <v>392961</v>
      </c>
      <c r="L1008" s="102">
        <v>13</v>
      </c>
      <c r="M1008" s="265">
        <v>11.4</v>
      </c>
      <c r="N1008" s="85">
        <v>3</v>
      </c>
      <c r="O1008" s="86">
        <v>26227</v>
      </c>
      <c r="P1008" s="130">
        <v>357191</v>
      </c>
    </row>
    <row r="1009" spans="1:16" ht="11.25" x14ac:dyDescent="0.15">
      <c r="A1009" s="172" t="s">
        <v>531</v>
      </c>
      <c r="B1009" s="129" t="s">
        <v>556</v>
      </c>
      <c r="C1009" s="85" t="s">
        <v>556</v>
      </c>
      <c r="D1009" s="85" t="s">
        <v>556</v>
      </c>
      <c r="E1009" s="86" t="s">
        <v>556</v>
      </c>
      <c r="F1009" s="86" t="s">
        <v>556</v>
      </c>
      <c r="G1009" s="129" t="s">
        <v>556</v>
      </c>
      <c r="H1009" s="85" t="s">
        <v>556</v>
      </c>
      <c r="I1009" s="85" t="s">
        <v>556</v>
      </c>
      <c r="J1009" s="86" t="s">
        <v>556</v>
      </c>
      <c r="K1009" s="130" t="s">
        <v>556</v>
      </c>
      <c r="L1009" s="86" t="s">
        <v>556</v>
      </c>
      <c r="M1009" s="85" t="s">
        <v>556</v>
      </c>
      <c r="N1009" s="85" t="s">
        <v>556</v>
      </c>
      <c r="O1009" s="86" t="s">
        <v>556</v>
      </c>
      <c r="P1009" s="130" t="s">
        <v>556</v>
      </c>
    </row>
    <row r="1010" spans="1:16" ht="11.25" x14ac:dyDescent="0.15">
      <c r="A1010" s="172" t="s">
        <v>532</v>
      </c>
      <c r="B1010" s="129">
        <v>141</v>
      </c>
      <c r="C1010" s="85">
        <v>18.3</v>
      </c>
      <c r="D1010" s="85">
        <v>4</v>
      </c>
      <c r="E1010" s="86">
        <v>81721</v>
      </c>
      <c r="F1010" s="86">
        <v>14061804</v>
      </c>
      <c r="G1010" s="129">
        <v>15</v>
      </c>
      <c r="H1010" s="85">
        <v>15.5</v>
      </c>
      <c r="I1010" s="85">
        <v>4</v>
      </c>
      <c r="J1010" s="86">
        <v>52028</v>
      </c>
      <c r="K1010" s="130">
        <v>1147141</v>
      </c>
      <c r="L1010" s="86">
        <v>16</v>
      </c>
      <c r="M1010" s="85">
        <v>14</v>
      </c>
      <c r="N1010" s="85">
        <v>7</v>
      </c>
      <c r="O1010" s="86">
        <v>155361</v>
      </c>
      <c r="P1010" s="130">
        <v>2153765</v>
      </c>
    </row>
    <row r="1011" spans="1:16" ht="11.25" x14ac:dyDescent="0.15">
      <c r="A1011" s="172" t="s">
        <v>533</v>
      </c>
      <c r="B1011" s="129">
        <v>1634</v>
      </c>
      <c r="C1011" s="85">
        <v>212.6</v>
      </c>
      <c r="D1011" s="85">
        <v>2</v>
      </c>
      <c r="E1011" s="86">
        <v>22075</v>
      </c>
      <c r="F1011" s="86">
        <v>47063275</v>
      </c>
      <c r="G1011" s="129">
        <v>474</v>
      </c>
      <c r="H1011" s="85">
        <v>489.4</v>
      </c>
      <c r="I1011" s="85">
        <v>2</v>
      </c>
      <c r="J1011" s="86">
        <v>23953</v>
      </c>
      <c r="K1011" s="130">
        <v>14951843</v>
      </c>
      <c r="L1011" s="86">
        <v>311</v>
      </c>
      <c r="M1011" s="85">
        <v>272</v>
      </c>
      <c r="N1011" s="85">
        <v>2</v>
      </c>
      <c r="O1011" s="86">
        <v>23321</v>
      </c>
      <c r="P1011" s="130">
        <v>12387586</v>
      </c>
    </row>
    <row r="1012" spans="1:16" ht="11.25" x14ac:dyDescent="0.15">
      <c r="A1012" s="175" t="s">
        <v>534</v>
      </c>
      <c r="B1012" s="129">
        <v>5508</v>
      </c>
      <c r="C1012" s="85">
        <v>716.7</v>
      </c>
      <c r="D1012" s="85">
        <v>3</v>
      </c>
      <c r="E1012" s="86">
        <v>38466</v>
      </c>
      <c r="F1012" s="86">
        <v>319354537</v>
      </c>
      <c r="G1012" s="129">
        <v>1050</v>
      </c>
      <c r="H1012" s="85">
        <v>1084.0999999999999</v>
      </c>
      <c r="I1012" s="85">
        <v>4</v>
      </c>
      <c r="J1012" s="86">
        <v>41057</v>
      </c>
      <c r="K1012" s="130">
        <v>71389981</v>
      </c>
      <c r="L1012" s="86">
        <v>827</v>
      </c>
      <c r="M1012" s="85">
        <v>723.4</v>
      </c>
      <c r="N1012" s="85">
        <v>3</v>
      </c>
      <c r="O1012" s="86">
        <v>37396</v>
      </c>
      <c r="P1012" s="130">
        <v>53506110</v>
      </c>
    </row>
    <row r="1013" spans="1:16" ht="11.25" x14ac:dyDescent="0.2">
      <c r="A1013" s="171" t="s">
        <v>535</v>
      </c>
      <c r="B1013" s="129">
        <v>379</v>
      </c>
      <c r="C1013" s="85">
        <v>49.3</v>
      </c>
      <c r="D1013" s="85">
        <v>3</v>
      </c>
      <c r="E1013" s="86">
        <v>43956</v>
      </c>
      <c r="F1013" s="86">
        <v>30998535</v>
      </c>
      <c r="G1013" s="129">
        <v>70</v>
      </c>
      <c r="H1013" s="85">
        <v>72.3</v>
      </c>
      <c r="I1013" s="85">
        <v>3</v>
      </c>
      <c r="J1013" s="86">
        <v>37937</v>
      </c>
      <c r="K1013" s="130">
        <v>5291280</v>
      </c>
      <c r="L1013" s="86">
        <v>72</v>
      </c>
      <c r="M1013" s="85">
        <v>63</v>
      </c>
      <c r="N1013" s="85">
        <v>3</v>
      </c>
      <c r="O1013" s="86">
        <v>39013</v>
      </c>
      <c r="P1013" s="130">
        <v>6718012</v>
      </c>
    </row>
    <row r="1014" spans="1:16" ht="11.25" x14ac:dyDescent="0.2">
      <c r="A1014" s="171" t="s">
        <v>536</v>
      </c>
      <c r="B1014" s="129">
        <v>19</v>
      </c>
      <c r="C1014" s="85">
        <v>2.5</v>
      </c>
      <c r="D1014" s="85">
        <v>6</v>
      </c>
      <c r="E1014" s="86">
        <v>79640</v>
      </c>
      <c r="F1014" s="86">
        <v>2062445</v>
      </c>
      <c r="G1014" s="169">
        <v>10</v>
      </c>
      <c r="H1014" s="265">
        <v>10.3</v>
      </c>
      <c r="I1014" s="85">
        <v>8.5</v>
      </c>
      <c r="J1014" s="86">
        <v>106996</v>
      </c>
      <c r="K1014" s="130">
        <v>2185350</v>
      </c>
      <c r="L1014" s="86" t="s">
        <v>542</v>
      </c>
      <c r="M1014" s="85" t="s">
        <v>542</v>
      </c>
      <c r="N1014" s="85" t="s">
        <v>542</v>
      </c>
      <c r="O1014" s="86" t="s">
        <v>542</v>
      </c>
      <c r="P1014" s="130" t="s">
        <v>542</v>
      </c>
    </row>
    <row r="1015" spans="1:16" ht="11.25" x14ac:dyDescent="0.2">
      <c r="A1015" s="171" t="s">
        <v>537</v>
      </c>
      <c r="B1015" s="129">
        <v>381</v>
      </c>
      <c r="C1015" s="85">
        <v>49.6</v>
      </c>
      <c r="D1015" s="85">
        <v>4</v>
      </c>
      <c r="E1015" s="86">
        <v>47719</v>
      </c>
      <c r="F1015" s="86">
        <v>23076936</v>
      </c>
      <c r="G1015" s="129">
        <v>32</v>
      </c>
      <c r="H1015" s="85">
        <v>33</v>
      </c>
      <c r="I1015" s="85">
        <v>5</v>
      </c>
      <c r="J1015" s="86">
        <v>64091</v>
      </c>
      <c r="K1015" s="130">
        <v>2414358</v>
      </c>
      <c r="L1015" s="86">
        <v>25</v>
      </c>
      <c r="M1015" s="85">
        <v>21.9</v>
      </c>
      <c r="N1015" s="85">
        <v>4</v>
      </c>
      <c r="O1015" s="86">
        <v>60805</v>
      </c>
      <c r="P1015" s="130">
        <v>1972077</v>
      </c>
    </row>
    <row r="1016" spans="1:16" ht="11.25" x14ac:dyDescent="0.2">
      <c r="A1016" s="171" t="s">
        <v>538</v>
      </c>
      <c r="B1016" s="129">
        <v>787</v>
      </c>
      <c r="C1016" s="85">
        <v>102.4</v>
      </c>
      <c r="D1016" s="85">
        <v>3</v>
      </c>
      <c r="E1016" s="86">
        <v>26045</v>
      </c>
      <c r="F1016" s="86">
        <v>30978990</v>
      </c>
      <c r="G1016" s="129">
        <v>160</v>
      </c>
      <c r="H1016" s="85">
        <v>165.2</v>
      </c>
      <c r="I1016" s="85">
        <v>3</v>
      </c>
      <c r="J1016" s="86">
        <v>26121</v>
      </c>
      <c r="K1016" s="130">
        <v>5983495</v>
      </c>
      <c r="L1016" s="86">
        <v>124</v>
      </c>
      <c r="M1016" s="85">
        <v>108.5</v>
      </c>
      <c r="N1016" s="85">
        <v>2.5</v>
      </c>
      <c r="O1016" s="86">
        <v>20722</v>
      </c>
      <c r="P1016" s="130">
        <v>4688553</v>
      </c>
    </row>
    <row r="1017" spans="1:16" ht="11.25" x14ac:dyDescent="0.2">
      <c r="A1017" s="171" t="s">
        <v>539</v>
      </c>
      <c r="B1017" s="129">
        <v>275</v>
      </c>
      <c r="C1017" s="85">
        <v>35.799999999999997</v>
      </c>
      <c r="D1017" s="85">
        <v>3</v>
      </c>
      <c r="E1017" s="86">
        <v>25992</v>
      </c>
      <c r="F1017" s="86">
        <v>10931898</v>
      </c>
      <c r="G1017" s="129">
        <v>91</v>
      </c>
      <c r="H1017" s="85">
        <v>94</v>
      </c>
      <c r="I1017" s="85">
        <v>3</v>
      </c>
      <c r="J1017" s="86">
        <v>24761</v>
      </c>
      <c r="K1017" s="130">
        <v>3603315</v>
      </c>
      <c r="L1017" s="86">
        <v>55</v>
      </c>
      <c r="M1017" s="85">
        <v>48.1</v>
      </c>
      <c r="N1017" s="85">
        <v>2</v>
      </c>
      <c r="O1017" s="86">
        <v>24856</v>
      </c>
      <c r="P1017" s="130">
        <v>2981626</v>
      </c>
    </row>
    <row r="1018" spans="1:16" ht="11.25" x14ac:dyDescent="0.2">
      <c r="A1018" s="171" t="s">
        <v>540</v>
      </c>
      <c r="B1018" s="129">
        <v>49</v>
      </c>
      <c r="C1018" s="85">
        <v>6.4</v>
      </c>
      <c r="D1018" s="85">
        <v>3</v>
      </c>
      <c r="E1018" s="86">
        <v>24936</v>
      </c>
      <c r="F1018" s="86">
        <v>1784823</v>
      </c>
      <c r="G1018" s="169">
        <v>8</v>
      </c>
      <c r="H1018" s="265">
        <v>8.3000000000000007</v>
      </c>
      <c r="I1018" s="85">
        <v>4</v>
      </c>
      <c r="J1018" s="86">
        <v>33362</v>
      </c>
      <c r="K1018" s="130">
        <v>381386</v>
      </c>
      <c r="L1018" s="102">
        <v>10</v>
      </c>
      <c r="M1018" s="265">
        <v>8.6999999999999993</v>
      </c>
      <c r="N1018" s="85">
        <v>2</v>
      </c>
      <c r="O1018" s="86">
        <v>17263</v>
      </c>
      <c r="P1018" s="130">
        <v>660213</v>
      </c>
    </row>
    <row r="1019" spans="1:16" ht="11.25" x14ac:dyDescent="0.2">
      <c r="A1019" s="171" t="s">
        <v>541</v>
      </c>
      <c r="B1019" s="129" t="s">
        <v>556</v>
      </c>
      <c r="C1019" s="85" t="s">
        <v>556</v>
      </c>
      <c r="D1019" s="85" t="s">
        <v>556</v>
      </c>
      <c r="E1019" s="86" t="s">
        <v>556</v>
      </c>
      <c r="F1019" s="86" t="s">
        <v>556</v>
      </c>
      <c r="G1019" s="129" t="s">
        <v>556</v>
      </c>
      <c r="H1019" s="85" t="s">
        <v>556</v>
      </c>
      <c r="I1019" s="85" t="s">
        <v>556</v>
      </c>
      <c r="J1019" s="86" t="s">
        <v>556</v>
      </c>
      <c r="K1019" s="130" t="s">
        <v>556</v>
      </c>
      <c r="L1019" s="86" t="s">
        <v>556</v>
      </c>
      <c r="M1019" s="85" t="s">
        <v>556</v>
      </c>
      <c r="N1019" s="85" t="s">
        <v>556</v>
      </c>
      <c r="O1019" s="86" t="s">
        <v>556</v>
      </c>
      <c r="P1019" s="130" t="s">
        <v>556</v>
      </c>
    </row>
    <row r="1020" spans="1:16" ht="11.25" x14ac:dyDescent="0.2">
      <c r="A1020" s="184"/>
      <c r="B1020" s="148"/>
      <c r="C1020" s="149"/>
      <c r="D1020" s="150"/>
      <c r="E1020" s="151"/>
      <c r="F1020" s="151"/>
      <c r="G1020" s="148"/>
      <c r="H1020" s="149"/>
      <c r="I1020" s="150"/>
      <c r="J1020" s="151"/>
      <c r="K1020" s="152"/>
      <c r="L1020" s="151"/>
      <c r="M1020" s="149"/>
      <c r="N1020" s="150"/>
      <c r="O1020" s="151"/>
      <c r="P1020" s="152"/>
    </row>
    <row r="1021" spans="1:16" ht="11.25" x14ac:dyDescent="0.15">
      <c r="A1021" s="185" t="s">
        <v>543</v>
      </c>
      <c r="B1021" s="129">
        <v>996</v>
      </c>
      <c r="C1021" s="85">
        <v>129.6</v>
      </c>
      <c r="D1021" s="85">
        <v>4</v>
      </c>
      <c r="E1021" s="86">
        <v>34116</v>
      </c>
      <c r="F1021" s="86">
        <v>50122307</v>
      </c>
      <c r="G1021" s="129">
        <v>147</v>
      </c>
      <c r="H1021" s="85">
        <v>151.80000000000001</v>
      </c>
      <c r="I1021" s="85">
        <v>5</v>
      </c>
      <c r="J1021" s="86">
        <v>40174</v>
      </c>
      <c r="K1021" s="130">
        <v>8681371</v>
      </c>
      <c r="L1021" s="86">
        <v>116</v>
      </c>
      <c r="M1021" s="85">
        <v>101.5</v>
      </c>
      <c r="N1021" s="85">
        <v>4</v>
      </c>
      <c r="O1021" s="86">
        <v>29789</v>
      </c>
      <c r="P1021" s="130">
        <v>5939047</v>
      </c>
    </row>
    <row r="1022" spans="1:16" ht="11.25" x14ac:dyDescent="0.2">
      <c r="A1022" s="186" t="s">
        <v>544</v>
      </c>
      <c r="B1022" s="133" t="s">
        <v>556</v>
      </c>
      <c r="C1022" s="134" t="s">
        <v>556</v>
      </c>
      <c r="D1022" s="134" t="s">
        <v>556</v>
      </c>
      <c r="E1022" s="135" t="s">
        <v>556</v>
      </c>
      <c r="F1022" s="135" t="s">
        <v>556</v>
      </c>
      <c r="G1022" s="133" t="s">
        <v>556</v>
      </c>
      <c r="H1022" s="134" t="s">
        <v>556</v>
      </c>
      <c r="I1022" s="134" t="s">
        <v>556</v>
      </c>
      <c r="J1022" s="135" t="s">
        <v>556</v>
      </c>
      <c r="K1022" s="136" t="s">
        <v>556</v>
      </c>
      <c r="L1022" s="135" t="s">
        <v>556</v>
      </c>
      <c r="M1022" s="134" t="s">
        <v>556</v>
      </c>
      <c r="N1022" s="134" t="s">
        <v>556</v>
      </c>
      <c r="O1022" s="135" t="s">
        <v>556</v>
      </c>
      <c r="P1022" s="136" t="s">
        <v>556</v>
      </c>
    </row>
    <row r="1023" spans="1:16" x14ac:dyDescent="0.15">
      <c r="A1023" s="54"/>
      <c r="B1023" s="155"/>
      <c r="C1023" s="156"/>
      <c r="D1023" s="156"/>
      <c r="E1023" s="155"/>
      <c r="F1023" s="155"/>
      <c r="G1023" s="155"/>
      <c r="H1023" s="156"/>
      <c r="I1023" s="156"/>
      <c r="J1023" s="155"/>
      <c r="K1023" s="155"/>
      <c r="L1023" s="155"/>
      <c r="M1023" s="156"/>
      <c r="N1023" s="156"/>
      <c r="O1023" s="155"/>
      <c r="P1023" s="155"/>
    </row>
    <row r="1024" spans="1:16" ht="11.25" x14ac:dyDescent="0.2">
      <c r="A1024" s="108" t="s">
        <v>609</v>
      </c>
    </row>
    <row r="1025" spans="1:18" ht="11.25" x14ac:dyDescent="0.2">
      <c r="A1025" s="158" t="s">
        <v>545</v>
      </c>
    </row>
    <row r="1026" spans="1:18" ht="11.25" x14ac:dyDescent="0.2">
      <c r="A1026" s="108" t="s">
        <v>546</v>
      </c>
    </row>
    <row r="1027" spans="1:18" ht="11.25" x14ac:dyDescent="0.2">
      <c r="A1027" s="158" t="s">
        <v>547</v>
      </c>
    </row>
    <row r="1028" spans="1:18" s="157" customFormat="1" ht="11.25" x14ac:dyDescent="0.2">
      <c r="A1028" s="158" t="s">
        <v>548</v>
      </c>
      <c r="B1028" s="55"/>
      <c r="C1028" s="56"/>
      <c r="D1028" s="56"/>
      <c r="E1028" s="55"/>
      <c r="F1028" s="55"/>
      <c r="G1028" s="55"/>
      <c r="H1028" s="56"/>
      <c r="I1028" s="56"/>
      <c r="J1028" s="55"/>
      <c r="K1028" s="55"/>
      <c r="L1028" s="55"/>
      <c r="M1028" s="56"/>
      <c r="N1028" s="56"/>
      <c r="O1028" s="55"/>
      <c r="P1028" s="55"/>
      <c r="Q1028" s="57"/>
      <c r="R1028" s="57"/>
    </row>
    <row r="1029" spans="1:18" s="157" customFormat="1" ht="11.25" x14ac:dyDescent="0.2">
      <c r="A1029" s="159" t="s">
        <v>549</v>
      </c>
      <c r="B1029" s="55"/>
      <c r="C1029" s="56"/>
      <c r="D1029" s="56"/>
      <c r="E1029" s="55"/>
      <c r="F1029" s="55"/>
      <c r="G1029" s="55"/>
      <c r="H1029" s="56"/>
      <c r="I1029" s="56"/>
      <c r="J1029" s="55"/>
      <c r="K1029" s="55"/>
      <c r="L1029" s="55"/>
      <c r="M1029" s="56"/>
      <c r="N1029" s="56"/>
      <c r="O1029" s="55"/>
      <c r="P1029" s="55"/>
      <c r="Q1029" s="57"/>
      <c r="R1029" s="57"/>
    </row>
    <row r="1030" spans="1:18" s="157" customFormat="1" ht="11.25" x14ac:dyDescent="0.2">
      <c r="A1030" s="108" t="s">
        <v>550</v>
      </c>
      <c r="B1030" s="55"/>
      <c r="C1030" s="56"/>
      <c r="D1030" s="56"/>
      <c r="E1030" s="55"/>
      <c r="F1030" s="55"/>
      <c r="G1030" s="55"/>
      <c r="H1030" s="56"/>
      <c r="I1030" s="56"/>
      <c r="J1030" s="55"/>
      <c r="K1030" s="55"/>
      <c r="L1030" s="55"/>
      <c r="M1030" s="56"/>
      <c r="N1030" s="56"/>
      <c r="O1030" s="55"/>
      <c r="P1030" s="55"/>
      <c r="Q1030" s="57"/>
      <c r="R1030" s="57"/>
    </row>
    <row r="1031" spans="1:18" s="157" customFormat="1" ht="11.25" x14ac:dyDescent="0.2">
      <c r="A1031" s="159" t="s">
        <v>551</v>
      </c>
      <c r="B1031" s="55"/>
      <c r="C1031" s="56"/>
      <c r="D1031" s="56"/>
      <c r="E1031" s="55"/>
      <c r="F1031" s="55"/>
      <c r="G1031" s="55"/>
      <c r="H1031" s="56"/>
      <c r="I1031" s="56"/>
      <c r="J1031" s="55"/>
      <c r="K1031" s="55"/>
      <c r="L1031" s="55"/>
      <c r="M1031" s="56"/>
      <c r="N1031" s="56"/>
      <c r="O1031" s="55"/>
      <c r="P1031" s="55"/>
      <c r="Q1031" s="57"/>
      <c r="R1031" s="57"/>
    </row>
    <row r="1032" spans="1:18" s="157" customFormat="1" ht="11.25" x14ac:dyDescent="0.2">
      <c r="A1032" s="108" t="s">
        <v>552</v>
      </c>
      <c r="B1032" s="55"/>
      <c r="C1032" s="56"/>
      <c r="D1032" s="56"/>
      <c r="E1032" s="55"/>
      <c r="F1032" s="55"/>
      <c r="G1032" s="55"/>
      <c r="H1032" s="56"/>
      <c r="I1032" s="56"/>
      <c r="J1032" s="55"/>
      <c r="K1032" s="55"/>
      <c r="L1032" s="55"/>
      <c r="M1032" s="56"/>
      <c r="N1032" s="56"/>
      <c r="O1032" s="55"/>
      <c r="P1032" s="55"/>
      <c r="Q1032" s="57"/>
      <c r="R1032" s="57"/>
    </row>
    <row r="1033" spans="1:18" s="157" customFormat="1" ht="11.25" x14ac:dyDescent="0.2">
      <c r="A1033" s="160" t="s">
        <v>553</v>
      </c>
      <c r="B1033" s="55"/>
      <c r="C1033" s="56"/>
      <c r="D1033" s="56"/>
      <c r="E1033" s="55"/>
      <c r="F1033" s="55"/>
      <c r="G1033" s="55"/>
      <c r="H1033" s="56"/>
      <c r="I1033" s="56"/>
      <c r="J1033" s="55"/>
      <c r="K1033" s="55"/>
      <c r="L1033" s="55"/>
      <c r="M1033" s="56"/>
      <c r="N1033" s="56"/>
      <c r="O1033" s="55"/>
      <c r="P1033" s="55"/>
      <c r="Q1033" s="57"/>
      <c r="R1033" s="57"/>
    </row>
    <row r="1034" spans="1:18" s="157" customFormat="1" ht="11.25" x14ac:dyDescent="0.2">
      <c r="A1034" s="158" t="s">
        <v>554</v>
      </c>
      <c r="B1034" s="55"/>
      <c r="C1034" s="56"/>
      <c r="D1034" s="56"/>
      <c r="E1034" s="55"/>
      <c r="F1034" s="55"/>
      <c r="G1034" s="55"/>
      <c r="H1034" s="56"/>
      <c r="I1034" s="56"/>
      <c r="J1034" s="55"/>
      <c r="K1034" s="55"/>
      <c r="L1034" s="55"/>
      <c r="M1034" s="56"/>
      <c r="N1034" s="56"/>
      <c r="O1034" s="55"/>
      <c r="P1034" s="55"/>
      <c r="Q1034" s="57"/>
      <c r="R1034" s="57"/>
    </row>
    <row r="1035" spans="1:18" s="157" customFormat="1" ht="11.25" x14ac:dyDescent="0.2">
      <c r="A1035" s="158"/>
      <c r="B1035" s="55"/>
      <c r="C1035" s="56"/>
      <c r="D1035" s="56"/>
      <c r="E1035" s="55"/>
      <c r="F1035" s="55"/>
      <c r="G1035" s="55"/>
      <c r="H1035" s="56"/>
      <c r="I1035" s="56"/>
      <c r="J1035" s="55"/>
      <c r="K1035" s="55"/>
      <c r="L1035" s="55"/>
      <c r="M1035" s="56"/>
      <c r="N1035" s="56"/>
      <c r="O1035" s="55"/>
      <c r="P1035" s="55"/>
      <c r="Q1035" s="57"/>
      <c r="R1035" s="57"/>
    </row>
    <row r="1036" spans="1:18" s="157" customFormat="1" ht="11.25" x14ac:dyDescent="0.2">
      <c r="A1036" s="158"/>
      <c r="B1036" s="55"/>
      <c r="C1036" s="56"/>
      <c r="D1036" s="56"/>
      <c r="E1036" s="55"/>
      <c r="F1036" s="55"/>
      <c r="G1036" s="55"/>
      <c r="H1036" s="56"/>
      <c r="I1036" s="56"/>
      <c r="J1036" s="55"/>
      <c r="K1036" s="55"/>
      <c r="L1036" s="55"/>
      <c r="M1036" s="56"/>
      <c r="N1036" s="56"/>
      <c r="O1036" s="55"/>
      <c r="P1036" s="55"/>
      <c r="Q1036" s="57"/>
      <c r="R1036" s="57"/>
    </row>
    <row r="1037" spans="1:18" s="157" customFormat="1" ht="11.25" x14ac:dyDescent="0.2">
      <c r="A1037" s="158"/>
      <c r="B1037" s="55"/>
      <c r="C1037" s="56"/>
      <c r="D1037" s="56"/>
      <c r="E1037" s="55"/>
      <c r="F1037" s="55"/>
      <c r="G1037" s="55"/>
      <c r="H1037" s="56"/>
      <c r="I1037" s="56"/>
      <c r="J1037" s="55"/>
      <c r="K1037" s="55"/>
      <c r="L1037" s="55"/>
      <c r="M1037" s="56"/>
      <c r="N1037" s="56"/>
      <c r="O1037" s="55"/>
      <c r="P1037" s="55"/>
      <c r="Q1037" s="57"/>
      <c r="R1037" s="57"/>
    </row>
    <row r="1038" spans="1:18" s="157" customFormat="1" ht="11.25" x14ac:dyDescent="0.2">
      <c r="A1038" s="158"/>
      <c r="B1038" s="55"/>
      <c r="C1038" s="56"/>
      <c r="D1038" s="56"/>
      <c r="E1038" s="55"/>
      <c r="F1038" s="55"/>
      <c r="G1038" s="55"/>
      <c r="H1038" s="56"/>
      <c r="I1038" s="56"/>
      <c r="J1038" s="55"/>
      <c r="K1038" s="55"/>
      <c r="L1038" s="55"/>
      <c r="M1038" s="56"/>
      <c r="N1038" s="56"/>
      <c r="O1038" s="55"/>
      <c r="P1038" s="55"/>
      <c r="Q1038" s="57"/>
      <c r="R1038" s="57"/>
    </row>
    <row r="1039" spans="1:18" s="157" customFormat="1" ht="11.25" x14ac:dyDescent="0.2">
      <c r="A1039" s="158"/>
      <c r="B1039" s="55"/>
      <c r="C1039" s="56"/>
      <c r="D1039" s="56"/>
      <c r="E1039" s="55"/>
      <c r="F1039" s="55"/>
      <c r="G1039" s="55"/>
      <c r="H1039" s="56"/>
      <c r="I1039" s="56"/>
      <c r="J1039" s="55"/>
      <c r="K1039" s="55"/>
      <c r="L1039" s="55"/>
      <c r="M1039" s="56"/>
      <c r="N1039" s="56"/>
      <c r="O1039" s="55"/>
      <c r="P1039" s="55"/>
      <c r="Q1039" s="57"/>
      <c r="R1039" s="57"/>
    </row>
    <row r="1040" spans="1:18" s="157" customFormat="1" ht="11.25" x14ac:dyDescent="0.2">
      <c r="A1040" s="158"/>
      <c r="B1040" s="55"/>
      <c r="C1040" s="56"/>
      <c r="D1040" s="56"/>
      <c r="E1040" s="55"/>
      <c r="F1040" s="55"/>
      <c r="G1040" s="55"/>
      <c r="H1040" s="56"/>
      <c r="I1040" s="56"/>
      <c r="J1040" s="55"/>
      <c r="K1040" s="55"/>
      <c r="L1040" s="55"/>
      <c r="M1040" s="56"/>
      <c r="N1040" s="56"/>
      <c r="O1040" s="55"/>
      <c r="P1040" s="55"/>
      <c r="Q1040" s="57"/>
      <c r="R1040" s="57"/>
    </row>
    <row r="1042" spans="1:18" s="157" customFormat="1" x14ac:dyDescent="0.15">
      <c r="A1042" s="161"/>
      <c r="B1042" s="55"/>
      <c r="C1042" s="56"/>
      <c r="D1042" s="56"/>
      <c r="E1042" s="55"/>
      <c r="F1042" s="55"/>
      <c r="G1042" s="55"/>
      <c r="H1042" s="56"/>
      <c r="I1042" s="56"/>
      <c r="J1042" s="55"/>
      <c r="K1042" s="55"/>
      <c r="L1042" s="55"/>
      <c r="M1042" s="56"/>
      <c r="N1042" s="56"/>
      <c r="O1042" s="55"/>
      <c r="P1042" s="55"/>
      <c r="Q1042" s="57"/>
      <c r="R1042" s="57"/>
    </row>
    <row r="1043" spans="1:18" s="157" customFormat="1" x14ac:dyDescent="0.15">
      <c r="A1043" s="161"/>
      <c r="B1043" s="55"/>
      <c r="C1043" s="56"/>
      <c r="D1043" s="56"/>
      <c r="E1043" s="55"/>
      <c r="F1043" s="55"/>
      <c r="G1043" s="55"/>
      <c r="H1043" s="56"/>
      <c r="I1043" s="56"/>
      <c r="J1043" s="55"/>
      <c r="K1043" s="55"/>
      <c r="L1043" s="55"/>
      <c r="M1043" s="56"/>
      <c r="N1043" s="56"/>
      <c r="O1043" s="55"/>
      <c r="P1043" s="55"/>
      <c r="Q1043" s="57"/>
      <c r="R1043" s="57"/>
    </row>
    <row r="1048" spans="1:18" ht="11.25" x14ac:dyDescent="0.2">
      <c r="A1048" s="58" t="s">
        <v>567</v>
      </c>
      <c r="B1048" s="562" t="s">
        <v>438</v>
      </c>
      <c r="C1048" s="563"/>
      <c r="D1048" s="563"/>
      <c r="E1048" s="563"/>
      <c r="F1048" s="564"/>
      <c r="G1048" s="562" t="s">
        <v>439</v>
      </c>
      <c r="H1048" s="563"/>
      <c r="I1048" s="563"/>
      <c r="J1048" s="563"/>
      <c r="K1048" s="564"/>
      <c r="L1048" s="562" t="s">
        <v>150</v>
      </c>
      <c r="M1048" s="563"/>
      <c r="N1048" s="563"/>
      <c r="O1048" s="563"/>
      <c r="P1048" s="564"/>
    </row>
    <row r="1049" spans="1:18" ht="11.25" x14ac:dyDescent="0.2">
      <c r="A1049" s="114"/>
      <c r="B1049" s="115"/>
      <c r="C1049" s="116"/>
      <c r="D1049" s="116" t="s">
        <v>440</v>
      </c>
      <c r="E1049" s="118" t="s">
        <v>440</v>
      </c>
      <c r="F1049" s="119" t="s">
        <v>441</v>
      </c>
      <c r="G1049" s="67"/>
      <c r="H1049" s="116"/>
      <c r="I1049" s="117" t="s">
        <v>440</v>
      </c>
      <c r="J1049" s="118" t="s">
        <v>440</v>
      </c>
      <c r="K1049" s="119" t="s">
        <v>441</v>
      </c>
      <c r="L1049" s="115"/>
      <c r="M1049" s="116"/>
      <c r="N1049" s="117" t="s">
        <v>440</v>
      </c>
      <c r="O1049" s="118" t="s">
        <v>440</v>
      </c>
      <c r="P1049" s="119" t="s">
        <v>441</v>
      </c>
    </row>
    <row r="1050" spans="1:18" ht="11.25" x14ac:dyDescent="0.2">
      <c r="A1050" s="114"/>
      <c r="B1050" s="560" t="s">
        <v>442</v>
      </c>
      <c r="C1050" s="561"/>
      <c r="D1050" s="116" t="s">
        <v>443</v>
      </c>
      <c r="E1050" s="118" t="s">
        <v>444</v>
      </c>
      <c r="F1050" s="119" t="s">
        <v>444</v>
      </c>
      <c r="G1050" s="560" t="s">
        <v>442</v>
      </c>
      <c r="H1050" s="561"/>
      <c r="I1050" s="117" t="s">
        <v>443</v>
      </c>
      <c r="J1050" s="118" t="s">
        <v>444</v>
      </c>
      <c r="K1050" s="119" t="s">
        <v>444</v>
      </c>
      <c r="L1050" s="560" t="s">
        <v>442</v>
      </c>
      <c r="M1050" s="561"/>
      <c r="N1050" s="117" t="s">
        <v>443</v>
      </c>
      <c r="O1050" s="118" t="s">
        <v>444</v>
      </c>
      <c r="P1050" s="119" t="s">
        <v>444</v>
      </c>
    </row>
    <row r="1051" spans="1:18" ht="11.25" x14ac:dyDescent="0.2">
      <c r="A1051" s="120" t="s">
        <v>445</v>
      </c>
      <c r="B1051" s="121" t="s">
        <v>446</v>
      </c>
      <c r="C1051" s="122" t="s">
        <v>447</v>
      </c>
      <c r="D1051" s="116" t="s">
        <v>448</v>
      </c>
      <c r="E1051" s="118" t="s">
        <v>449</v>
      </c>
      <c r="F1051" s="118" t="s">
        <v>449</v>
      </c>
      <c r="G1051" s="123" t="s">
        <v>446</v>
      </c>
      <c r="H1051" s="122" t="s">
        <v>447</v>
      </c>
      <c r="I1051" s="116" t="s">
        <v>448</v>
      </c>
      <c r="J1051" s="118" t="s">
        <v>449</v>
      </c>
      <c r="K1051" s="118" t="s">
        <v>449</v>
      </c>
      <c r="L1051" s="121" t="s">
        <v>446</v>
      </c>
      <c r="M1051" s="122" t="s">
        <v>447</v>
      </c>
      <c r="N1051" s="117" t="s">
        <v>448</v>
      </c>
      <c r="O1051" s="118" t="s">
        <v>449</v>
      </c>
      <c r="P1051" s="118" t="s">
        <v>449</v>
      </c>
    </row>
    <row r="1052" spans="1:18" ht="11.25" x14ac:dyDescent="0.2">
      <c r="A1052" s="76" t="s">
        <v>450</v>
      </c>
      <c r="B1052" s="125">
        <v>124519</v>
      </c>
      <c r="C1052" s="126">
        <v>24471.599999999999</v>
      </c>
      <c r="D1052" s="126">
        <v>4</v>
      </c>
      <c r="E1052" s="127">
        <v>32037</v>
      </c>
      <c r="F1052" s="127">
        <v>5885621726</v>
      </c>
      <c r="G1052" s="125">
        <v>11755</v>
      </c>
      <c r="H1052" s="126">
        <v>28560</v>
      </c>
      <c r="I1052" s="126">
        <v>4</v>
      </c>
      <c r="J1052" s="127">
        <v>35827</v>
      </c>
      <c r="K1052" s="128">
        <v>665795824</v>
      </c>
      <c r="L1052" s="127">
        <v>8161</v>
      </c>
      <c r="M1052" s="126">
        <v>22670.7</v>
      </c>
      <c r="N1052" s="126">
        <v>4</v>
      </c>
      <c r="O1052" s="127">
        <v>31428</v>
      </c>
      <c r="P1052" s="128">
        <v>400178434</v>
      </c>
    </row>
    <row r="1053" spans="1:18" ht="11.25" x14ac:dyDescent="0.2">
      <c r="A1053" s="83" t="s">
        <v>451</v>
      </c>
      <c r="B1053" s="129">
        <v>124519</v>
      </c>
      <c r="C1053" s="85">
        <v>24471.599999999999</v>
      </c>
      <c r="D1053" s="85">
        <v>4</v>
      </c>
      <c r="E1053" s="86">
        <v>32037</v>
      </c>
      <c r="F1053" s="86">
        <v>5885621726</v>
      </c>
      <c r="G1053" s="129">
        <v>11755</v>
      </c>
      <c r="H1053" s="85">
        <v>28560</v>
      </c>
      <c r="I1053" s="85">
        <v>4</v>
      </c>
      <c r="J1053" s="86">
        <v>35827</v>
      </c>
      <c r="K1053" s="130">
        <v>665795824</v>
      </c>
      <c r="L1053" s="86">
        <v>8161</v>
      </c>
      <c r="M1053" s="85">
        <v>22670.7</v>
      </c>
      <c r="N1053" s="85">
        <v>4</v>
      </c>
      <c r="O1053" s="86">
        <v>31428</v>
      </c>
      <c r="P1053" s="130">
        <v>400178434</v>
      </c>
    </row>
    <row r="1054" spans="1:18" ht="11.25" x14ac:dyDescent="0.2">
      <c r="A1054" s="88"/>
      <c r="B1054" s="162"/>
      <c r="C1054" s="163"/>
      <c r="D1054" s="163"/>
      <c r="E1054" s="164"/>
      <c r="F1054" s="164"/>
      <c r="G1054" s="162"/>
      <c r="H1054" s="163"/>
      <c r="I1054" s="163"/>
      <c r="J1054" s="164"/>
      <c r="K1054" s="165"/>
      <c r="L1054" s="164"/>
      <c r="M1054" s="163"/>
      <c r="N1054" s="166"/>
      <c r="O1054" s="167"/>
      <c r="P1054" s="168"/>
    </row>
    <row r="1055" spans="1:18" ht="11.25" x14ac:dyDescent="0.15">
      <c r="A1055" s="98" t="s">
        <v>452</v>
      </c>
      <c r="B1055" s="129">
        <v>14334</v>
      </c>
      <c r="C1055" s="85">
        <v>2817.1</v>
      </c>
      <c r="D1055" s="85">
        <v>5</v>
      </c>
      <c r="E1055" s="86">
        <v>33551</v>
      </c>
      <c r="F1055" s="86">
        <v>752499343</v>
      </c>
      <c r="G1055" s="129">
        <v>1272</v>
      </c>
      <c r="H1055" s="85">
        <v>3090.5</v>
      </c>
      <c r="I1055" s="85">
        <v>6</v>
      </c>
      <c r="J1055" s="86">
        <v>41630</v>
      </c>
      <c r="K1055" s="130">
        <v>86497161</v>
      </c>
      <c r="L1055" s="86">
        <v>997</v>
      </c>
      <c r="M1055" s="85">
        <v>2769.6</v>
      </c>
      <c r="N1055" s="85">
        <v>5</v>
      </c>
      <c r="O1055" s="86">
        <v>33541</v>
      </c>
      <c r="P1055" s="130">
        <v>52671049</v>
      </c>
    </row>
    <row r="1056" spans="1:18" ht="11.25" x14ac:dyDescent="0.2">
      <c r="A1056" s="99" t="s">
        <v>453</v>
      </c>
      <c r="B1056" s="129">
        <v>948</v>
      </c>
      <c r="C1056" s="85">
        <v>186.3</v>
      </c>
      <c r="D1056" s="85">
        <v>4</v>
      </c>
      <c r="E1056" s="86">
        <v>22249</v>
      </c>
      <c r="F1056" s="86">
        <v>28958267</v>
      </c>
      <c r="G1056" s="129">
        <v>96</v>
      </c>
      <c r="H1056" s="85">
        <v>233.2</v>
      </c>
      <c r="I1056" s="85">
        <v>4</v>
      </c>
      <c r="J1056" s="86">
        <v>23970</v>
      </c>
      <c r="K1056" s="130">
        <v>3172789</v>
      </c>
      <c r="L1056" s="86">
        <v>65</v>
      </c>
      <c r="M1056" s="85">
        <v>180.6</v>
      </c>
      <c r="N1056" s="85">
        <v>3</v>
      </c>
      <c r="O1056" s="86">
        <v>24824</v>
      </c>
      <c r="P1056" s="130">
        <v>1965609</v>
      </c>
    </row>
    <row r="1057" spans="1:16" ht="11.25" x14ac:dyDescent="0.2">
      <c r="A1057" s="100" t="s">
        <v>454</v>
      </c>
      <c r="B1057" s="129">
        <v>12731</v>
      </c>
      <c r="C1057" s="85">
        <v>2502</v>
      </c>
      <c r="D1057" s="85">
        <v>5</v>
      </c>
      <c r="E1057" s="86">
        <v>35311</v>
      </c>
      <c r="F1057" s="86">
        <v>696035303</v>
      </c>
      <c r="G1057" s="129">
        <v>1106</v>
      </c>
      <c r="H1057" s="85">
        <v>2687.1</v>
      </c>
      <c r="I1057" s="85">
        <v>6</v>
      </c>
      <c r="J1057" s="86">
        <v>44641</v>
      </c>
      <c r="K1057" s="130">
        <v>79591970</v>
      </c>
      <c r="L1057" s="86">
        <v>882</v>
      </c>
      <c r="M1057" s="85">
        <v>2450.1</v>
      </c>
      <c r="N1057" s="85">
        <v>5</v>
      </c>
      <c r="O1057" s="86">
        <v>35679</v>
      </c>
      <c r="P1057" s="130">
        <v>48436230</v>
      </c>
    </row>
    <row r="1058" spans="1:16" ht="11.25" x14ac:dyDescent="0.2">
      <c r="A1058" s="100" t="s">
        <v>455</v>
      </c>
      <c r="B1058" s="169">
        <v>9</v>
      </c>
      <c r="C1058" s="265">
        <v>1.8</v>
      </c>
      <c r="D1058" s="85">
        <v>8</v>
      </c>
      <c r="E1058" s="86">
        <v>56601</v>
      </c>
      <c r="F1058" s="86">
        <v>586428</v>
      </c>
      <c r="G1058" s="169">
        <v>9</v>
      </c>
      <c r="H1058" s="265">
        <v>21.9</v>
      </c>
      <c r="I1058" s="85">
        <v>4</v>
      </c>
      <c r="J1058" s="86">
        <v>36417</v>
      </c>
      <c r="K1058" s="130">
        <v>809322</v>
      </c>
      <c r="L1058" s="102">
        <v>7</v>
      </c>
      <c r="M1058" s="265">
        <v>19.399999999999999</v>
      </c>
      <c r="N1058" s="85">
        <v>6</v>
      </c>
      <c r="O1058" s="86">
        <v>60952</v>
      </c>
      <c r="P1058" s="130">
        <v>1045667</v>
      </c>
    </row>
    <row r="1059" spans="1:16" ht="11.25" x14ac:dyDescent="0.15">
      <c r="A1059" s="98" t="s">
        <v>456</v>
      </c>
      <c r="B1059" s="129">
        <v>5880</v>
      </c>
      <c r="C1059" s="85">
        <v>1155.5999999999999</v>
      </c>
      <c r="D1059" s="85">
        <v>4</v>
      </c>
      <c r="E1059" s="86">
        <v>48155</v>
      </c>
      <c r="F1059" s="86">
        <v>380258684</v>
      </c>
      <c r="G1059" s="129">
        <v>622</v>
      </c>
      <c r="H1059" s="85">
        <v>1511.2</v>
      </c>
      <c r="I1059" s="85">
        <v>5</v>
      </c>
      <c r="J1059" s="86">
        <v>54356</v>
      </c>
      <c r="K1059" s="130">
        <v>52127120</v>
      </c>
      <c r="L1059" s="86">
        <v>316</v>
      </c>
      <c r="M1059" s="85">
        <v>877.8</v>
      </c>
      <c r="N1059" s="85">
        <v>4</v>
      </c>
      <c r="O1059" s="86">
        <v>51554</v>
      </c>
      <c r="P1059" s="130">
        <v>22975123</v>
      </c>
    </row>
    <row r="1060" spans="1:16" ht="11.25" x14ac:dyDescent="0.2">
      <c r="A1060" s="100" t="s">
        <v>457</v>
      </c>
      <c r="B1060" s="129">
        <v>5346</v>
      </c>
      <c r="C1060" s="85">
        <v>1050.5999999999999</v>
      </c>
      <c r="D1060" s="85">
        <v>4</v>
      </c>
      <c r="E1060" s="86">
        <v>48411</v>
      </c>
      <c r="F1060" s="86">
        <v>348734469</v>
      </c>
      <c r="G1060" s="129">
        <v>568</v>
      </c>
      <c r="H1060" s="85">
        <v>1380</v>
      </c>
      <c r="I1060" s="85">
        <v>6</v>
      </c>
      <c r="J1060" s="86">
        <v>54657</v>
      </c>
      <c r="K1060" s="130">
        <v>46443254</v>
      </c>
      <c r="L1060" s="86">
        <v>284</v>
      </c>
      <c r="M1060" s="85">
        <v>788.9</v>
      </c>
      <c r="N1060" s="85">
        <v>4.5</v>
      </c>
      <c r="O1060" s="86">
        <v>54574</v>
      </c>
      <c r="P1060" s="130">
        <v>21280739</v>
      </c>
    </row>
    <row r="1061" spans="1:16" ht="11.25" x14ac:dyDescent="0.2">
      <c r="A1061" s="101" t="s">
        <v>458</v>
      </c>
      <c r="B1061" s="129">
        <v>607</v>
      </c>
      <c r="C1061" s="85">
        <v>119.3</v>
      </c>
      <c r="D1061" s="85">
        <v>5</v>
      </c>
      <c r="E1061" s="86">
        <v>54374</v>
      </c>
      <c r="F1061" s="86">
        <v>39899623</v>
      </c>
      <c r="G1061" s="129">
        <v>61</v>
      </c>
      <c r="H1061" s="85">
        <v>148.19999999999999</v>
      </c>
      <c r="I1061" s="85">
        <v>6</v>
      </c>
      <c r="J1061" s="86">
        <v>72156</v>
      </c>
      <c r="K1061" s="130">
        <v>6161357</v>
      </c>
      <c r="L1061" s="86">
        <v>40</v>
      </c>
      <c r="M1061" s="85">
        <v>111.1</v>
      </c>
      <c r="N1061" s="85">
        <v>5</v>
      </c>
      <c r="O1061" s="86">
        <v>56659</v>
      </c>
      <c r="P1061" s="130">
        <v>3203075</v>
      </c>
    </row>
    <row r="1062" spans="1:16" ht="11.25" x14ac:dyDescent="0.2">
      <c r="A1062" s="101" t="s">
        <v>459</v>
      </c>
      <c r="B1062" s="129">
        <v>228</v>
      </c>
      <c r="C1062" s="85">
        <v>44.8</v>
      </c>
      <c r="D1062" s="85">
        <v>5</v>
      </c>
      <c r="E1062" s="86">
        <v>49768</v>
      </c>
      <c r="F1062" s="86">
        <v>16254794</v>
      </c>
      <c r="G1062" s="129">
        <v>39</v>
      </c>
      <c r="H1062" s="85">
        <v>94.8</v>
      </c>
      <c r="I1062" s="85">
        <v>6</v>
      </c>
      <c r="J1062" s="86">
        <v>38395</v>
      </c>
      <c r="K1062" s="130">
        <v>2301434</v>
      </c>
      <c r="L1062" s="102">
        <v>9</v>
      </c>
      <c r="M1062" s="265">
        <v>25</v>
      </c>
      <c r="N1062" s="85">
        <v>6</v>
      </c>
      <c r="O1062" s="86">
        <v>63758</v>
      </c>
      <c r="P1062" s="130">
        <v>574507</v>
      </c>
    </row>
    <row r="1063" spans="1:16" ht="11.25" x14ac:dyDescent="0.2">
      <c r="A1063" s="101" t="s">
        <v>460</v>
      </c>
      <c r="B1063" s="129">
        <v>820</v>
      </c>
      <c r="C1063" s="85">
        <v>161.19999999999999</v>
      </c>
      <c r="D1063" s="85">
        <v>5</v>
      </c>
      <c r="E1063" s="86">
        <v>52143</v>
      </c>
      <c r="F1063" s="86">
        <v>52465856</v>
      </c>
      <c r="G1063" s="129">
        <v>83</v>
      </c>
      <c r="H1063" s="85">
        <v>201.7</v>
      </c>
      <c r="I1063" s="85">
        <v>5</v>
      </c>
      <c r="J1063" s="86">
        <v>52065</v>
      </c>
      <c r="K1063" s="130">
        <v>5111678</v>
      </c>
      <c r="L1063" s="86">
        <v>43</v>
      </c>
      <c r="M1063" s="85">
        <v>119.5</v>
      </c>
      <c r="N1063" s="85">
        <v>5</v>
      </c>
      <c r="O1063" s="86">
        <v>68803</v>
      </c>
      <c r="P1063" s="130">
        <v>3589612</v>
      </c>
    </row>
    <row r="1064" spans="1:16" ht="11.25" x14ac:dyDescent="0.2">
      <c r="A1064" s="101" t="s">
        <v>461</v>
      </c>
      <c r="B1064" s="129">
        <v>220</v>
      </c>
      <c r="C1064" s="85">
        <v>43.2</v>
      </c>
      <c r="D1064" s="85">
        <v>2</v>
      </c>
      <c r="E1064" s="86">
        <v>33870</v>
      </c>
      <c r="F1064" s="86">
        <v>9057160</v>
      </c>
      <c r="G1064" s="129">
        <v>27</v>
      </c>
      <c r="H1064" s="85">
        <v>65.599999999999994</v>
      </c>
      <c r="I1064" s="85">
        <v>2</v>
      </c>
      <c r="J1064" s="86">
        <v>39771</v>
      </c>
      <c r="K1064" s="130">
        <v>1157241</v>
      </c>
      <c r="L1064" s="86" t="s">
        <v>542</v>
      </c>
      <c r="M1064" s="85" t="s">
        <v>542</v>
      </c>
      <c r="N1064" s="85" t="s">
        <v>542</v>
      </c>
      <c r="O1064" s="86" t="s">
        <v>542</v>
      </c>
      <c r="P1064" s="130" t="s">
        <v>542</v>
      </c>
    </row>
    <row r="1065" spans="1:16" ht="11.25" x14ac:dyDescent="0.2">
      <c r="A1065" s="101" t="s">
        <v>462</v>
      </c>
      <c r="B1065" s="129">
        <v>218</v>
      </c>
      <c r="C1065" s="85">
        <v>76.3</v>
      </c>
      <c r="D1065" s="85">
        <v>2</v>
      </c>
      <c r="E1065" s="86">
        <v>33870</v>
      </c>
      <c r="F1065" s="86">
        <v>8983447</v>
      </c>
      <c r="G1065" s="129">
        <v>27</v>
      </c>
      <c r="H1065" s="85">
        <v>107.7</v>
      </c>
      <c r="I1065" s="85">
        <v>2</v>
      </c>
      <c r="J1065" s="86">
        <v>39771</v>
      </c>
      <c r="K1065" s="130">
        <v>1157241</v>
      </c>
      <c r="L1065" s="86" t="s">
        <v>542</v>
      </c>
      <c r="M1065" s="85" t="s">
        <v>542</v>
      </c>
      <c r="N1065" s="85" t="s">
        <v>542</v>
      </c>
      <c r="O1065" s="86" t="s">
        <v>542</v>
      </c>
      <c r="P1065" s="130" t="s">
        <v>542</v>
      </c>
    </row>
    <row r="1066" spans="1:16" ht="11.25" x14ac:dyDescent="0.2">
      <c r="A1066" s="101" t="s">
        <v>463</v>
      </c>
      <c r="B1066" s="129">
        <v>315</v>
      </c>
      <c r="C1066" s="85">
        <v>141.30000000000001</v>
      </c>
      <c r="D1066" s="85">
        <v>1</v>
      </c>
      <c r="E1066" s="86">
        <v>43046</v>
      </c>
      <c r="F1066" s="86">
        <v>14530803</v>
      </c>
      <c r="G1066" s="129">
        <v>32</v>
      </c>
      <c r="H1066" s="85">
        <v>199</v>
      </c>
      <c r="I1066" s="85">
        <v>2</v>
      </c>
      <c r="J1066" s="86">
        <v>47752</v>
      </c>
      <c r="K1066" s="130">
        <v>1678523</v>
      </c>
      <c r="L1066" s="86">
        <v>19</v>
      </c>
      <c r="M1066" s="85">
        <v>124.7</v>
      </c>
      <c r="N1066" s="85">
        <v>1</v>
      </c>
      <c r="O1066" s="86">
        <v>36326</v>
      </c>
      <c r="P1066" s="130">
        <v>859561</v>
      </c>
    </row>
    <row r="1067" spans="1:16" ht="11.25" x14ac:dyDescent="0.2">
      <c r="A1067" s="101" t="s">
        <v>464</v>
      </c>
      <c r="B1067" s="129">
        <v>207</v>
      </c>
      <c r="C1067" s="85">
        <v>40.700000000000003</v>
      </c>
      <c r="D1067" s="85">
        <v>3</v>
      </c>
      <c r="E1067" s="86">
        <v>51316</v>
      </c>
      <c r="F1067" s="86">
        <v>12108167</v>
      </c>
      <c r="G1067" s="129">
        <v>15</v>
      </c>
      <c r="H1067" s="85">
        <v>36.4</v>
      </c>
      <c r="I1067" s="85">
        <v>4</v>
      </c>
      <c r="J1067" s="86">
        <v>51622</v>
      </c>
      <c r="K1067" s="130">
        <v>926310</v>
      </c>
      <c r="L1067" s="102">
        <v>10</v>
      </c>
      <c r="M1067" s="265">
        <v>27.8</v>
      </c>
      <c r="N1067" s="85">
        <v>3</v>
      </c>
      <c r="O1067" s="86">
        <v>49073</v>
      </c>
      <c r="P1067" s="130">
        <v>502583</v>
      </c>
    </row>
    <row r="1068" spans="1:16" ht="11.25" x14ac:dyDescent="0.2">
      <c r="A1068" s="101" t="s">
        <v>465</v>
      </c>
      <c r="B1068" s="129">
        <v>202</v>
      </c>
      <c r="C1068" s="85">
        <v>39.700000000000003</v>
      </c>
      <c r="D1068" s="85">
        <v>5</v>
      </c>
      <c r="E1068" s="86">
        <v>56713</v>
      </c>
      <c r="F1068" s="86">
        <v>14250243</v>
      </c>
      <c r="G1068" s="169">
        <v>11</v>
      </c>
      <c r="H1068" s="265">
        <v>26.7</v>
      </c>
      <c r="I1068" s="85">
        <v>6</v>
      </c>
      <c r="J1068" s="86">
        <v>77490</v>
      </c>
      <c r="K1068" s="130">
        <v>722001</v>
      </c>
      <c r="L1068" s="102">
        <v>9</v>
      </c>
      <c r="M1068" s="265">
        <v>25</v>
      </c>
      <c r="N1068" s="85">
        <v>6</v>
      </c>
      <c r="O1068" s="86">
        <v>69710</v>
      </c>
      <c r="P1068" s="130">
        <v>786324</v>
      </c>
    </row>
    <row r="1069" spans="1:16" ht="11.25" x14ac:dyDescent="0.2">
      <c r="A1069" s="101" t="s">
        <v>466</v>
      </c>
      <c r="B1069" s="129">
        <v>390</v>
      </c>
      <c r="C1069" s="85">
        <v>76.599999999999994</v>
      </c>
      <c r="D1069" s="85">
        <v>5</v>
      </c>
      <c r="E1069" s="86">
        <v>46645</v>
      </c>
      <c r="F1069" s="86">
        <v>25396822</v>
      </c>
      <c r="G1069" s="129">
        <v>34</v>
      </c>
      <c r="H1069" s="85">
        <v>82.6</v>
      </c>
      <c r="I1069" s="85">
        <v>7</v>
      </c>
      <c r="J1069" s="86">
        <v>61208</v>
      </c>
      <c r="K1069" s="130">
        <v>3174729</v>
      </c>
      <c r="L1069" s="102">
        <v>10</v>
      </c>
      <c r="M1069" s="265">
        <v>27.8</v>
      </c>
      <c r="N1069" s="85">
        <v>3.5</v>
      </c>
      <c r="O1069" s="86">
        <v>41092</v>
      </c>
      <c r="P1069" s="130">
        <v>625327</v>
      </c>
    </row>
    <row r="1070" spans="1:16" ht="11.25" x14ac:dyDescent="0.2">
      <c r="A1070" s="101" t="s">
        <v>467</v>
      </c>
      <c r="B1070" s="129">
        <v>116</v>
      </c>
      <c r="C1070" s="85">
        <v>22.8</v>
      </c>
      <c r="D1070" s="85">
        <v>5.5</v>
      </c>
      <c r="E1070" s="86">
        <v>55405</v>
      </c>
      <c r="F1070" s="86">
        <v>8122028</v>
      </c>
      <c r="G1070" s="169">
        <v>13</v>
      </c>
      <c r="H1070" s="265">
        <v>31.6</v>
      </c>
      <c r="I1070" s="85">
        <v>9</v>
      </c>
      <c r="J1070" s="86">
        <v>90182</v>
      </c>
      <c r="K1070" s="130">
        <v>1962787</v>
      </c>
      <c r="L1070" s="86" t="s">
        <v>542</v>
      </c>
      <c r="M1070" s="85" t="s">
        <v>542</v>
      </c>
      <c r="N1070" s="85" t="s">
        <v>542</v>
      </c>
      <c r="O1070" s="86" t="s">
        <v>542</v>
      </c>
      <c r="P1070" s="130" t="s">
        <v>542</v>
      </c>
    </row>
    <row r="1071" spans="1:16" ht="11.25" x14ac:dyDescent="0.2">
      <c r="A1071" s="101" t="s">
        <v>468</v>
      </c>
      <c r="B1071" s="129">
        <v>200</v>
      </c>
      <c r="C1071" s="85">
        <v>39.299999999999997</v>
      </c>
      <c r="D1071" s="85">
        <v>6</v>
      </c>
      <c r="E1071" s="86">
        <v>55776</v>
      </c>
      <c r="F1071" s="86">
        <v>17499349</v>
      </c>
      <c r="G1071" s="129">
        <v>17</v>
      </c>
      <c r="H1071" s="85">
        <v>41.3</v>
      </c>
      <c r="I1071" s="85">
        <v>7</v>
      </c>
      <c r="J1071" s="86">
        <v>69161</v>
      </c>
      <c r="K1071" s="130">
        <v>1600634</v>
      </c>
      <c r="L1071" s="102">
        <v>12</v>
      </c>
      <c r="M1071" s="265">
        <v>33.299999999999997</v>
      </c>
      <c r="N1071" s="85">
        <v>7</v>
      </c>
      <c r="O1071" s="86">
        <v>120272</v>
      </c>
      <c r="P1071" s="130">
        <v>1438847</v>
      </c>
    </row>
    <row r="1072" spans="1:16" ht="11.25" x14ac:dyDescent="0.2">
      <c r="A1072" s="101" t="s">
        <v>469</v>
      </c>
      <c r="B1072" s="129">
        <v>207</v>
      </c>
      <c r="C1072" s="85">
        <v>40.700000000000003</v>
      </c>
      <c r="D1072" s="85">
        <v>5</v>
      </c>
      <c r="E1072" s="86">
        <v>46579</v>
      </c>
      <c r="F1072" s="86">
        <v>18409911</v>
      </c>
      <c r="G1072" s="169">
        <v>14</v>
      </c>
      <c r="H1072" s="265">
        <v>34</v>
      </c>
      <c r="I1072" s="85">
        <v>12</v>
      </c>
      <c r="J1072" s="86">
        <v>92198</v>
      </c>
      <c r="K1072" s="130">
        <v>2191072</v>
      </c>
      <c r="L1072" s="102">
        <v>7</v>
      </c>
      <c r="M1072" s="265">
        <v>19.399999999999999</v>
      </c>
      <c r="N1072" s="85">
        <v>11</v>
      </c>
      <c r="O1072" s="86">
        <v>69922</v>
      </c>
      <c r="P1072" s="130">
        <v>1005504</v>
      </c>
    </row>
    <row r="1073" spans="1:16" ht="11.25" x14ac:dyDescent="0.2">
      <c r="A1073" s="101" t="s">
        <v>470</v>
      </c>
      <c r="B1073" s="129">
        <v>33</v>
      </c>
      <c r="C1073" s="85">
        <v>6.5</v>
      </c>
      <c r="D1073" s="85">
        <v>2</v>
      </c>
      <c r="E1073" s="86">
        <v>50088</v>
      </c>
      <c r="F1073" s="86">
        <v>1795969</v>
      </c>
      <c r="G1073" s="169">
        <v>8</v>
      </c>
      <c r="H1073" s="265">
        <v>19.399999999999999</v>
      </c>
      <c r="I1073" s="85">
        <v>1.5</v>
      </c>
      <c r="J1073" s="86">
        <v>31163</v>
      </c>
      <c r="K1073" s="130">
        <v>329333</v>
      </c>
      <c r="L1073" s="86" t="s">
        <v>542</v>
      </c>
      <c r="M1073" s="85" t="s">
        <v>542</v>
      </c>
      <c r="N1073" s="85" t="s">
        <v>542</v>
      </c>
      <c r="O1073" s="86" t="s">
        <v>542</v>
      </c>
      <c r="P1073" s="130" t="s">
        <v>542</v>
      </c>
    </row>
    <row r="1074" spans="1:16" ht="11.25" x14ac:dyDescent="0.2">
      <c r="A1074" s="100" t="s">
        <v>471</v>
      </c>
      <c r="B1074" s="129">
        <v>376</v>
      </c>
      <c r="C1074" s="85">
        <v>73.900000000000006</v>
      </c>
      <c r="D1074" s="85">
        <v>3</v>
      </c>
      <c r="E1074" s="86">
        <v>48922</v>
      </c>
      <c r="F1074" s="86">
        <v>23910407</v>
      </c>
      <c r="G1074" s="129">
        <v>37</v>
      </c>
      <c r="H1074" s="85">
        <v>89.9</v>
      </c>
      <c r="I1074" s="85">
        <v>4</v>
      </c>
      <c r="J1074" s="86">
        <v>48868</v>
      </c>
      <c r="K1074" s="130">
        <v>3078556</v>
      </c>
      <c r="L1074" s="86">
        <v>18</v>
      </c>
      <c r="M1074" s="85">
        <v>50</v>
      </c>
      <c r="N1074" s="85">
        <v>3</v>
      </c>
      <c r="O1074" s="86">
        <v>44194</v>
      </c>
      <c r="P1074" s="130">
        <v>1016174</v>
      </c>
    </row>
    <row r="1075" spans="1:16" ht="11.25" x14ac:dyDescent="0.15">
      <c r="A1075" s="98" t="s">
        <v>472</v>
      </c>
      <c r="B1075" s="129">
        <v>1721</v>
      </c>
      <c r="C1075" s="85">
        <v>338.2</v>
      </c>
      <c r="D1075" s="85">
        <v>3</v>
      </c>
      <c r="E1075" s="86">
        <v>26073</v>
      </c>
      <c r="F1075" s="86">
        <v>66747517</v>
      </c>
      <c r="G1075" s="129">
        <v>207</v>
      </c>
      <c r="H1075" s="85">
        <v>502.9</v>
      </c>
      <c r="I1075" s="85">
        <v>3</v>
      </c>
      <c r="J1075" s="86">
        <v>28974</v>
      </c>
      <c r="K1075" s="130">
        <v>9846910</v>
      </c>
      <c r="L1075" s="86">
        <v>101</v>
      </c>
      <c r="M1075" s="85">
        <v>280.60000000000002</v>
      </c>
      <c r="N1075" s="85">
        <v>3</v>
      </c>
      <c r="O1075" s="86">
        <v>25466</v>
      </c>
      <c r="P1075" s="130">
        <v>3955590</v>
      </c>
    </row>
    <row r="1076" spans="1:16" ht="11.25" x14ac:dyDescent="0.2">
      <c r="A1076" s="100" t="s">
        <v>473</v>
      </c>
      <c r="B1076" s="129">
        <v>1190</v>
      </c>
      <c r="C1076" s="85">
        <v>233.9</v>
      </c>
      <c r="D1076" s="85">
        <v>3</v>
      </c>
      <c r="E1076" s="86">
        <v>24395</v>
      </c>
      <c r="F1076" s="86">
        <v>39157351</v>
      </c>
      <c r="G1076" s="129">
        <v>161</v>
      </c>
      <c r="H1076" s="85">
        <v>391.2</v>
      </c>
      <c r="I1076" s="85">
        <v>3</v>
      </c>
      <c r="J1076" s="86">
        <v>26627</v>
      </c>
      <c r="K1076" s="130">
        <v>5779307</v>
      </c>
      <c r="L1076" s="86">
        <v>74</v>
      </c>
      <c r="M1076" s="85">
        <v>205.6</v>
      </c>
      <c r="N1076" s="85">
        <v>3</v>
      </c>
      <c r="O1076" s="86">
        <v>24259</v>
      </c>
      <c r="P1076" s="130">
        <v>2937577</v>
      </c>
    </row>
    <row r="1077" spans="1:16" ht="11.25" x14ac:dyDescent="0.15">
      <c r="A1077" s="98" t="s">
        <v>474</v>
      </c>
      <c r="B1077" s="129">
        <v>3825</v>
      </c>
      <c r="C1077" s="85">
        <v>751.7</v>
      </c>
      <c r="D1077" s="85">
        <v>4</v>
      </c>
      <c r="E1077" s="86">
        <v>25461</v>
      </c>
      <c r="F1077" s="86">
        <v>140847817</v>
      </c>
      <c r="G1077" s="129">
        <v>636</v>
      </c>
      <c r="H1077" s="85">
        <v>1545.2</v>
      </c>
      <c r="I1077" s="85">
        <v>4</v>
      </c>
      <c r="J1077" s="86">
        <v>32594</v>
      </c>
      <c r="K1077" s="130">
        <v>33344638</v>
      </c>
      <c r="L1077" s="86">
        <v>427</v>
      </c>
      <c r="M1077" s="85">
        <v>1186.2</v>
      </c>
      <c r="N1077" s="85">
        <v>3</v>
      </c>
      <c r="O1077" s="86">
        <v>25797</v>
      </c>
      <c r="P1077" s="130">
        <v>17772416</v>
      </c>
    </row>
    <row r="1078" spans="1:16" ht="11.25" x14ac:dyDescent="0.2">
      <c r="A1078" s="101" t="s">
        <v>475</v>
      </c>
      <c r="B1078" s="129">
        <v>1358</v>
      </c>
      <c r="C1078" s="85">
        <v>266.89999999999998</v>
      </c>
      <c r="D1078" s="85">
        <v>4</v>
      </c>
      <c r="E1078" s="86">
        <v>30161</v>
      </c>
      <c r="F1078" s="86">
        <v>64905451</v>
      </c>
      <c r="G1078" s="129">
        <v>355</v>
      </c>
      <c r="H1078" s="85">
        <v>862.5</v>
      </c>
      <c r="I1078" s="85">
        <v>5</v>
      </c>
      <c r="J1078" s="86">
        <v>37957</v>
      </c>
      <c r="K1078" s="130">
        <v>22225699</v>
      </c>
      <c r="L1078" s="86">
        <v>244</v>
      </c>
      <c r="M1078" s="85">
        <v>677.8</v>
      </c>
      <c r="N1078" s="85">
        <v>4</v>
      </c>
      <c r="O1078" s="86">
        <v>28059</v>
      </c>
      <c r="P1078" s="130">
        <v>11479436</v>
      </c>
    </row>
    <row r="1079" spans="1:16" ht="11.25" x14ac:dyDescent="0.2">
      <c r="A1079" s="101" t="s">
        <v>476</v>
      </c>
      <c r="B1079" s="129">
        <v>109</v>
      </c>
      <c r="C1079" s="85">
        <v>21.4</v>
      </c>
      <c r="D1079" s="85">
        <v>2</v>
      </c>
      <c r="E1079" s="86">
        <v>39283</v>
      </c>
      <c r="F1079" s="86">
        <v>4744073</v>
      </c>
      <c r="G1079" s="169">
        <v>12</v>
      </c>
      <c r="H1079" s="265">
        <v>29.2</v>
      </c>
      <c r="I1079" s="85">
        <v>2</v>
      </c>
      <c r="J1079" s="86">
        <v>37994</v>
      </c>
      <c r="K1079" s="130">
        <v>475360</v>
      </c>
      <c r="L1079" s="102">
        <v>9</v>
      </c>
      <c r="M1079" s="265">
        <v>25</v>
      </c>
      <c r="N1079" s="85">
        <v>2</v>
      </c>
      <c r="O1079" s="86">
        <v>37565</v>
      </c>
      <c r="P1079" s="130">
        <v>432221</v>
      </c>
    </row>
    <row r="1080" spans="1:16" ht="11.25" x14ac:dyDescent="0.2">
      <c r="A1080" s="101" t="s">
        <v>477</v>
      </c>
      <c r="B1080" s="129">
        <v>493</v>
      </c>
      <c r="C1080" s="85">
        <v>96.9</v>
      </c>
      <c r="D1080" s="85">
        <v>3</v>
      </c>
      <c r="E1080" s="86">
        <v>20941</v>
      </c>
      <c r="F1080" s="86">
        <v>13105305</v>
      </c>
      <c r="G1080" s="129">
        <v>46</v>
      </c>
      <c r="H1080" s="85">
        <v>111.8</v>
      </c>
      <c r="I1080" s="85">
        <v>3</v>
      </c>
      <c r="J1080" s="86">
        <v>23369</v>
      </c>
      <c r="K1080" s="130">
        <v>1276774</v>
      </c>
      <c r="L1080" s="86">
        <v>25</v>
      </c>
      <c r="M1080" s="85">
        <v>69.400000000000006</v>
      </c>
      <c r="N1080" s="85">
        <v>2</v>
      </c>
      <c r="O1080" s="86">
        <v>19916</v>
      </c>
      <c r="P1080" s="130">
        <v>561661</v>
      </c>
    </row>
    <row r="1081" spans="1:16" ht="11.25" x14ac:dyDescent="0.15">
      <c r="A1081" s="98" t="s">
        <v>478</v>
      </c>
      <c r="B1081" s="129">
        <v>2120</v>
      </c>
      <c r="C1081" s="85">
        <v>416.6</v>
      </c>
      <c r="D1081" s="85">
        <v>7</v>
      </c>
      <c r="E1081" s="86">
        <v>28747</v>
      </c>
      <c r="F1081" s="86">
        <v>96605813</v>
      </c>
      <c r="G1081" s="129">
        <v>219</v>
      </c>
      <c r="H1081" s="85">
        <v>532.1</v>
      </c>
      <c r="I1081" s="85">
        <v>7</v>
      </c>
      <c r="J1081" s="86">
        <v>34604</v>
      </c>
      <c r="K1081" s="130">
        <v>11923659</v>
      </c>
      <c r="L1081" s="86">
        <v>206</v>
      </c>
      <c r="M1081" s="85">
        <v>572.29999999999995</v>
      </c>
      <c r="N1081" s="85">
        <v>7</v>
      </c>
      <c r="O1081" s="86">
        <v>29478</v>
      </c>
      <c r="P1081" s="130">
        <v>8602031</v>
      </c>
    </row>
    <row r="1082" spans="1:16" ht="11.25" x14ac:dyDescent="0.2">
      <c r="A1082" s="101" t="s">
        <v>479</v>
      </c>
      <c r="B1082" s="129">
        <v>446</v>
      </c>
      <c r="C1082" s="85">
        <v>87.7</v>
      </c>
      <c r="D1082" s="85">
        <v>4</v>
      </c>
      <c r="E1082" s="86">
        <v>24263</v>
      </c>
      <c r="F1082" s="86">
        <v>16608782</v>
      </c>
      <c r="G1082" s="129">
        <v>54</v>
      </c>
      <c r="H1082" s="85">
        <v>131.19999999999999</v>
      </c>
      <c r="I1082" s="85">
        <v>3</v>
      </c>
      <c r="J1082" s="86">
        <v>24497</v>
      </c>
      <c r="K1082" s="130">
        <v>1813040</v>
      </c>
      <c r="L1082" s="86">
        <v>47</v>
      </c>
      <c r="M1082" s="85">
        <v>130.6</v>
      </c>
      <c r="N1082" s="85">
        <v>5</v>
      </c>
      <c r="O1082" s="86">
        <v>25831</v>
      </c>
      <c r="P1082" s="130">
        <v>1740723</v>
      </c>
    </row>
    <row r="1083" spans="1:16" ht="11.25" x14ac:dyDescent="0.2">
      <c r="A1083" s="101" t="s">
        <v>480</v>
      </c>
      <c r="B1083" s="129">
        <v>350</v>
      </c>
      <c r="C1083" s="85">
        <v>68.8</v>
      </c>
      <c r="D1083" s="85">
        <v>4</v>
      </c>
      <c r="E1083" s="86">
        <v>25029</v>
      </c>
      <c r="F1083" s="86">
        <v>13421645</v>
      </c>
      <c r="G1083" s="129">
        <v>32</v>
      </c>
      <c r="H1083" s="85">
        <v>77.7</v>
      </c>
      <c r="I1083" s="85">
        <v>4.5</v>
      </c>
      <c r="J1083" s="86">
        <v>27891</v>
      </c>
      <c r="K1083" s="130">
        <v>1351437</v>
      </c>
      <c r="L1083" s="86">
        <v>25</v>
      </c>
      <c r="M1083" s="85">
        <v>69.400000000000006</v>
      </c>
      <c r="N1083" s="85">
        <v>4</v>
      </c>
      <c r="O1083" s="86">
        <v>31693</v>
      </c>
      <c r="P1083" s="130">
        <v>1021911</v>
      </c>
    </row>
    <row r="1084" spans="1:16" ht="11.25" x14ac:dyDescent="0.2">
      <c r="A1084" s="101" t="s">
        <v>481</v>
      </c>
      <c r="B1084" s="129">
        <v>50</v>
      </c>
      <c r="C1084" s="85">
        <v>9.8000000000000007</v>
      </c>
      <c r="D1084" s="85">
        <v>4</v>
      </c>
      <c r="E1084" s="86">
        <v>26521</v>
      </c>
      <c r="F1084" s="86">
        <v>1741376</v>
      </c>
      <c r="G1084" s="169">
        <v>10</v>
      </c>
      <c r="H1084" s="265">
        <v>24.3</v>
      </c>
      <c r="I1084" s="85">
        <v>2</v>
      </c>
      <c r="J1084" s="86">
        <v>15936</v>
      </c>
      <c r="K1084" s="130">
        <v>163797</v>
      </c>
      <c r="L1084" s="102">
        <v>12</v>
      </c>
      <c r="M1084" s="265">
        <v>33.299999999999997</v>
      </c>
      <c r="N1084" s="85">
        <v>7.5</v>
      </c>
      <c r="O1084" s="86">
        <v>32002</v>
      </c>
      <c r="P1084" s="130">
        <v>483516</v>
      </c>
    </row>
    <row r="1085" spans="1:16" ht="11.25" x14ac:dyDescent="0.2">
      <c r="A1085" s="101" t="s">
        <v>482</v>
      </c>
      <c r="B1085" s="129">
        <v>272</v>
      </c>
      <c r="C1085" s="85">
        <v>53.5</v>
      </c>
      <c r="D1085" s="85">
        <v>11</v>
      </c>
      <c r="E1085" s="86">
        <v>40311</v>
      </c>
      <c r="F1085" s="86">
        <v>16098405</v>
      </c>
      <c r="G1085" s="129">
        <v>55</v>
      </c>
      <c r="H1085" s="85">
        <v>133.6</v>
      </c>
      <c r="I1085" s="85">
        <v>11</v>
      </c>
      <c r="J1085" s="86">
        <v>51252</v>
      </c>
      <c r="K1085" s="130">
        <v>3672567</v>
      </c>
      <c r="L1085" s="86">
        <v>52</v>
      </c>
      <c r="M1085" s="85">
        <v>144.5</v>
      </c>
      <c r="N1085" s="85">
        <v>10</v>
      </c>
      <c r="O1085" s="86">
        <v>29152</v>
      </c>
      <c r="P1085" s="130">
        <v>1961754</v>
      </c>
    </row>
    <row r="1086" spans="1:16" ht="11.25" x14ac:dyDescent="0.2">
      <c r="A1086" s="101" t="s">
        <v>483</v>
      </c>
      <c r="B1086" s="129">
        <v>804</v>
      </c>
      <c r="C1086" s="85">
        <v>158</v>
      </c>
      <c r="D1086" s="85">
        <v>9</v>
      </c>
      <c r="E1086" s="86">
        <v>29459</v>
      </c>
      <c r="F1086" s="86">
        <v>38726689</v>
      </c>
      <c r="G1086" s="129">
        <v>42</v>
      </c>
      <c r="H1086" s="85">
        <v>102</v>
      </c>
      <c r="I1086" s="85">
        <v>10</v>
      </c>
      <c r="J1086" s="86">
        <v>39831</v>
      </c>
      <c r="K1086" s="130">
        <v>2314722</v>
      </c>
      <c r="L1086" s="86">
        <v>50</v>
      </c>
      <c r="M1086" s="85">
        <v>138.9</v>
      </c>
      <c r="N1086" s="85">
        <v>8</v>
      </c>
      <c r="O1086" s="86">
        <v>30701</v>
      </c>
      <c r="P1086" s="130">
        <v>2347458</v>
      </c>
    </row>
    <row r="1087" spans="1:16" ht="11.25" x14ac:dyDescent="0.2">
      <c r="A1087" s="103" t="s">
        <v>484</v>
      </c>
      <c r="B1087" s="129">
        <v>241</v>
      </c>
      <c r="C1087" s="85">
        <v>47.4</v>
      </c>
      <c r="D1087" s="85">
        <v>11</v>
      </c>
      <c r="E1087" s="86">
        <v>37593</v>
      </c>
      <c r="F1087" s="86">
        <v>14429223</v>
      </c>
      <c r="G1087" s="169">
        <v>7</v>
      </c>
      <c r="H1087" s="265">
        <v>17</v>
      </c>
      <c r="I1087" s="85">
        <v>13</v>
      </c>
      <c r="J1087" s="86">
        <v>38826</v>
      </c>
      <c r="K1087" s="130">
        <v>357102</v>
      </c>
      <c r="L1087" s="86" t="s">
        <v>542</v>
      </c>
      <c r="M1087" s="85" t="s">
        <v>542</v>
      </c>
      <c r="N1087" s="85" t="s">
        <v>542</v>
      </c>
      <c r="O1087" s="86" t="s">
        <v>542</v>
      </c>
      <c r="P1087" s="130" t="s">
        <v>542</v>
      </c>
    </row>
    <row r="1088" spans="1:16" ht="11.25" x14ac:dyDescent="0.2">
      <c r="A1088" s="103" t="s">
        <v>485</v>
      </c>
      <c r="B1088" s="129">
        <v>543</v>
      </c>
      <c r="C1088" s="85">
        <v>106.7</v>
      </c>
      <c r="D1088" s="85">
        <v>8</v>
      </c>
      <c r="E1088" s="86">
        <v>26547</v>
      </c>
      <c r="F1088" s="86">
        <v>23741029</v>
      </c>
      <c r="G1088" s="129">
        <v>34</v>
      </c>
      <c r="H1088" s="85">
        <v>82.6</v>
      </c>
      <c r="I1088" s="85">
        <v>9</v>
      </c>
      <c r="J1088" s="86">
        <v>39430</v>
      </c>
      <c r="K1088" s="130">
        <v>1882249</v>
      </c>
      <c r="L1088" s="86">
        <v>45</v>
      </c>
      <c r="M1088" s="85">
        <v>125</v>
      </c>
      <c r="N1088" s="85">
        <v>8</v>
      </c>
      <c r="O1088" s="86">
        <v>29696</v>
      </c>
      <c r="P1088" s="130">
        <v>1944735</v>
      </c>
    </row>
    <row r="1089" spans="1:16" ht="11.25" x14ac:dyDescent="0.2">
      <c r="A1089" s="69" t="s">
        <v>486</v>
      </c>
      <c r="B1089" s="133">
        <v>92</v>
      </c>
      <c r="C1089" s="134">
        <v>18.100000000000001</v>
      </c>
      <c r="D1089" s="134">
        <v>4.5</v>
      </c>
      <c r="E1089" s="135">
        <v>22520</v>
      </c>
      <c r="F1089" s="135">
        <v>2459940</v>
      </c>
      <c r="G1089" s="133" t="s">
        <v>542</v>
      </c>
      <c r="H1089" s="134" t="s">
        <v>542</v>
      </c>
      <c r="I1089" s="134" t="s">
        <v>542</v>
      </c>
      <c r="J1089" s="135" t="s">
        <v>542</v>
      </c>
      <c r="K1089" s="136" t="s">
        <v>542</v>
      </c>
      <c r="L1089" s="192">
        <v>10</v>
      </c>
      <c r="M1089" s="476">
        <v>27.8</v>
      </c>
      <c r="N1089" s="134">
        <v>6.5</v>
      </c>
      <c r="O1089" s="135">
        <v>28717</v>
      </c>
      <c r="P1089" s="136">
        <v>344880</v>
      </c>
    </row>
    <row r="1107" spans="1:16" ht="11.25" x14ac:dyDescent="0.2">
      <c r="A1107" s="113" t="s">
        <v>568</v>
      </c>
      <c r="B1107" s="562" t="s">
        <v>438</v>
      </c>
      <c r="C1107" s="563"/>
      <c r="D1107" s="563"/>
      <c r="E1107" s="563"/>
      <c r="F1107" s="564"/>
      <c r="G1107" s="562" t="s">
        <v>439</v>
      </c>
      <c r="H1107" s="563"/>
      <c r="I1107" s="563"/>
      <c r="J1107" s="563"/>
      <c r="K1107" s="564"/>
      <c r="L1107" s="562" t="s">
        <v>150</v>
      </c>
      <c r="M1107" s="563"/>
      <c r="N1107" s="563"/>
      <c r="O1107" s="563"/>
      <c r="P1107" s="564"/>
    </row>
    <row r="1108" spans="1:16" ht="11.25" x14ac:dyDescent="0.2">
      <c r="A1108" s="114"/>
      <c r="B1108" s="115"/>
      <c r="C1108" s="116"/>
      <c r="D1108" s="117" t="s">
        <v>440</v>
      </c>
      <c r="E1108" s="118" t="s">
        <v>440</v>
      </c>
      <c r="F1108" s="119" t="s">
        <v>441</v>
      </c>
      <c r="G1108" s="115"/>
      <c r="H1108" s="116"/>
      <c r="I1108" s="117" t="s">
        <v>440</v>
      </c>
      <c r="J1108" s="118" t="s">
        <v>440</v>
      </c>
      <c r="K1108" s="119" t="s">
        <v>441</v>
      </c>
      <c r="L1108" s="115"/>
      <c r="M1108" s="116"/>
      <c r="N1108" s="117" t="s">
        <v>440</v>
      </c>
      <c r="O1108" s="118" t="s">
        <v>440</v>
      </c>
      <c r="P1108" s="119" t="s">
        <v>441</v>
      </c>
    </row>
    <row r="1109" spans="1:16" ht="11.25" x14ac:dyDescent="0.2">
      <c r="A1109" s="114"/>
      <c r="B1109" s="560" t="s">
        <v>442</v>
      </c>
      <c r="C1109" s="561"/>
      <c r="D1109" s="117" t="s">
        <v>443</v>
      </c>
      <c r="E1109" s="118" t="s">
        <v>444</v>
      </c>
      <c r="F1109" s="119" t="s">
        <v>444</v>
      </c>
      <c r="G1109" s="560" t="s">
        <v>442</v>
      </c>
      <c r="H1109" s="561"/>
      <c r="I1109" s="117" t="s">
        <v>443</v>
      </c>
      <c r="J1109" s="118" t="s">
        <v>444</v>
      </c>
      <c r="K1109" s="119" t="s">
        <v>444</v>
      </c>
      <c r="L1109" s="560" t="s">
        <v>442</v>
      </c>
      <c r="M1109" s="561"/>
      <c r="N1109" s="117" t="s">
        <v>443</v>
      </c>
      <c r="O1109" s="118" t="s">
        <v>444</v>
      </c>
      <c r="P1109" s="119" t="s">
        <v>444</v>
      </c>
    </row>
    <row r="1110" spans="1:16" ht="11.25" x14ac:dyDescent="0.2">
      <c r="A1110" s="120" t="s">
        <v>445</v>
      </c>
      <c r="B1110" s="177" t="s">
        <v>446</v>
      </c>
      <c r="C1110" s="178" t="s">
        <v>447</v>
      </c>
      <c r="D1110" s="179" t="s">
        <v>448</v>
      </c>
      <c r="E1110" s="180" t="s">
        <v>449</v>
      </c>
      <c r="F1110" s="180" t="s">
        <v>449</v>
      </c>
      <c r="G1110" s="181" t="s">
        <v>446</v>
      </c>
      <c r="H1110" s="178" t="s">
        <v>447</v>
      </c>
      <c r="I1110" s="179" t="s">
        <v>448</v>
      </c>
      <c r="J1110" s="180" t="s">
        <v>449</v>
      </c>
      <c r="K1110" s="180" t="s">
        <v>449</v>
      </c>
      <c r="L1110" s="177" t="s">
        <v>446</v>
      </c>
      <c r="M1110" s="178" t="s">
        <v>447</v>
      </c>
      <c r="N1110" s="182" t="s">
        <v>448</v>
      </c>
      <c r="O1110" s="180" t="s">
        <v>449</v>
      </c>
      <c r="P1110" s="180" t="s">
        <v>449</v>
      </c>
    </row>
    <row r="1111" spans="1:16" ht="11.25" x14ac:dyDescent="0.15">
      <c r="A1111" s="170" t="s">
        <v>488</v>
      </c>
      <c r="B1111" s="125">
        <v>3006</v>
      </c>
      <c r="C1111" s="126">
        <v>590.79999999999995</v>
      </c>
      <c r="D1111" s="126">
        <v>3</v>
      </c>
      <c r="E1111" s="127">
        <v>28077</v>
      </c>
      <c r="F1111" s="127">
        <v>127949873</v>
      </c>
      <c r="G1111" s="125">
        <v>380</v>
      </c>
      <c r="H1111" s="126">
        <v>923.2</v>
      </c>
      <c r="I1111" s="126">
        <v>4</v>
      </c>
      <c r="J1111" s="127">
        <v>31364</v>
      </c>
      <c r="K1111" s="128">
        <v>20421152</v>
      </c>
      <c r="L1111" s="127">
        <v>235</v>
      </c>
      <c r="M1111" s="126">
        <v>652.79999999999995</v>
      </c>
      <c r="N1111" s="126">
        <v>3</v>
      </c>
      <c r="O1111" s="127">
        <v>28758</v>
      </c>
      <c r="P1111" s="128">
        <v>9128638</v>
      </c>
    </row>
    <row r="1112" spans="1:16" ht="11.25" x14ac:dyDescent="0.2">
      <c r="A1112" s="171" t="s">
        <v>489</v>
      </c>
      <c r="B1112" s="129">
        <v>20</v>
      </c>
      <c r="C1112" s="85">
        <v>3.9</v>
      </c>
      <c r="D1112" s="85">
        <v>3.5</v>
      </c>
      <c r="E1112" s="86">
        <v>35512</v>
      </c>
      <c r="F1112" s="86">
        <v>1196019</v>
      </c>
      <c r="G1112" s="129" t="s">
        <v>542</v>
      </c>
      <c r="H1112" s="85" t="s">
        <v>542</v>
      </c>
      <c r="I1112" s="85" t="s">
        <v>542</v>
      </c>
      <c r="J1112" s="86" t="s">
        <v>542</v>
      </c>
      <c r="K1112" s="130" t="s">
        <v>542</v>
      </c>
      <c r="L1112" s="86" t="s">
        <v>542</v>
      </c>
      <c r="M1112" s="85" t="s">
        <v>542</v>
      </c>
      <c r="N1112" s="85" t="s">
        <v>542</v>
      </c>
      <c r="O1112" s="86" t="s">
        <v>542</v>
      </c>
      <c r="P1112" s="130" t="s">
        <v>542</v>
      </c>
    </row>
    <row r="1113" spans="1:16" ht="11.25" x14ac:dyDescent="0.2">
      <c r="A1113" s="171" t="s">
        <v>490</v>
      </c>
      <c r="B1113" s="129">
        <v>205</v>
      </c>
      <c r="C1113" s="85">
        <v>40.299999999999997</v>
      </c>
      <c r="D1113" s="85">
        <v>6</v>
      </c>
      <c r="E1113" s="86">
        <v>33473</v>
      </c>
      <c r="F1113" s="86">
        <v>10813134</v>
      </c>
      <c r="G1113" s="129">
        <v>25</v>
      </c>
      <c r="H1113" s="85">
        <v>60.7</v>
      </c>
      <c r="I1113" s="85">
        <v>7</v>
      </c>
      <c r="J1113" s="86">
        <v>35671</v>
      </c>
      <c r="K1113" s="130">
        <v>1672898</v>
      </c>
      <c r="L1113" s="86">
        <v>21</v>
      </c>
      <c r="M1113" s="85">
        <v>58.3</v>
      </c>
      <c r="N1113" s="85">
        <v>8</v>
      </c>
      <c r="O1113" s="86">
        <v>32809</v>
      </c>
      <c r="P1113" s="130">
        <v>875365</v>
      </c>
    </row>
    <row r="1114" spans="1:16" ht="11.25" x14ac:dyDescent="0.15">
      <c r="A1114" s="172" t="s">
        <v>491</v>
      </c>
      <c r="B1114" s="129">
        <v>75</v>
      </c>
      <c r="C1114" s="85">
        <v>14.7</v>
      </c>
      <c r="D1114" s="85">
        <v>2</v>
      </c>
      <c r="E1114" s="86">
        <v>25603</v>
      </c>
      <c r="F1114" s="86">
        <v>2571656</v>
      </c>
      <c r="G1114" s="129" t="s">
        <v>542</v>
      </c>
      <c r="H1114" s="85" t="s">
        <v>542</v>
      </c>
      <c r="I1114" s="85" t="s">
        <v>542</v>
      </c>
      <c r="J1114" s="86" t="s">
        <v>542</v>
      </c>
      <c r="K1114" s="130" t="s">
        <v>542</v>
      </c>
      <c r="L1114" s="86" t="s">
        <v>542</v>
      </c>
      <c r="M1114" s="85" t="s">
        <v>542</v>
      </c>
      <c r="N1114" s="85" t="s">
        <v>542</v>
      </c>
      <c r="O1114" s="86" t="s">
        <v>542</v>
      </c>
      <c r="P1114" s="130" t="s">
        <v>542</v>
      </c>
    </row>
    <row r="1115" spans="1:16" ht="11.25" x14ac:dyDescent="0.15">
      <c r="A1115" s="172" t="s">
        <v>492</v>
      </c>
      <c r="B1115" s="129">
        <v>138</v>
      </c>
      <c r="C1115" s="85">
        <v>27.1</v>
      </c>
      <c r="D1115" s="85">
        <v>3</v>
      </c>
      <c r="E1115" s="86">
        <v>22812</v>
      </c>
      <c r="F1115" s="86">
        <v>3713015</v>
      </c>
      <c r="G1115" s="129">
        <v>19</v>
      </c>
      <c r="H1115" s="85">
        <v>46.2</v>
      </c>
      <c r="I1115" s="85">
        <v>3</v>
      </c>
      <c r="J1115" s="86">
        <v>23155</v>
      </c>
      <c r="K1115" s="130">
        <v>436703</v>
      </c>
      <c r="L1115" s="102">
        <v>10</v>
      </c>
      <c r="M1115" s="265">
        <v>27.8</v>
      </c>
      <c r="N1115" s="85">
        <v>2</v>
      </c>
      <c r="O1115" s="86">
        <v>20639</v>
      </c>
      <c r="P1115" s="130">
        <v>222153</v>
      </c>
    </row>
    <row r="1116" spans="1:16" ht="11.25" x14ac:dyDescent="0.2">
      <c r="A1116" s="173" t="s">
        <v>493</v>
      </c>
      <c r="B1116" s="129">
        <v>28416</v>
      </c>
      <c r="C1116" s="85">
        <v>5584.6</v>
      </c>
      <c r="D1116" s="85">
        <v>4</v>
      </c>
      <c r="E1116" s="86">
        <v>34737</v>
      </c>
      <c r="F1116" s="86">
        <v>1631454104</v>
      </c>
      <c r="G1116" s="129">
        <v>2887</v>
      </c>
      <c r="H1116" s="85">
        <v>7014.3</v>
      </c>
      <c r="I1116" s="85">
        <v>4</v>
      </c>
      <c r="J1116" s="86">
        <v>38679</v>
      </c>
      <c r="K1116" s="130">
        <v>178001780</v>
      </c>
      <c r="L1116" s="86">
        <v>1905</v>
      </c>
      <c r="M1116" s="85">
        <v>5292</v>
      </c>
      <c r="N1116" s="85">
        <v>4</v>
      </c>
      <c r="O1116" s="86">
        <v>38569</v>
      </c>
      <c r="P1116" s="130">
        <v>120986917</v>
      </c>
    </row>
    <row r="1117" spans="1:16" ht="11.25" x14ac:dyDescent="0.2">
      <c r="A1117" s="173" t="s">
        <v>494</v>
      </c>
      <c r="B1117" s="129">
        <v>26885</v>
      </c>
      <c r="C1117" s="85">
        <v>5283.7</v>
      </c>
      <c r="D1117" s="85">
        <v>4</v>
      </c>
      <c r="E1117" s="86">
        <v>35598</v>
      </c>
      <c r="F1117" s="86">
        <v>1573083951</v>
      </c>
      <c r="G1117" s="129">
        <v>2708</v>
      </c>
      <c r="H1117" s="85">
        <v>6579.4</v>
      </c>
      <c r="I1117" s="85">
        <v>4</v>
      </c>
      <c r="J1117" s="86">
        <v>39523</v>
      </c>
      <c r="K1117" s="130">
        <v>171507379</v>
      </c>
      <c r="L1117" s="86">
        <v>1815</v>
      </c>
      <c r="M1117" s="85">
        <v>5041.8999999999996</v>
      </c>
      <c r="N1117" s="85">
        <v>4</v>
      </c>
      <c r="O1117" s="86">
        <v>39588</v>
      </c>
      <c r="P1117" s="130">
        <v>117322576</v>
      </c>
    </row>
    <row r="1118" spans="1:16" ht="11.25" x14ac:dyDescent="0.15">
      <c r="A1118" s="172" t="s">
        <v>495</v>
      </c>
      <c r="B1118" s="129">
        <v>20344</v>
      </c>
      <c r="C1118" s="85">
        <v>3998.2</v>
      </c>
      <c r="D1118" s="85">
        <v>4</v>
      </c>
      <c r="E1118" s="86">
        <v>35321</v>
      </c>
      <c r="F1118" s="86">
        <v>1193157391</v>
      </c>
      <c r="G1118" s="129">
        <v>1783</v>
      </c>
      <c r="H1118" s="85">
        <v>4332</v>
      </c>
      <c r="I1118" s="85">
        <v>4</v>
      </c>
      <c r="J1118" s="86">
        <v>39849</v>
      </c>
      <c r="K1118" s="130">
        <v>113441521</v>
      </c>
      <c r="L1118" s="86">
        <v>1334</v>
      </c>
      <c r="M1118" s="85">
        <v>3705.8</v>
      </c>
      <c r="N1118" s="85">
        <v>4</v>
      </c>
      <c r="O1118" s="86">
        <v>39716</v>
      </c>
      <c r="P1118" s="130">
        <v>87681855</v>
      </c>
    </row>
    <row r="1119" spans="1:16" ht="11.25" x14ac:dyDescent="0.2">
      <c r="A1119" s="171" t="s">
        <v>496</v>
      </c>
      <c r="B1119" s="129">
        <v>7117</v>
      </c>
      <c r="C1119" s="85">
        <v>1398.7</v>
      </c>
      <c r="D1119" s="85">
        <v>4</v>
      </c>
      <c r="E1119" s="86">
        <v>29764</v>
      </c>
      <c r="F1119" s="86">
        <v>313160890</v>
      </c>
      <c r="G1119" s="129">
        <v>944</v>
      </c>
      <c r="H1119" s="85">
        <v>2293.5</v>
      </c>
      <c r="I1119" s="85">
        <v>5</v>
      </c>
      <c r="J1119" s="86">
        <v>35823</v>
      </c>
      <c r="K1119" s="130">
        <v>48671056</v>
      </c>
      <c r="L1119" s="86">
        <v>580</v>
      </c>
      <c r="M1119" s="85">
        <v>1611.2</v>
      </c>
      <c r="N1119" s="85">
        <v>4</v>
      </c>
      <c r="O1119" s="86">
        <v>31056</v>
      </c>
      <c r="P1119" s="130">
        <v>28211315</v>
      </c>
    </row>
    <row r="1120" spans="1:16" ht="11.25" x14ac:dyDescent="0.2">
      <c r="A1120" s="171" t="s">
        <v>497</v>
      </c>
      <c r="B1120" s="129">
        <v>4585</v>
      </c>
      <c r="C1120" s="85">
        <v>901.1</v>
      </c>
      <c r="D1120" s="85">
        <v>3</v>
      </c>
      <c r="E1120" s="86">
        <v>58940</v>
      </c>
      <c r="F1120" s="86">
        <v>365002415</v>
      </c>
      <c r="G1120" s="129">
        <v>302</v>
      </c>
      <c r="H1120" s="85">
        <v>733.7</v>
      </c>
      <c r="I1120" s="85">
        <v>3</v>
      </c>
      <c r="J1120" s="86">
        <v>60078</v>
      </c>
      <c r="K1120" s="130">
        <v>28695837</v>
      </c>
      <c r="L1120" s="86">
        <v>367</v>
      </c>
      <c r="M1120" s="85">
        <v>1019.5</v>
      </c>
      <c r="N1120" s="85">
        <v>4</v>
      </c>
      <c r="O1120" s="86">
        <v>72455</v>
      </c>
      <c r="P1120" s="130">
        <v>32484665</v>
      </c>
    </row>
    <row r="1121" spans="1:16" ht="11.25" x14ac:dyDescent="0.2">
      <c r="A1121" s="171" t="s">
        <v>498</v>
      </c>
      <c r="B1121" s="129">
        <v>3059</v>
      </c>
      <c r="C1121" s="85">
        <v>601.20000000000005</v>
      </c>
      <c r="D1121" s="85">
        <v>3</v>
      </c>
      <c r="E1121" s="86">
        <v>56373</v>
      </c>
      <c r="F1121" s="86">
        <v>234820384</v>
      </c>
      <c r="G1121" s="129">
        <v>208</v>
      </c>
      <c r="H1121" s="85">
        <v>505.4</v>
      </c>
      <c r="I1121" s="85">
        <v>4</v>
      </c>
      <c r="J1121" s="86">
        <v>60035</v>
      </c>
      <c r="K1121" s="130">
        <v>19696967</v>
      </c>
      <c r="L1121" s="86">
        <v>251</v>
      </c>
      <c r="M1121" s="85">
        <v>697.3</v>
      </c>
      <c r="N1121" s="85">
        <v>3</v>
      </c>
      <c r="O1121" s="86">
        <v>64981</v>
      </c>
      <c r="P1121" s="130">
        <v>21661149</v>
      </c>
    </row>
    <row r="1122" spans="1:16" ht="11.25" x14ac:dyDescent="0.2">
      <c r="A1122" s="171" t="s">
        <v>499</v>
      </c>
      <c r="B1122" s="129">
        <v>911</v>
      </c>
      <c r="C1122" s="85">
        <v>179</v>
      </c>
      <c r="D1122" s="85">
        <v>3</v>
      </c>
      <c r="E1122" s="86">
        <v>28444</v>
      </c>
      <c r="F1122" s="86">
        <v>37296796</v>
      </c>
      <c r="G1122" s="129">
        <v>101</v>
      </c>
      <c r="H1122" s="85">
        <v>245.4</v>
      </c>
      <c r="I1122" s="85">
        <v>4</v>
      </c>
      <c r="J1122" s="86">
        <v>37046</v>
      </c>
      <c r="K1122" s="130">
        <v>5520557</v>
      </c>
      <c r="L1122" s="86">
        <v>36</v>
      </c>
      <c r="M1122" s="85">
        <v>100</v>
      </c>
      <c r="N1122" s="85">
        <v>4</v>
      </c>
      <c r="O1122" s="86">
        <v>35751</v>
      </c>
      <c r="P1122" s="130">
        <v>1666703</v>
      </c>
    </row>
    <row r="1123" spans="1:16" ht="11.25" x14ac:dyDescent="0.2">
      <c r="A1123" s="174" t="s">
        <v>500</v>
      </c>
      <c r="B1123" s="129">
        <v>4733</v>
      </c>
      <c r="C1123" s="85">
        <v>930.2</v>
      </c>
      <c r="D1123" s="85">
        <v>3</v>
      </c>
      <c r="E1123" s="86">
        <v>28382</v>
      </c>
      <c r="F1123" s="86">
        <v>201693818</v>
      </c>
      <c r="G1123" s="129">
        <v>261</v>
      </c>
      <c r="H1123" s="85">
        <v>634.1</v>
      </c>
      <c r="I1123" s="85">
        <v>3</v>
      </c>
      <c r="J1123" s="86">
        <v>36220</v>
      </c>
      <c r="K1123" s="130">
        <v>14842342</v>
      </c>
      <c r="L1123" s="86">
        <v>201</v>
      </c>
      <c r="M1123" s="85">
        <v>558.4</v>
      </c>
      <c r="N1123" s="85">
        <v>3</v>
      </c>
      <c r="O1123" s="86">
        <v>29944</v>
      </c>
      <c r="P1123" s="130">
        <v>9409199</v>
      </c>
    </row>
    <row r="1124" spans="1:16" ht="11.25" x14ac:dyDescent="0.2">
      <c r="A1124" s="171" t="s">
        <v>501</v>
      </c>
      <c r="B1124" s="129">
        <v>1284</v>
      </c>
      <c r="C1124" s="85">
        <v>252.3</v>
      </c>
      <c r="D1124" s="85">
        <v>4</v>
      </c>
      <c r="E1124" s="86">
        <v>27144</v>
      </c>
      <c r="F1124" s="86">
        <v>56876057</v>
      </c>
      <c r="G1124" s="129">
        <v>92</v>
      </c>
      <c r="H1124" s="85">
        <v>223.5</v>
      </c>
      <c r="I1124" s="85">
        <v>5</v>
      </c>
      <c r="J1124" s="86">
        <v>34741</v>
      </c>
      <c r="K1124" s="130">
        <v>5178935</v>
      </c>
      <c r="L1124" s="86">
        <v>63</v>
      </c>
      <c r="M1124" s="85">
        <v>175</v>
      </c>
      <c r="N1124" s="85">
        <v>5</v>
      </c>
      <c r="O1124" s="86">
        <v>32582</v>
      </c>
      <c r="P1124" s="130">
        <v>3227458</v>
      </c>
    </row>
    <row r="1125" spans="1:16" ht="11.25" x14ac:dyDescent="0.15">
      <c r="A1125" s="172" t="s">
        <v>502</v>
      </c>
      <c r="B1125" s="129">
        <v>4788</v>
      </c>
      <c r="C1125" s="85">
        <v>941</v>
      </c>
      <c r="D1125" s="85">
        <v>3</v>
      </c>
      <c r="E1125" s="86">
        <v>34224</v>
      </c>
      <c r="F1125" s="86">
        <v>249259378</v>
      </c>
      <c r="G1125" s="129">
        <v>601</v>
      </c>
      <c r="H1125" s="85">
        <v>1460.2</v>
      </c>
      <c r="I1125" s="85">
        <v>4</v>
      </c>
      <c r="J1125" s="86">
        <v>39531</v>
      </c>
      <c r="K1125" s="130">
        <v>37198815</v>
      </c>
      <c r="L1125" s="86">
        <v>323</v>
      </c>
      <c r="M1125" s="85">
        <v>897.3</v>
      </c>
      <c r="N1125" s="85">
        <v>4</v>
      </c>
      <c r="O1125" s="86">
        <v>38199</v>
      </c>
      <c r="P1125" s="130">
        <v>20528450</v>
      </c>
    </row>
    <row r="1126" spans="1:16" ht="11.25" x14ac:dyDescent="0.15">
      <c r="A1126" s="175" t="s">
        <v>503</v>
      </c>
      <c r="B1126" s="129">
        <v>13504</v>
      </c>
      <c r="C1126" s="85">
        <v>2653.9</v>
      </c>
      <c r="D1126" s="85">
        <v>4</v>
      </c>
      <c r="E1126" s="86">
        <v>25193</v>
      </c>
      <c r="F1126" s="86">
        <v>482958551</v>
      </c>
      <c r="G1126" s="129">
        <v>1179</v>
      </c>
      <c r="H1126" s="85">
        <v>2864.5</v>
      </c>
      <c r="I1126" s="85">
        <v>4</v>
      </c>
      <c r="J1126" s="86">
        <v>28636</v>
      </c>
      <c r="K1126" s="130">
        <v>53288591</v>
      </c>
      <c r="L1126" s="86">
        <v>947</v>
      </c>
      <c r="M1126" s="85">
        <v>2630.7</v>
      </c>
      <c r="N1126" s="85">
        <v>4</v>
      </c>
      <c r="O1126" s="86">
        <v>25151</v>
      </c>
      <c r="P1126" s="130">
        <v>34759442</v>
      </c>
    </row>
    <row r="1127" spans="1:16" ht="11.25" x14ac:dyDescent="0.2">
      <c r="A1127" s="171" t="s">
        <v>504</v>
      </c>
      <c r="B1127" s="129">
        <v>777</v>
      </c>
      <c r="C1127" s="85">
        <v>152.69999999999999</v>
      </c>
      <c r="D1127" s="85">
        <v>4</v>
      </c>
      <c r="E1127" s="86">
        <v>23228</v>
      </c>
      <c r="F1127" s="86">
        <v>23373733</v>
      </c>
      <c r="G1127" s="129">
        <v>88</v>
      </c>
      <c r="H1127" s="85">
        <v>213.8</v>
      </c>
      <c r="I1127" s="85">
        <v>4</v>
      </c>
      <c r="J1127" s="86">
        <v>28876</v>
      </c>
      <c r="K1127" s="130">
        <v>3271440</v>
      </c>
      <c r="L1127" s="86">
        <v>74</v>
      </c>
      <c r="M1127" s="85">
        <v>205.6</v>
      </c>
      <c r="N1127" s="85">
        <v>3</v>
      </c>
      <c r="O1127" s="86">
        <v>20759</v>
      </c>
      <c r="P1127" s="130">
        <v>2137330</v>
      </c>
    </row>
    <row r="1128" spans="1:16" ht="11.25" x14ac:dyDescent="0.2">
      <c r="A1128" s="171" t="s">
        <v>505</v>
      </c>
      <c r="B1128" s="129">
        <v>2887</v>
      </c>
      <c r="C1128" s="85">
        <v>567.4</v>
      </c>
      <c r="D1128" s="85">
        <v>4</v>
      </c>
      <c r="E1128" s="86">
        <v>23434</v>
      </c>
      <c r="F1128" s="86">
        <v>88289947</v>
      </c>
      <c r="G1128" s="129">
        <v>225</v>
      </c>
      <c r="H1128" s="85">
        <v>546.70000000000005</v>
      </c>
      <c r="I1128" s="85">
        <v>4</v>
      </c>
      <c r="J1128" s="86">
        <v>26823</v>
      </c>
      <c r="K1128" s="130">
        <v>9372369</v>
      </c>
      <c r="L1128" s="86">
        <v>154</v>
      </c>
      <c r="M1128" s="85">
        <v>427.8</v>
      </c>
      <c r="N1128" s="85">
        <v>3</v>
      </c>
      <c r="O1128" s="86">
        <v>23362</v>
      </c>
      <c r="P1128" s="130">
        <v>4949044</v>
      </c>
    </row>
    <row r="1129" spans="1:16" ht="11.25" x14ac:dyDescent="0.2">
      <c r="A1129" s="171" t="s">
        <v>506</v>
      </c>
      <c r="B1129" s="129">
        <v>3837</v>
      </c>
      <c r="C1129" s="85">
        <v>754.1</v>
      </c>
      <c r="D1129" s="85">
        <v>4</v>
      </c>
      <c r="E1129" s="86">
        <v>22920</v>
      </c>
      <c r="F1129" s="86">
        <v>112245203</v>
      </c>
      <c r="G1129" s="129">
        <v>356</v>
      </c>
      <c r="H1129" s="85">
        <v>864.9</v>
      </c>
      <c r="I1129" s="85">
        <v>3</v>
      </c>
      <c r="J1129" s="86">
        <v>25846</v>
      </c>
      <c r="K1129" s="130">
        <v>11559316</v>
      </c>
      <c r="L1129" s="86">
        <v>344</v>
      </c>
      <c r="M1129" s="85">
        <v>955.6</v>
      </c>
      <c r="N1129" s="85">
        <v>3</v>
      </c>
      <c r="O1129" s="86">
        <v>22355</v>
      </c>
      <c r="P1129" s="130">
        <v>9728697</v>
      </c>
    </row>
    <row r="1130" spans="1:16" ht="11.25" x14ac:dyDescent="0.2">
      <c r="A1130" s="171" t="s">
        <v>507</v>
      </c>
      <c r="B1130" s="129">
        <v>208</v>
      </c>
      <c r="C1130" s="85">
        <v>40.9</v>
      </c>
      <c r="D1130" s="85">
        <v>3</v>
      </c>
      <c r="E1130" s="86">
        <v>20158</v>
      </c>
      <c r="F1130" s="86">
        <v>5338094</v>
      </c>
      <c r="G1130" s="129">
        <v>57</v>
      </c>
      <c r="H1130" s="85">
        <v>138.5</v>
      </c>
      <c r="I1130" s="85">
        <v>4</v>
      </c>
      <c r="J1130" s="86">
        <v>25236</v>
      </c>
      <c r="K1130" s="130">
        <v>1817471</v>
      </c>
      <c r="L1130" s="86">
        <v>104</v>
      </c>
      <c r="M1130" s="85">
        <v>288.89999999999998</v>
      </c>
      <c r="N1130" s="85">
        <v>3</v>
      </c>
      <c r="O1130" s="86">
        <v>21738</v>
      </c>
      <c r="P1130" s="130">
        <v>2717322</v>
      </c>
    </row>
    <row r="1131" spans="1:16" ht="11.25" x14ac:dyDescent="0.2">
      <c r="A1131" s="171" t="s">
        <v>508</v>
      </c>
      <c r="B1131" s="129">
        <v>1460</v>
      </c>
      <c r="C1131" s="85">
        <v>286.89999999999998</v>
      </c>
      <c r="D1131" s="85">
        <v>5</v>
      </c>
      <c r="E1131" s="86">
        <v>30832</v>
      </c>
      <c r="F1131" s="86">
        <v>57567732</v>
      </c>
      <c r="G1131" s="129">
        <v>115</v>
      </c>
      <c r="H1131" s="85">
        <v>279.39999999999998</v>
      </c>
      <c r="I1131" s="85">
        <v>5</v>
      </c>
      <c r="J1131" s="86">
        <v>29842</v>
      </c>
      <c r="K1131" s="130">
        <v>4626253</v>
      </c>
      <c r="L1131" s="86">
        <v>66</v>
      </c>
      <c r="M1131" s="85">
        <v>183.3</v>
      </c>
      <c r="N1131" s="85">
        <v>5</v>
      </c>
      <c r="O1131" s="86">
        <v>33275</v>
      </c>
      <c r="P1131" s="130">
        <v>2955881</v>
      </c>
    </row>
    <row r="1132" spans="1:16" ht="11.25" x14ac:dyDescent="0.15">
      <c r="A1132" s="175" t="s">
        <v>509</v>
      </c>
      <c r="B1132" s="129">
        <v>12502</v>
      </c>
      <c r="C1132" s="85">
        <v>2457</v>
      </c>
      <c r="D1132" s="85">
        <v>4</v>
      </c>
      <c r="E1132" s="86">
        <v>28543</v>
      </c>
      <c r="F1132" s="86">
        <v>504922119</v>
      </c>
      <c r="G1132" s="129">
        <v>1236</v>
      </c>
      <c r="H1132" s="85">
        <v>3003</v>
      </c>
      <c r="I1132" s="85">
        <v>4</v>
      </c>
      <c r="J1132" s="86">
        <v>32151</v>
      </c>
      <c r="K1132" s="130">
        <v>60201450</v>
      </c>
      <c r="L1132" s="86">
        <v>997</v>
      </c>
      <c r="M1132" s="85">
        <v>2769.6</v>
      </c>
      <c r="N1132" s="85">
        <v>4</v>
      </c>
      <c r="O1132" s="86">
        <v>28723</v>
      </c>
      <c r="P1132" s="130">
        <v>39911442</v>
      </c>
    </row>
    <row r="1133" spans="1:16" ht="11.25" x14ac:dyDescent="0.2">
      <c r="A1133" s="171" t="s">
        <v>510</v>
      </c>
      <c r="B1133" s="129">
        <v>670</v>
      </c>
      <c r="C1133" s="85">
        <v>131.69999999999999</v>
      </c>
      <c r="D1133" s="85">
        <v>4</v>
      </c>
      <c r="E1133" s="86">
        <v>32700</v>
      </c>
      <c r="F1133" s="86">
        <v>31165161</v>
      </c>
      <c r="G1133" s="129">
        <v>54</v>
      </c>
      <c r="H1133" s="85">
        <v>131.19999999999999</v>
      </c>
      <c r="I1133" s="85">
        <v>5</v>
      </c>
      <c r="J1133" s="86">
        <v>40096</v>
      </c>
      <c r="K1133" s="130">
        <v>3231395</v>
      </c>
      <c r="L1133" s="86">
        <v>35</v>
      </c>
      <c r="M1133" s="85">
        <v>97.2</v>
      </c>
      <c r="N1133" s="85">
        <v>4</v>
      </c>
      <c r="O1133" s="86">
        <v>32220</v>
      </c>
      <c r="P1133" s="130">
        <v>1804027</v>
      </c>
    </row>
    <row r="1134" spans="1:16" ht="11.25" x14ac:dyDescent="0.2">
      <c r="A1134" s="171" t="s">
        <v>511</v>
      </c>
      <c r="B1134" s="129">
        <v>207</v>
      </c>
      <c r="C1134" s="85">
        <v>40.700000000000003</v>
      </c>
      <c r="D1134" s="85">
        <v>3</v>
      </c>
      <c r="E1134" s="86">
        <v>34562</v>
      </c>
      <c r="F1134" s="86">
        <v>8604015</v>
      </c>
      <c r="G1134" s="129">
        <v>21</v>
      </c>
      <c r="H1134" s="85">
        <v>51</v>
      </c>
      <c r="I1134" s="85">
        <v>3</v>
      </c>
      <c r="J1134" s="86">
        <v>38701</v>
      </c>
      <c r="K1134" s="130">
        <v>1029226</v>
      </c>
      <c r="L1134" s="86">
        <v>20</v>
      </c>
      <c r="M1134" s="85">
        <v>55.6</v>
      </c>
      <c r="N1134" s="85">
        <v>3</v>
      </c>
      <c r="O1134" s="86">
        <v>37305</v>
      </c>
      <c r="P1134" s="130">
        <v>870909</v>
      </c>
    </row>
    <row r="1135" spans="1:16" ht="11.25" x14ac:dyDescent="0.2">
      <c r="A1135" s="171" t="s">
        <v>512</v>
      </c>
      <c r="B1135" s="129">
        <v>810</v>
      </c>
      <c r="C1135" s="85">
        <v>159.19999999999999</v>
      </c>
      <c r="D1135" s="85">
        <v>3</v>
      </c>
      <c r="E1135" s="86">
        <v>40344</v>
      </c>
      <c r="F1135" s="86">
        <v>40565880</v>
      </c>
      <c r="G1135" s="129">
        <v>52</v>
      </c>
      <c r="H1135" s="85">
        <v>126.3</v>
      </c>
      <c r="I1135" s="85">
        <v>4</v>
      </c>
      <c r="J1135" s="86">
        <v>44200</v>
      </c>
      <c r="K1135" s="130">
        <v>3474256</v>
      </c>
      <c r="L1135" s="86">
        <v>60</v>
      </c>
      <c r="M1135" s="85">
        <v>166.7</v>
      </c>
      <c r="N1135" s="85">
        <v>4</v>
      </c>
      <c r="O1135" s="86">
        <v>44330</v>
      </c>
      <c r="P1135" s="130">
        <v>3324020</v>
      </c>
    </row>
    <row r="1136" spans="1:16" ht="11.25" x14ac:dyDescent="0.2">
      <c r="A1136" s="171" t="s">
        <v>513</v>
      </c>
      <c r="B1136" s="129">
        <v>736</v>
      </c>
      <c r="C1136" s="85">
        <v>144.6</v>
      </c>
      <c r="D1136" s="85">
        <v>3</v>
      </c>
      <c r="E1136" s="86">
        <v>22899</v>
      </c>
      <c r="F1136" s="86">
        <v>24237748</v>
      </c>
      <c r="G1136" s="129">
        <v>50</v>
      </c>
      <c r="H1136" s="85">
        <v>121.5</v>
      </c>
      <c r="I1136" s="85">
        <v>3</v>
      </c>
      <c r="J1136" s="86">
        <v>24992</v>
      </c>
      <c r="K1136" s="130">
        <v>1483082</v>
      </c>
      <c r="L1136" s="86">
        <v>54</v>
      </c>
      <c r="M1136" s="85">
        <v>150</v>
      </c>
      <c r="N1136" s="85">
        <v>3</v>
      </c>
      <c r="O1136" s="86">
        <v>20109</v>
      </c>
      <c r="P1136" s="130">
        <v>1616304</v>
      </c>
    </row>
    <row r="1137" spans="1:16" ht="11.25" x14ac:dyDescent="0.2">
      <c r="A1137" s="171" t="s">
        <v>514</v>
      </c>
      <c r="B1137" s="129">
        <v>1738</v>
      </c>
      <c r="C1137" s="85">
        <v>341.6</v>
      </c>
      <c r="D1137" s="85">
        <v>4</v>
      </c>
      <c r="E1137" s="86">
        <v>24790</v>
      </c>
      <c r="F1137" s="86">
        <v>67517666</v>
      </c>
      <c r="G1137" s="129">
        <v>182</v>
      </c>
      <c r="H1137" s="85">
        <v>442.2</v>
      </c>
      <c r="I1137" s="85">
        <v>5</v>
      </c>
      <c r="J1137" s="86">
        <v>29099</v>
      </c>
      <c r="K1137" s="130">
        <v>10123222</v>
      </c>
      <c r="L1137" s="86">
        <v>110</v>
      </c>
      <c r="M1137" s="85">
        <v>305.60000000000002</v>
      </c>
      <c r="N1137" s="85">
        <v>4</v>
      </c>
      <c r="O1137" s="86">
        <v>24517</v>
      </c>
      <c r="P1137" s="130">
        <v>3967629</v>
      </c>
    </row>
    <row r="1138" spans="1:16" ht="11.25" x14ac:dyDescent="0.2">
      <c r="A1138" s="171" t="s">
        <v>515</v>
      </c>
      <c r="B1138" s="129">
        <v>1449</v>
      </c>
      <c r="C1138" s="85">
        <v>284.8</v>
      </c>
      <c r="D1138" s="85">
        <v>3</v>
      </c>
      <c r="E1138" s="86">
        <v>25112</v>
      </c>
      <c r="F1138" s="86">
        <v>56470840</v>
      </c>
      <c r="G1138" s="129">
        <v>153</v>
      </c>
      <c r="H1138" s="85">
        <v>371.7</v>
      </c>
      <c r="I1138" s="85">
        <v>4</v>
      </c>
      <c r="J1138" s="86">
        <v>28905</v>
      </c>
      <c r="K1138" s="130">
        <v>6663828</v>
      </c>
      <c r="L1138" s="86">
        <v>126</v>
      </c>
      <c r="M1138" s="85">
        <v>350</v>
      </c>
      <c r="N1138" s="85">
        <v>3</v>
      </c>
      <c r="O1138" s="86">
        <v>25681</v>
      </c>
      <c r="P1138" s="130">
        <v>4478183</v>
      </c>
    </row>
    <row r="1139" spans="1:16" ht="11.25" x14ac:dyDescent="0.2">
      <c r="A1139" s="171" t="s">
        <v>516</v>
      </c>
      <c r="B1139" s="129">
        <v>116</v>
      </c>
      <c r="C1139" s="85">
        <v>22.8</v>
      </c>
      <c r="D1139" s="85">
        <v>4</v>
      </c>
      <c r="E1139" s="86">
        <v>30600</v>
      </c>
      <c r="F1139" s="86">
        <v>5062996</v>
      </c>
      <c r="G1139" s="129">
        <v>16</v>
      </c>
      <c r="H1139" s="85">
        <v>38.9</v>
      </c>
      <c r="I1139" s="85">
        <v>6.5</v>
      </c>
      <c r="J1139" s="86">
        <v>45168</v>
      </c>
      <c r="K1139" s="130">
        <v>908883</v>
      </c>
      <c r="L1139" s="86">
        <v>23</v>
      </c>
      <c r="M1139" s="85">
        <v>63.9</v>
      </c>
      <c r="N1139" s="85">
        <v>4</v>
      </c>
      <c r="O1139" s="86">
        <v>26628</v>
      </c>
      <c r="P1139" s="130">
        <v>948952</v>
      </c>
    </row>
    <row r="1140" spans="1:16" ht="11.25" x14ac:dyDescent="0.2">
      <c r="A1140" s="176" t="s">
        <v>517</v>
      </c>
      <c r="B1140" s="133">
        <v>1136</v>
      </c>
      <c r="C1140" s="134">
        <v>223.3</v>
      </c>
      <c r="D1140" s="134">
        <v>4</v>
      </c>
      <c r="E1140" s="135">
        <v>40401</v>
      </c>
      <c r="F1140" s="135">
        <v>53356434</v>
      </c>
      <c r="G1140" s="133">
        <v>80</v>
      </c>
      <c r="H1140" s="134">
        <v>194.4</v>
      </c>
      <c r="I1140" s="134">
        <v>3</v>
      </c>
      <c r="J1140" s="135">
        <v>42329</v>
      </c>
      <c r="K1140" s="136">
        <v>5287309</v>
      </c>
      <c r="L1140" s="135">
        <v>102</v>
      </c>
      <c r="M1140" s="134">
        <v>283.3</v>
      </c>
      <c r="N1140" s="134">
        <v>4</v>
      </c>
      <c r="O1140" s="135">
        <v>40153</v>
      </c>
      <c r="P1140" s="136">
        <v>5142062</v>
      </c>
    </row>
    <row r="1168" spans="1:16" ht="11.25" x14ac:dyDescent="0.2">
      <c r="A1168" s="113" t="s">
        <v>568</v>
      </c>
      <c r="B1168" s="562" t="s">
        <v>438</v>
      </c>
      <c r="C1168" s="563"/>
      <c r="D1168" s="563"/>
      <c r="E1168" s="563"/>
      <c r="F1168" s="564"/>
      <c r="G1168" s="562" t="s">
        <v>439</v>
      </c>
      <c r="H1168" s="563"/>
      <c r="I1168" s="563"/>
      <c r="J1168" s="563"/>
      <c r="K1168" s="564"/>
      <c r="L1168" s="562" t="s">
        <v>150</v>
      </c>
      <c r="M1168" s="563"/>
      <c r="N1168" s="563"/>
      <c r="O1168" s="563"/>
      <c r="P1168" s="564"/>
    </row>
    <row r="1169" spans="1:16" ht="11.25" x14ac:dyDescent="0.2">
      <c r="A1169" s="114"/>
      <c r="B1169" s="115"/>
      <c r="C1169" s="116"/>
      <c r="D1169" s="117" t="s">
        <v>440</v>
      </c>
      <c r="E1169" s="118" t="s">
        <v>440</v>
      </c>
      <c r="F1169" s="119" t="s">
        <v>441</v>
      </c>
      <c r="G1169" s="115"/>
      <c r="H1169" s="116"/>
      <c r="I1169" s="117" t="s">
        <v>440</v>
      </c>
      <c r="J1169" s="118" t="s">
        <v>440</v>
      </c>
      <c r="K1169" s="119" t="s">
        <v>441</v>
      </c>
      <c r="L1169" s="115"/>
      <c r="M1169" s="116"/>
      <c r="N1169" s="117" t="s">
        <v>440</v>
      </c>
      <c r="O1169" s="118" t="s">
        <v>440</v>
      </c>
      <c r="P1169" s="119" t="s">
        <v>441</v>
      </c>
    </row>
    <row r="1170" spans="1:16" ht="11.25" x14ac:dyDescent="0.2">
      <c r="A1170" s="114"/>
      <c r="B1170" s="560" t="s">
        <v>442</v>
      </c>
      <c r="C1170" s="561"/>
      <c r="D1170" s="117" t="s">
        <v>443</v>
      </c>
      <c r="E1170" s="118" t="s">
        <v>444</v>
      </c>
      <c r="F1170" s="119" t="s">
        <v>444</v>
      </c>
      <c r="G1170" s="560" t="s">
        <v>442</v>
      </c>
      <c r="H1170" s="561"/>
      <c r="I1170" s="117" t="s">
        <v>443</v>
      </c>
      <c r="J1170" s="118" t="s">
        <v>444</v>
      </c>
      <c r="K1170" s="119" t="s">
        <v>444</v>
      </c>
      <c r="L1170" s="560" t="s">
        <v>442</v>
      </c>
      <c r="M1170" s="561"/>
      <c r="N1170" s="117" t="s">
        <v>443</v>
      </c>
      <c r="O1170" s="118" t="s">
        <v>444</v>
      </c>
      <c r="P1170" s="119" t="s">
        <v>444</v>
      </c>
    </row>
    <row r="1171" spans="1:16" ht="11.25" x14ac:dyDescent="0.2">
      <c r="A1171" s="120" t="s">
        <v>558</v>
      </c>
      <c r="B1171" s="177" t="s">
        <v>446</v>
      </c>
      <c r="C1171" s="178" t="s">
        <v>447</v>
      </c>
      <c r="D1171" s="179" t="s">
        <v>448</v>
      </c>
      <c r="E1171" s="180" t="s">
        <v>449</v>
      </c>
      <c r="F1171" s="180" t="s">
        <v>449</v>
      </c>
      <c r="G1171" s="181" t="s">
        <v>446</v>
      </c>
      <c r="H1171" s="178" t="s">
        <v>447</v>
      </c>
      <c r="I1171" s="179" t="s">
        <v>448</v>
      </c>
      <c r="J1171" s="180" t="s">
        <v>449</v>
      </c>
      <c r="K1171" s="180" t="s">
        <v>449</v>
      </c>
      <c r="L1171" s="177" t="s">
        <v>446</v>
      </c>
      <c r="M1171" s="178" t="s">
        <v>447</v>
      </c>
      <c r="N1171" s="182" t="s">
        <v>448</v>
      </c>
      <c r="O1171" s="180" t="s">
        <v>449</v>
      </c>
      <c r="P1171" s="180" t="s">
        <v>449</v>
      </c>
    </row>
    <row r="1172" spans="1:16" ht="11.25" x14ac:dyDescent="0.15">
      <c r="A1172" s="170" t="s">
        <v>518</v>
      </c>
      <c r="B1172" s="125">
        <v>2346</v>
      </c>
      <c r="C1172" s="126">
        <v>461.1</v>
      </c>
      <c r="D1172" s="126">
        <v>4</v>
      </c>
      <c r="E1172" s="127">
        <v>20448</v>
      </c>
      <c r="F1172" s="127">
        <v>59384806</v>
      </c>
      <c r="G1172" s="125">
        <v>149</v>
      </c>
      <c r="H1172" s="126">
        <v>362</v>
      </c>
      <c r="I1172" s="126">
        <v>3</v>
      </c>
      <c r="J1172" s="127">
        <v>22264</v>
      </c>
      <c r="K1172" s="128">
        <v>5843880</v>
      </c>
      <c r="L1172" s="127">
        <v>110</v>
      </c>
      <c r="M1172" s="126">
        <v>305.60000000000002</v>
      </c>
      <c r="N1172" s="126">
        <v>3</v>
      </c>
      <c r="O1172" s="127">
        <v>20051</v>
      </c>
      <c r="P1172" s="128">
        <v>2699475</v>
      </c>
    </row>
    <row r="1173" spans="1:16" ht="11.25" x14ac:dyDescent="0.2">
      <c r="A1173" s="171" t="s">
        <v>519</v>
      </c>
      <c r="B1173" s="129">
        <v>2042</v>
      </c>
      <c r="C1173" s="85">
        <v>401.3</v>
      </c>
      <c r="D1173" s="85">
        <v>4</v>
      </c>
      <c r="E1173" s="86">
        <v>19798</v>
      </c>
      <c r="F1173" s="86">
        <v>49410079</v>
      </c>
      <c r="G1173" s="129">
        <v>113</v>
      </c>
      <c r="H1173" s="85">
        <v>274.5</v>
      </c>
      <c r="I1173" s="85">
        <v>3</v>
      </c>
      <c r="J1173" s="86">
        <v>21197</v>
      </c>
      <c r="K1173" s="130">
        <v>2981535</v>
      </c>
      <c r="L1173" s="86">
        <v>89</v>
      </c>
      <c r="M1173" s="85">
        <v>247.2</v>
      </c>
      <c r="N1173" s="85">
        <v>3</v>
      </c>
      <c r="O1173" s="86">
        <v>18810</v>
      </c>
      <c r="P1173" s="130">
        <v>2101005</v>
      </c>
    </row>
    <row r="1174" spans="1:16" ht="11.25" x14ac:dyDescent="0.15">
      <c r="A1174" s="175" t="s">
        <v>520</v>
      </c>
      <c r="B1174" s="129">
        <v>11639</v>
      </c>
      <c r="C1174" s="85">
        <v>2287.4</v>
      </c>
      <c r="D1174" s="85">
        <v>2</v>
      </c>
      <c r="E1174" s="86">
        <v>43179</v>
      </c>
      <c r="F1174" s="86">
        <v>587986122</v>
      </c>
      <c r="G1174" s="129">
        <v>741</v>
      </c>
      <c r="H1174" s="85">
        <v>1800.3</v>
      </c>
      <c r="I1174" s="85">
        <v>3</v>
      </c>
      <c r="J1174" s="86">
        <v>49716</v>
      </c>
      <c r="K1174" s="130">
        <v>43386470</v>
      </c>
      <c r="L1174" s="86">
        <v>429</v>
      </c>
      <c r="M1174" s="85">
        <v>1191.7</v>
      </c>
      <c r="N1174" s="85">
        <v>3</v>
      </c>
      <c r="O1174" s="86">
        <v>47044</v>
      </c>
      <c r="P1174" s="130">
        <v>23509347</v>
      </c>
    </row>
    <row r="1175" spans="1:16" ht="11.25" x14ac:dyDescent="0.2">
      <c r="A1175" s="183" t="s">
        <v>521</v>
      </c>
      <c r="B1175" s="129">
        <v>7966</v>
      </c>
      <c r="C1175" s="85">
        <v>1565.6</v>
      </c>
      <c r="D1175" s="85">
        <v>2</v>
      </c>
      <c r="E1175" s="86">
        <v>42155</v>
      </c>
      <c r="F1175" s="86">
        <v>361253927</v>
      </c>
      <c r="G1175" s="129">
        <v>453</v>
      </c>
      <c r="H1175" s="85">
        <v>1100.5999999999999</v>
      </c>
      <c r="I1175" s="85">
        <v>3</v>
      </c>
      <c r="J1175" s="86">
        <v>48627</v>
      </c>
      <c r="K1175" s="130">
        <v>22687528</v>
      </c>
      <c r="L1175" s="86">
        <v>282</v>
      </c>
      <c r="M1175" s="85">
        <v>783.4</v>
      </c>
      <c r="N1175" s="85">
        <v>3</v>
      </c>
      <c r="O1175" s="86">
        <v>46389</v>
      </c>
      <c r="P1175" s="130">
        <v>13691183</v>
      </c>
    </row>
    <row r="1176" spans="1:16" ht="11.25" x14ac:dyDescent="0.2">
      <c r="A1176" s="183" t="s">
        <v>522</v>
      </c>
      <c r="B1176" s="129">
        <v>2718</v>
      </c>
      <c r="C1176" s="85">
        <v>534.20000000000005</v>
      </c>
      <c r="D1176" s="85">
        <v>2</v>
      </c>
      <c r="E1176" s="86">
        <v>42405</v>
      </c>
      <c r="F1176" s="86">
        <v>123769197</v>
      </c>
      <c r="G1176" s="129">
        <v>117</v>
      </c>
      <c r="H1176" s="85">
        <v>284.3</v>
      </c>
      <c r="I1176" s="85">
        <v>3</v>
      </c>
      <c r="J1176" s="86">
        <v>49716</v>
      </c>
      <c r="K1176" s="130">
        <v>6202345</v>
      </c>
      <c r="L1176" s="86">
        <v>44</v>
      </c>
      <c r="M1176" s="85">
        <v>122.2</v>
      </c>
      <c r="N1176" s="85">
        <v>3</v>
      </c>
      <c r="O1176" s="86">
        <v>49905</v>
      </c>
      <c r="P1176" s="130">
        <v>2390076</v>
      </c>
    </row>
    <row r="1177" spans="1:16" ht="11.25" x14ac:dyDescent="0.2">
      <c r="A1177" s="183" t="s">
        <v>523</v>
      </c>
      <c r="B1177" s="129">
        <v>4236</v>
      </c>
      <c r="C1177" s="85">
        <v>832.5</v>
      </c>
      <c r="D1177" s="85">
        <v>2</v>
      </c>
      <c r="E1177" s="86">
        <v>41172</v>
      </c>
      <c r="F1177" s="86">
        <v>187698235</v>
      </c>
      <c r="G1177" s="129">
        <v>237</v>
      </c>
      <c r="H1177" s="85">
        <v>575.79999999999995</v>
      </c>
      <c r="I1177" s="85">
        <v>3</v>
      </c>
      <c r="J1177" s="86">
        <v>49857</v>
      </c>
      <c r="K1177" s="130">
        <v>11941251</v>
      </c>
      <c r="L1177" s="86">
        <v>177</v>
      </c>
      <c r="M1177" s="85">
        <v>491.7</v>
      </c>
      <c r="N1177" s="85">
        <v>3</v>
      </c>
      <c r="O1177" s="86">
        <v>45185</v>
      </c>
      <c r="P1177" s="130">
        <v>8463478</v>
      </c>
    </row>
    <row r="1178" spans="1:16" ht="11.25" x14ac:dyDescent="0.2">
      <c r="A1178" s="183" t="s">
        <v>524</v>
      </c>
      <c r="B1178" s="129">
        <v>2162</v>
      </c>
      <c r="C1178" s="85">
        <v>424.9</v>
      </c>
      <c r="D1178" s="85">
        <v>3</v>
      </c>
      <c r="E1178" s="86">
        <v>55721</v>
      </c>
      <c r="F1178" s="86">
        <v>148502115</v>
      </c>
      <c r="G1178" s="129">
        <v>173</v>
      </c>
      <c r="H1178" s="85">
        <v>420.3</v>
      </c>
      <c r="I1178" s="85">
        <v>3</v>
      </c>
      <c r="J1178" s="86">
        <v>58395</v>
      </c>
      <c r="K1178" s="130">
        <v>13011357</v>
      </c>
      <c r="L1178" s="86">
        <v>76</v>
      </c>
      <c r="M1178" s="85">
        <v>211.1</v>
      </c>
      <c r="N1178" s="85">
        <v>3</v>
      </c>
      <c r="O1178" s="86">
        <v>62090</v>
      </c>
      <c r="P1178" s="130">
        <v>5953377</v>
      </c>
    </row>
    <row r="1179" spans="1:16" ht="11.25" x14ac:dyDescent="0.2">
      <c r="A1179" s="183" t="s">
        <v>525</v>
      </c>
      <c r="B1179" s="129">
        <v>372</v>
      </c>
      <c r="C1179" s="85">
        <v>73.099999999999994</v>
      </c>
      <c r="D1179" s="85">
        <v>3</v>
      </c>
      <c r="E1179" s="86">
        <v>57518</v>
      </c>
      <c r="F1179" s="86">
        <v>25831815</v>
      </c>
      <c r="G1179" s="129">
        <v>35</v>
      </c>
      <c r="H1179" s="85">
        <v>85</v>
      </c>
      <c r="I1179" s="85">
        <v>4</v>
      </c>
      <c r="J1179" s="86">
        <v>62082</v>
      </c>
      <c r="K1179" s="130">
        <v>2810475</v>
      </c>
      <c r="L1179" s="102">
        <v>13</v>
      </c>
      <c r="M1179" s="265">
        <v>36.1</v>
      </c>
      <c r="N1179" s="85">
        <v>3</v>
      </c>
      <c r="O1179" s="86">
        <v>44900</v>
      </c>
      <c r="P1179" s="130">
        <v>679893</v>
      </c>
    </row>
    <row r="1180" spans="1:16" ht="11.25" x14ac:dyDescent="0.15">
      <c r="A1180" s="175" t="s">
        <v>526</v>
      </c>
      <c r="B1180" s="129">
        <v>7861</v>
      </c>
      <c r="C1180" s="85">
        <v>1544.9</v>
      </c>
      <c r="D1180" s="85">
        <v>3</v>
      </c>
      <c r="E1180" s="86">
        <v>22538</v>
      </c>
      <c r="F1180" s="86">
        <v>238818459</v>
      </c>
      <c r="G1180" s="129">
        <v>878</v>
      </c>
      <c r="H1180" s="85">
        <v>2133.1999999999998</v>
      </c>
      <c r="I1180" s="85">
        <v>4</v>
      </c>
      <c r="J1180" s="86">
        <v>26064</v>
      </c>
      <c r="K1180" s="130">
        <v>35254027</v>
      </c>
      <c r="L1180" s="86">
        <v>581</v>
      </c>
      <c r="M1180" s="85">
        <v>1614</v>
      </c>
      <c r="N1180" s="85">
        <v>3</v>
      </c>
      <c r="O1180" s="86">
        <v>22383</v>
      </c>
      <c r="P1180" s="130">
        <v>19565914</v>
      </c>
    </row>
    <row r="1181" spans="1:16" ht="11.25" x14ac:dyDescent="0.2">
      <c r="A1181" s="171" t="s">
        <v>527</v>
      </c>
      <c r="B1181" s="129">
        <v>3544</v>
      </c>
      <c r="C1181" s="85">
        <v>696.5</v>
      </c>
      <c r="D1181" s="85">
        <v>4</v>
      </c>
      <c r="E1181" s="86">
        <v>23588</v>
      </c>
      <c r="F1181" s="86">
        <v>118166190</v>
      </c>
      <c r="G1181" s="129">
        <v>535</v>
      </c>
      <c r="H1181" s="85">
        <v>1299.8</v>
      </c>
      <c r="I1181" s="85">
        <v>4</v>
      </c>
      <c r="J1181" s="86">
        <v>26340</v>
      </c>
      <c r="K1181" s="130">
        <v>22564620</v>
      </c>
      <c r="L1181" s="86">
        <v>316</v>
      </c>
      <c r="M1181" s="85">
        <v>877.8</v>
      </c>
      <c r="N1181" s="85">
        <v>3</v>
      </c>
      <c r="O1181" s="86">
        <v>23046</v>
      </c>
      <c r="P1181" s="130">
        <v>11912580</v>
      </c>
    </row>
    <row r="1182" spans="1:16" ht="11.25" x14ac:dyDescent="0.2">
      <c r="A1182" s="171" t="s">
        <v>528</v>
      </c>
      <c r="B1182" s="129">
        <v>125</v>
      </c>
      <c r="C1182" s="85">
        <v>24.6</v>
      </c>
      <c r="D1182" s="85">
        <v>2</v>
      </c>
      <c r="E1182" s="86">
        <v>30517</v>
      </c>
      <c r="F1182" s="86">
        <v>5047398</v>
      </c>
      <c r="G1182" s="169">
        <v>9</v>
      </c>
      <c r="H1182" s="265">
        <v>21.9</v>
      </c>
      <c r="I1182" s="85">
        <v>2</v>
      </c>
      <c r="J1182" s="86">
        <v>33881</v>
      </c>
      <c r="K1182" s="130">
        <v>379333</v>
      </c>
      <c r="L1182" s="86" t="s">
        <v>542</v>
      </c>
      <c r="M1182" s="85" t="s">
        <v>542</v>
      </c>
      <c r="N1182" s="85" t="s">
        <v>542</v>
      </c>
      <c r="O1182" s="86" t="s">
        <v>542</v>
      </c>
      <c r="P1182" s="130" t="s">
        <v>542</v>
      </c>
    </row>
    <row r="1183" spans="1:16" ht="11.25" x14ac:dyDescent="0.2">
      <c r="A1183" s="171" t="s">
        <v>529</v>
      </c>
      <c r="B1183" s="129">
        <v>229</v>
      </c>
      <c r="C1183" s="85">
        <v>102.7</v>
      </c>
      <c r="D1183" s="85">
        <v>2</v>
      </c>
      <c r="E1183" s="86">
        <v>27358</v>
      </c>
      <c r="F1183" s="86">
        <v>7841898</v>
      </c>
      <c r="G1183" s="129">
        <v>23</v>
      </c>
      <c r="H1183" s="85">
        <v>143</v>
      </c>
      <c r="I1183" s="85">
        <v>4</v>
      </c>
      <c r="J1183" s="86">
        <v>28876</v>
      </c>
      <c r="K1183" s="130">
        <v>918372</v>
      </c>
      <c r="L1183" s="102">
        <v>12</v>
      </c>
      <c r="M1183" s="265">
        <v>78.8</v>
      </c>
      <c r="N1183" s="85">
        <v>2</v>
      </c>
      <c r="O1183" s="86">
        <v>28215</v>
      </c>
      <c r="P1183" s="130">
        <v>384674</v>
      </c>
    </row>
    <row r="1184" spans="1:16" ht="11.25" x14ac:dyDescent="0.15">
      <c r="A1184" s="172" t="s">
        <v>530</v>
      </c>
      <c r="B1184" s="129" t="s">
        <v>556</v>
      </c>
      <c r="C1184" s="85" t="s">
        <v>556</v>
      </c>
      <c r="D1184" s="85" t="s">
        <v>556</v>
      </c>
      <c r="E1184" s="86" t="s">
        <v>556</v>
      </c>
      <c r="F1184" s="86" t="s">
        <v>556</v>
      </c>
      <c r="G1184" s="129" t="s">
        <v>556</v>
      </c>
      <c r="H1184" s="85" t="s">
        <v>556</v>
      </c>
      <c r="I1184" s="85" t="s">
        <v>556</v>
      </c>
      <c r="J1184" s="86" t="s">
        <v>556</v>
      </c>
      <c r="K1184" s="130" t="s">
        <v>556</v>
      </c>
      <c r="L1184" s="86" t="s">
        <v>556</v>
      </c>
      <c r="M1184" s="85" t="s">
        <v>556</v>
      </c>
      <c r="N1184" s="85" t="s">
        <v>556</v>
      </c>
      <c r="O1184" s="86" t="s">
        <v>556</v>
      </c>
      <c r="P1184" s="130" t="s">
        <v>556</v>
      </c>
    </row>
    <row r="1185" spans="1:16" ht="11.25" x14ac:dyDescent="0.15">
      <c r="A1185" s="172" t="s">
        <v>531</v>
      </c>
      <c r="B1185" s="129" t="s">
        <v>556</v>
      </c>
      <c r="C1185" s="85" t="s">
        <v>556</v>
      </c>
      <c r="D1185" s="85" t="s">
        <v>556</v>
      </c>
      <c r="E1185" s="86" t="s">
        <v>556</v>
      </c>
      <c r="F1185" s="86" t="s">
        <v>556</v>
      </c>
      <c r="G1185" s="129" t="s">
        <v>556</v>
      </c>
      <c r="H1185" s="85" t="s">
        <v>556</v>
      </c>
      <c r="I1185" s="85" t="s">
        <v>556</v>
      </c>
      <c r="J1185" s="86" t="s">
        <v>556</v>
      </c>
      <c r="K1185" s="130" t="s">
        <v>556</v>
      </c>
      <c r="L1185" s="86" t="s">
        <v>556</v>
      </c>
      <c r="M1185" s="85" t="s">
        <v>556</v>
      </c>
      <c r="N1185" s="85" t="s">
        <v>556</v>
      </c>
      <c r="O1185" s="86" t="s">
        <v>556</v>
      </c>
      <c r="P1185" s="130" t="s">
        <v>556</v>
      </c>
    </row>
    <row r="1186" spans="1:16" ht="11.25" x14ac:dyDescent="0.15">
      <c r="A1186" s="172" t="s">
        <v>532</v>
      </c>
      <c r="B1186" s="129">
        <v>118</v>
      </c>
      <c r="C1186" s="85">
        <v>23.2</v>
      </c>
      <c r="D1186" s="85">
        <v>4</v>
      </c>
      <c r="E1186" s="86">
        <v>68383</v>
      </c>
      <c r="F1186" s="86">
        <v>9632452</v>
      </c>
      <c r="G1186" s="169">
        <v>10</v>
      </c>
      <c r="H1186" s="265">
        <v>24.3</v>
      </c>
      <c r="I1186" s="85">
        <v>4.5</v>
      </c>
      <c r="J1186" s="86">
        <v>35371</v>
      </c>
      <c r="K1186" s="130">
        <v>691168</v>
      </c>
      <c r="L1186" s="86" t="s">
        <v>542</v>
      </c>
      <c r="M1186" s="85" t="s">
        <v>542</v>
      </c>
      <c r="N1186" s="85" t="s">
        <v>542</v>
      </c>
      <c r="O1186" s="86" t="s">
        <v>542</v>
      </c>
      <c r="P1186" s="130" t="s">
        <v>542</v>
      </c>
    </row>
    <row r="1187" spans="1:16" ht="11.25" x14ac:dyDescent="0.15">
      <c r="A1187" s="172" t="s">
        <v>533</v>
      </c>
      <c r="B1187" s="129">
        <v>3365</v>
      </c>
      <c r="C1187" s="85">
        <v>661.3</v>
      </c>
      <c r="D1187" s="85">
        <v>3</v>
      </c>
      <c r="E1187" s="86">
        <v>22723</v>
      </c>
      <c r="F1187" s="86">
        <v>100826050</v>
      </c>
      <c r="G1187" s="129">
        <v>376</v>
      </c>
      <c r="H1187" s="85">
        <v>913.5</v>
      </c>
      <c r="I1187" s="85">
        <v>3</v>
      </c>
      <c r="J1187" s="86">
        <v>26432</v>
      </c>
      <c r="K1187" s="130">
        <v>13782978</v>
      </c>
      <c r="L1187" s="86">
        <v>216</v>
      </c>
      <c r="M1187" s="85">
        <v>600</v>
      </c>
      <c r="N1187" s="85">
        <v>2</v>
      </c>
      <c r="O1187" s="86">
        <v>23486</v>
      </c>
      <c r="P1187" s="130">
        <v>6207742</v>
      </c>
    </row>
    <row r="1188" spans="1:16" ht="11.25" x14ac:dyDescent="0.15">
      <c r="A1188" s="175" t="s">
        <v>534</v>
      </c>
      <c r="B1188" s="129">
        <v>12190</v>
      </c>
      <c r="C1188" s="85">
        <v>2395.6999999999998</v>
      </c>
      <c r="D1188" s="85">
        <v>4</v>
      </c>
      <c r="E1188" s="86">
        <v>39713</v>
      </c>
      <c r="F1188" s="86">
        <v>641801930</v>
      </c>
      <c r="G1188" s="129">
        <v>819</v>
      </c>
      <c r="H1188" s="85">
        <v>1989.8</v>
      </c>
      <c r="I1188" s="85">
        <v>4</v>
      </c>
      <c r="J1188" s="86">
        <v>43042</v>
      </c>
      <c r="K1188" s="130">
        <v>54602639</v>
      </c>
      <c r="L1188" s="86">
        <v>578</v>
      </c>
      <c r="M1188" s="85">
        <v>1605.6</v>
      </c>
      <c r="N1188" s="85">
        <v>4</v>
      </c>
      <c r="O1188" s="86">
        <v>40553</v>
      </c>
      <c r="P1188" s="130">
        <v>33040740</v>
      </c>
    </row>
    <row r="1189" spans="1:16" ht="11.25" x14ac:dyDescent="0.2">
      <c r="A1189" s="171" t="s">
        <v>535</v>
      </c>
      <c r="B1189" s="129">
        <v>1257</v>
      </c>
      <c r="C1189" s="85">
        <v>247</v>
      </c>
      <c r="D1189" s="85">
        <v>3</v>
      </c>
      <c r="E1189" s="86">
        <v>35193</v>
      </c>
      <c r="F1189" s="86">
        <v>66361407</v>
      </c>
      <c r="G1189" s="129">
        <v>72</v>
      </c>
      <c r="H1189" s="85">
        <v>174.9</v>
      </c>
      <c r="I1189" s="85">
        <v>4.5</v>
      </c>
      <c r="J1189" s="86">
        <v>44671</v>
      </c>
      <c r="K1189" s="130">
        <v>4825357</v>
      </c>
      <c r="L1189" s="86">
        <v>75</v>
      </c>
      <c r="M1189" s="85">
        <v>208.3</v>
      </c>
      <c r="N1189" s="85">
        <v>3</v>
      </c>
      <c r="O1189" s="86">
        <v>31673</v>
      </c>
      <c r="P1189" s="130">
        <v>4134453</v>
      </c>
    </row>
    <row r="1190" spans="1:16" ht="11.25" x14ac:dyDescent="0.2">
      <c r="A1190" s="171" t="s">
        <v>536</v>
      </c>
      <c r="B1190" s="129">
        <v>38</v>
      </c>
      <c r="C1190" s="85">
        <v>7.5</v>
      </c>
      <c r="D1190" s="85">
        <v>7</v>
      </c>
      <c r="E1190" s="86">
        <v>83074</v>
      </c>
      <c r="F1190" s="86">
        <v>5409254</v>
      </c>
      <c r="G1190" s="129" t="s">
        <v>542</v>
      </c>
      <c r="H1190" s="85" t="s">
        <v>542</v>
      </c>
      <c r="I1190" s="85" t="s">
        <v>542</v>
      </c>
      <c r="J1190" s="86" t="s">
        <v>542</v>
      </c>
      <c r="K1190" s="130" t="s">
        <v>542</v>
      </c>
      <c r="L1190" s="86" t="s">
        <v>542</v>
      </c>
      <c r="M1190" s="85" t="s">
        <v>542</v>
      </c>
      <c r="N1190" s="85" t="s">
        <v>542</v>
      </c>
      <c r="O1190" s="86" t="s">
        <v>542</v>
      </c>
      <c r="P1190" s="130" t="s">
        <v>542</v>
      </c>
    </row>
    <row r="1191" spans="1:16" ht="11.25" x14ac:dyDescent="0.2">
      <c r="A1191" s="171" t="s">
        <v>537</v>
      </c>
      <c r="B1191" s="129">
        <v>3032</v>
      </c>
      <c r="C1191" s="85">
        <v>595.9</v>
      </c>
      <c r="D1191" s="85">
        <v>4</v>
      </c>
      <c r="E1191" s="86">
        <v>49007</v>
      </c>
      <c r="F1191" s="86">
        <v>164239279</v>
      </c>
      <c r="G1191" s="129">
        <v>85</v>
      </c>
      <c r="H1191" s="85">
        <v>206.5</v>
      </c>
      <c r="I1191" s="85">
        <v>4</v>
      </c>
      <c r="J1191" s="86">
        <v>52193</v>
      </c>
      <c r="K1191" s="130">
        <v>5276379</v>
      </c>
      <c r="L1191" s="86">
        <v>95</v>
      </c>
      <c r="M1191" s="85">
        <v>263.89999999999998</v>
      </c>
      <c r="N1191" s="85">
        <v>4</v>
      </c>
      <c r="O1191" s="86">
        <v>50303</v>
      </c>
      <c r="P1191" s="130">
        <v>5826518</v>
      </c>
    </row>
    <row r="1192" spans="1:16" ht="11.25" x14ac:dyDescent="0.2">
      <c r="A1192" s="171" t="s">
        <v>538</v>
      </c>
      <c r="B1192" s="129">
        <v>397</v>
      </c>
      <c r="C1192" s="85">
        <v>78</v>
      </c>
      <c r="D1192" s="85">
        <v>3</v>
      </c>
      <c r="E1192" s="86">
        <v>26150</v>
      </c>
      <c r="F1192" s="86">
        <v>14696953</v>
      </c>
      <c r="G1192" s="129">
        <v>45</v>
      </c>
      <c r="H1192" s="85">
        <v>109.3</v>
      </c>
      <c r="I1192" s="85">
        <v>3</v>
      </c>
      <c r="J1192" s="86">
        <v>29751</v>
      </c>
      <c r="K1192" s="130">
        <v>1777814</v>
      </c>
      <c r="L1192" s="86">
        <v>19</v>
      </c>
      <c r="M1192" s="85">
        <v>52.8</v>
      </c>
      <c r="N1192" s="85">
        <v>3</v>
      </c>
      <c r="O1192" s="86">
        <v>30416</v>
      </c>
      <c r="P1192" s="130">
        <v>610007</v>
      </c>
    </row>
    <row r="1193" spans="1:16" ht="11.25" x14ac:dyDescent="0.2">
      <c r="A1193" s="171" t="s">
        <v>539</v>
      </c>
      <c r="B1193" s="129">
        <v>108</v>
      </c>
      <c r="C1193" s="85">
        <v>21.2</v>
      </c>
      <c r="D1193" s="85">
        <v>3</v>
      </c>
      <c r="E1193" s="86">
        <v>26993</v>
      </c>
      <c r="F1193" s="86">
        <v>3853957</v>
      </c>
      <c r="G1193" s="129">
        <v>19</v>
      </c>
      <c r="H1193" s="85">
        <v>46.2</v>
      </c>
      <c r="I1193" s="85">
        <v>3</v>
      </c>
      <c r="J1193" s="86">
        <v>31150</v>
      </c>
      <c r="K1193" s="130">
        <v>903222</v>
      </c>
      <c r="L1193" s="102">
        <v>9</v>
      </c>
      <c r="M1193" s="265">
        <v>25</v>
      </c>
      <c r="N1193" s="85">
        <v>3</v>
      </c>
      <c r="O1193" s="86">
        <v>32702</v>
      </c>
      <c r="P1193" s="130">
        <v>325983</v>
      </c>
    </row>
    <row r="1194" spans="1:16" ht="11.25" x14ac:dyDescent="0.2">
      <c r="A1194" s="171" t="s">
        <v>540</v>
      </c>
      <c r="B1194" s="129">
        <v>31</v>
      </c>
      <c r="C1194" s="85">
        <v>6.1</v>
      </c>
      <c r="D1194" s="85">
        <v>4</v>
      </c>
      <c r="E1194" s="86">
        <v>34813</v>
      </c>
      <c r="F1194" s="86">
        <v>1579355</v>
      </c>
      <c r="G1194" s="129" t="s">
        <v>542</v>
      </c>
      <c r="H1194" s="85" t="s">
        <v>542</v>
      </c>
      <c r="I1194" s="85" t="s">
        <v>542</v>
      </c>
      <c r="J1194" s="86" t="s">
        <v>542</v>
      </c>
      <c r="K1194" s="130" t="s">
        <v>542</v>
      </c>
      <c r="L1194" s="86" t="s">
        <v>556</v>
      </c>
      <c r="M1194" s="85" t="s">
        <v>556</v>
      </c>
      <c r="N1194" s="85" t="s">
        <v>556</v>
      </c>
      <c r="O1194" s="86" t="s">
        <v>556</v>
      </c>
      <c r="P1194" s="130" t="s">
        <v>556</v>
      </c>
    </row>
    <row r="1195" spans="1:16" ht="11.25" x14ac:dyDescent="0.2">
      <c r="A1195" s="171" t="s">
        <v>541</v>
      </c>
      <c r="B1195" s="129" t="s">
        <v>556</v>
      </c>
      <c r="C1195" s="85" t="s">
        <v>556</v>
      </c>
      <c r="D1195" s="85" t="s">
        <v>556</v>
      </c>
      <c r="E1195" s="86" t="s">
        <v>556</v>
      </c>
      <c r="F1195" s="86" t="s">
        <v>556</v>
      </c>
      <c r="G1195" s="129" t="s">
        <v>556</v>
      </c>
      <c r="H1195" s="85" t="s">
        <v>556</v>
      </c>
      <c r="I1195" s="85" t="s">
        <v>556</v>
      </c>
      <c r="J1195" s="86" t="s">
        <v>556</v>
      </c>
      <c r="K1195" s="130" t="s">
        <v>556</v>
      </c>
      <c r="L1195" s="86" t="s">
        <v>556</v>
      </c>
      <c r="M1195" s="85" t="s">
        <v>556</v>
      </c>
      <c r="N1195" s="85" t="s">
        <v>556</v>
      </c>
      <c r="O1195" s="86" t="s">
        <v>556</v>
      </c>
      <c r="P1195" s="130" t="s">
        <v>556</v>
      </c>
    </row>
    <row r="1196" spans="1:16" ht="11.25" x14ac:dyDescent="0.2">
      <c r="A1196" s="184"/>
      <c r="B1196" s="148"/>
      <c r="C1196" s="149"/>
      <c r="D1196" s="150"/>
      <c r="E1196" s="151"/>
      <c r="F1196" s="151"/>
      <c r="G1196" s="148"/>
      <c r="H1196" s="149"/>
      <c r="I1196" s="150"/>
      <c r="J1196" s="151"/>
      <c r="K1196" s="152"/>
      <c r="L1196" s="151"/>
      <c r="M1196" s="149"/>
      <c r="N1196" s="150"/>
      <c r="O1196" s="151"/>
      <c r="P1196" s="152"/>
    </row>
    <row r="1197" spans="1:16" ht="11.25" x14ac:dyDescent="0.15">
      <c r="A1197" s="185" t="s">
        <v>543</v>
      </c>
      <c r="B1197" s="129">
        <v>1405</v>
      </c>
      <c r="C1197" s="85">
        <v>276.10000000000002</v>
      </c>
      <c r="D1197" s="85">
        <v>4</v>
      </c>
      <c r="E1197" s="86">
        <v>23777</v>
      </c>
      <c r="F1197" s="86">
        <v>52544032</v>
      </c>
      <c r="G1197" s="129">
        <v>117</v>
      </c>
      <c r="H1197" s="85">
        <v>284.3</v>
      </c>
      <c r="I1197" s="85">
        <v>4</v>
      </c>
      <c r="J1197" s="86">
        <v>30716</v>
      </c>
      <c r="K1197" s="130">
        <v>5741869</v>
      </c>
      <c r="L1197" s="86">
        <v>90</v>
      </c>
      <c r="M1197" s="85">
        <v>250</v>
      </c>
      <c r="N1197" s="85">
        <v>4</v>
      </c>
      <c r="O1197" s="86">
        <v>18717</v>
      </c>
      <c r="P1197" s="130">
        <v>3068316</v>
      </c>
    </row>
    <row r="1198" spans="1:16" ht="11.25" x14ac:dyDescent="0.2">
      <c r="A1198" s="186" t="s">
        <v>544</v>
      </c>
      <c r="B1198" s="133" t="s">
        <v>556</v>
      </c>
      <c r="C1198" s="134" t="s">
        <v>556</v>
      </c>
      <c r="D1198" s="134" t="s">
        <v>556</v>
      </c>
      <c r="E1198" s="135" t="s">
        <v>556</v>
      </c>
      <c r="F1198" s="135" t="s">
        <v>556</v>
      </c>
      <c r="G1198" s="133" t="s">
        <v>556</v>
      </c>
      <c r="H1198" s="134" t="s">
        <v>556</v>
      </c>
      <c r="I1198" s="134" t="s">
        <v>556</v>
      </c>
      <c r="J1198" s="135" t="s">
        <v>556</v>
      </c>
      <c r="K1198" s="136" t="s">
        <v>556</v>
      </c>
      <c r="L1198" s="135" t="s">
        <v>556</v>
      </c>
      <c r="M1198" s="134" t="s">
        <v>556</v>
      </c>
      <c r="N1198" s="134" t="s">
        <v>556</v>
      </c>
      <c r="O1198" s="135" t="s">
        <v>556</v>
      </c>
      <c r="P1198" s="136" t="s">
        <v>556</v>
      </c>
    </row>
    <row r="1201" spans="1:18" ht="11.25" x14ac:dyDescent="0.2">
      <c r="A1201" s="108" t="s">
        <v>609</v>
      </c>
    </row>
    <row r="1202" spans="1:18" ht="11.25" x14ac:dyDescent="0.2">
      <c r="A1202" s="158" t="s">
        <v>545</v>
      </c>
    </row>
    <row r="1203" spans="1:18" ht="11.25" x14ac:dyDescent="0.2">
      <c r="A1203" s="108" t="s">
        <v>569</v>
      </c>
    </row>
    <row r="1204" spans="1:18" ht="11.25" x14ac:dyDescent="0.2">
      <c r="A1204" s="158" t="s">
        <v>547</v>
      </c>
    </row>
    <row r="1205" spans="1:18" ht="11.25" x14ac:dyDescent="0.2">
      <c r="A1205" s="158" t="s">
        <v>570</v>
      </c>
    </row>
    <row r="1206" spans="1:18" ht="11.25" x14ac:dyDescent="0.2">
      <c r="A1206" s="159" t="s">
        <v>549</v>
      </c>
    </row>
    <row r="1207" spans="1:18" ht="11.25" x14ac:dyDescent="0.2">
      <c r="A1207" s="108" t="s">
        <v>571</v>
      </c>
    </row>
    <row r="1208" spans="1:18" ht="11.25" x14ac:dyDescent="0.2">
      <c r="A1208" s="159" t="s">
        <v>551</v>
      </c>
    </row>
    <row r="1209" spans="1:18" ht="11.25" x14ac:dyDescent="0.2">
      <c r="A1209" s="108" t="s">
        <v>552</v>
      </c>
    </row>
    <row r="1210" spans="1:18" s="157" customFormat="1" ht="11.25" x14ac:dyDescent="0.2">
      <c r="A1210" s="160" t="s">
        <v>553</v>
      </c>
      <c r="B1210" s="55"/>
      <c r="C1210" s="56"/>
      <c r="D1210" s="56"/>
      <c r="E1210" s="55"/>
      <c r="F1210" s="55"/>
      <c r="G1210" s="55"/>
      <c r="H1210" s="56"/>
      <c r="I1210" s="56"/>
      <c r="J1210" s="55"/>
      <c r="K1210" s="55"/>
      <c r="L1210" s="55"/>
      <c r="M1210" s="56"/>
      <c r="N1210" s="56"/>
      <c r="O1210" s="55"/>
      <c r="P1210" s="55"/>
      <c r="Q1210" s="57"/>
      <c r="R1210" s="57"/>
    </row>
    <row r="1211" spans="1:18" s="157" customFormat="1" ht="11.25" x14ac:dyDescent="0.2">
      <c r="A1211" s="158" t="s">
        <v>554</v>
      </c>
      <c r="B1211" s="55"/>
      <c r="C1211" s="56"/>
      <c r="D1211" s="56"/>
      <c r="E1211" s="55"/>
      <c r="F1211" s="55"/>
      <c r="G1211" s="55"/>
      <c r="H1211" s="56"/>
      <c r="I1211" s="56"/>
      <c r="J1211" s="55"/>
      <c r="K1211" s="55"/>
      <c r="L1211" s="55"/>
      <c r="M1211" s="56"/>
      <c r="N1211" s="56"/>
      <c r="O1211" s="55"/>
      <c r="P1211" s="55"/>
      <c r="Q1211" s="57"/>
      <c r="R1211" s="57"/>
    </row>
  </sheetData>
  <mergeCells count="130">
    <mergeCell ref="B10:C10"/>
    <mergeCell ref="G10:H10"/>
    <mergeCell ref="L10:M10"/>
    <mergeCell ref="B61:F61"/>
    <mergeCell ref="G61:K61"/>
    <mergeCell ref="L61:P61"/>
    <mergeCell ref="A1:P1"/>
    <mergeCell ref="A2:P2"/>
    <mergeCell ref="A3:P3"/>
    <mergeCell ref="A4:P4"/>
    <mergeCell ref="B8:F8"/>
    <mergeCell ref="G8:K8"/>
    <mergeCell ref="L8:P8"/>
    <mergeCell ref="B118:C118"/>
    <mergeCell ref="G118:H118"/>
    <mergeCell ref="L118:M118"/>
    <mergeCell ref="B173:F173"/>
    <mergeCell ref="G173:K173"/>
    <mergeCell ref="L173:P173"/>
    <mergeCell ref="B63:C63"/>
    <mergeCell ref="G63:H63"/>
    <mergeCell ref="L63:M63"/>
    <mergeCell ref="B116:F116"/>
    <mergeCell ref="G116:K116"/>
    <mergeCell ref="L116:P116"/>
    <mergeCell ref="B234:C234"/>
    <mergeCell ref="G234:H234"/>
    <mergeCell ref="L234:M234"/>
    <mergeCell ref="B293:F293"/>
    <mergeCell ref="G293:K293"/>
    <mergeCell ref="L293:P293"/>
    <mergeCell ref="B175:C175"/>
    <mergeCell ref="G175:H175"/>
    <mergeCell ref="L175:M175"/>
    <mergeCell ref="B232:F232"/>
    <mergeCell ref="G232:K232"/>
    <mergeCell ref="L232:P232"/>
    <mergeCell ref="B354:C354"/>
    <mergeCell ref="G354:H354"/>
    <mergeCell ref="L354:M354"/>
    <mergeCell ref="B408:F408"/>
    <mergeCell ref="G408:K408"/>
    <mergeCell ref="L408:P408"/>
    <mergeCell ref="B295:C295"/>
    <mergeCell ref="G295:H295"/>
    <mergeCell ref="L295:M295"/>
    <mergeCell ref="B352:F352"/>
    <mergeCell ref="G352:K352"/>
    <mergeCell ref="L352:P352"/>
    <mergeCell ref="B467:C467"/>
    <mergeCell ref="G467:H467"/>
    <mergeCell ref="L467:M467"/>
    <mergeCell ref="B522:F522"/>
    <mergeCell ref="G522:K522"/>
    <mergeCell ref="L522:P522"/>
    <mergeCell ref="B410:C410"/>
    <mergeCell ref="G410:H410"/>
    <mergeCell ref="L410:M410"/>
    <mergeCell ref="B465:F465"/>
    <mergeCell ref="G465:K465"/>
    <mergeCell ref="L465:P465"/>
    <mergeCell ref="B582:C582"/>
    <mergeCell ref="G582:H582"/>
    <mergeCell ref="L582:M582"/>
    <mergeCell ref="B641:F641"/>
    <mergeCell ref="G641:K641"/>
    <mergeCell ref="L641:P641"/>
    <mergeCell ref="B524:C524"/>
    <mergeCell ref="G524:H524"/>
    <mergeCell ref="L524:M524"/>
    <mergeCell ref="B580:F580"/>
    <mergeCell ref="G580:K580"/>
    <mergeCell ref="L580:P580"/>
    <mergeCell ref="B702:C702"/>
    <mergeCell ref="G702:H702"/>
    <mergeCell ref="L702:M702"/>
    <mergeCell ref="B759:F759"/>
    <mergeCell ref="G759:K759"/>
    <mergeCell ref="L759:P759"/>
    <mergeCell ref="B643:C643"/>
    <mergeCell ref="G643:H643"/>
    <mergeCell ref="L643:M643"/>
    <mergeCell ref="B700:F700"/>
    <mergeCell ref="G700:K700"/>
    <mergeCell ref="L700:P700"/>
    <mergeCell ref="B822:C822"/>
    <mergeCell ref="G822:H822"/>
    <mergeCell ref="L822:M822"/>
    <mergeCell ref="B879:F879"/>
    <mergeCell ref="G879:K879"/>
    <mergeCell ref="L879:P879"/>
    <mergeCell ref="B761:C761"/>
    <mergeCell ref="G761:H761"/>
    <mergeCell ref="L761:M761"/>
    <mergeCell ref="B820:F820"/>
    <mergeCell ref="G820:K820"/>
    <mergeCell ref="L820:P820"/>
    <mergeCell ref="B937:C937"/>
    <mergeCell ref="G937:H937"/>
    <mergeCell ref="L937:M937"/>
    <mergeCell ref="B992:F992"/>
    <mergeCell ref="G992:K992"/>
    <mergeCell ref="L992:P992"/>
    <mergeCell ref="B881:C881"/>
    <mergeCell ref="G881:H881"/>
    <mergeCell ref="L881:M881"/>
    <mergeCell ref="B935:F935"/>
    <mergeCell ref="G935:K935"/>
    <mergeCell ref="L935:P935"/>
    <mergeCell ref="B1050:C1050"/>
    <mergeCell ref="G1050:H1050"/>
    <mergeCell ref="L1050:M1050"/>
    <mergeCell ref="B1107:F1107"/>
    <mergeCell ref="G1107:K1107"/>
    <mergeCell ref="L1107:P1107"/>
    <mergeCell ref="B994:C994"/>
    <mergeCell ref="G994:H994"/>
    <mergeCell ref="L994:M994"/>
    <mergeCell ref="B1048:F1048"/>
    <mergeCell ref="G1048:K1048"/>
    <mergeCell ref="L1048:P1048"/>
    <mergeCell ref="B1170:C1170"/>
    <mergeCell ref="G1170:H1170"/>
    <mergeCell ref="L1170:M1170"/>
    <mergeCell ref="B1109:C1109"/>
    <mergeCell ref="G1109:H1109"/>
    <mergeCell ref="L1109:M1109"/>
    <mergeCell ref="B1168:F1168"/>
    <mergeCell ref="G1168:K1168"/>
    <mergeCell ref="L1168:P1168"/>
  </mergeCells>
  <pageMargins left="0.5" right="0.39" top="0.75" bottom="1" header="0.5" footer="0.75"/>
  <pageSetup scale="72" firstPageNumber="22" fitToHeight="21" orientation="landscape" useFirstPageNumber="1" r:id="rId1"/>
  <headerFooter alignWithMargins="0">
    <oddFooter>&amp;L2017 CONNECTICUT RESIDENT HOSPITALIZATIONS&amp;R&amp;P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X51"/>
  <sheetViews>
    <sheetView view="pageLayout" topLeftCell="A2" zoomScaleNormal="100" zoomScaleSheetLayoutView="75" workbookViewId="0">
      <selection activeCell="A2" sqref="A2:P2"/>
    </sheetView>
  </sheetViews>
  <sheetFormatPr defaultColWidth="9.140625" defaultRowHeight="9" x14ac:dyDescent="0.15"/>
  <cols>
    <col min="1" max="1" width="49.85546875" style="57" customWidth="1"/>
    <col min="2" max="2" width="6.42578125" style="157" customWidth="1"/>
    <col min="3" max="3" width="6.28515625" style="255" customWidth="1"/>
    <col min="4" max="4" width="5.7109375" style="255" customWidth="1"/>
    <col min="5" max="5" width="7" style="157" bestFit="1" customWidth="1"/>
    <col min="6" max="6" width="11.85546875" style="157" customWidth="1"/>
    <col min="7" max="7" width="6.42578125" style="157" customWidth="1"/>
    <col min="8" max="8" width="6.42578125" style="255" customWidth="1"/>
    <col min="9" max="9" width="6" style="255" customWidth="1"/>
    <col min="10" max="10" width="6.85546875" style="157" bestFit="1" customWidth="1"/>
    <col min="11" max="11" width="10.85546875" style="157" bestFit="1" customWidth="1"/>
    <col min="12" max="12" width="6.7109375" style="157" customWidth="1"/>
    <col min="13" max="13" width="6.28515625" style="255" customWidth="1"/>
    <col min="14" max="14" width="5.85546875" style="255" customWidth="1"/>
    <col min="15" max="15" width="6.5703125" style="157" bestFit="1" customWidth="1"/>
    <col min="16" max="16" width="11" style="157" customWidth="1"/>
    <col min="17" max="256" width="9.140625" style="57"/>
    <col min="257" max="257" width="49.85546875" style="57" customWidth="1"/>
    <col min="258" max="258" width="6.42578125" style="57" customWidth="1"/>
    <col min="259" max="259" width="6.28515625" style="57" customWidth="1"/>
    <col min="260" max="260" width="5.7109375" style="57" customWidth="1"/>
    <col min="261" max="261" width="7" style="57" bestFit="1" customWidth="1"/>
    <col min="262" max="262" width="11.85546875" style="57" bestFit="1" customWidth="1"/>
    <col min="263" max="264" width="6.42578125" style="57" customWidth="1"/>
    <col min="265" max="265" width="6" style="57" customWidth="1"/>
    <col min="266" max="266" width="6.85546875" style="57" bestFit="1" customWidth="1"/>
    <col min="267" max="267" width="10.85546875" style="57" bestFit="1" customWidth="1"/>
    <col min="268" max="268" width="6.7109375" style="57" customWidth="1"/>
    <col min="269" max="269" width="6.28515625" style="57" customWidth="1"/>
    <col min="270" max="270" width="5.85546875" style="57" customWidth="1"/>
    <col min="271" max="271" width="6.5703125" style="57" bestFit="1" customWidth="1"/>
    <col min="272" max="272" width="11" style="57" customWidth="1"/>
    <col min="273" max="512" width="9.140625" style="57"/>
    <col min="513" max="513" width="49.85546875" style="57" customWidth="1"/>
    <col min="514" max="514" width="6.42578125" style="57" customWidth="1"/>
    <col min="515" max="515" width="6.28515625" style="57" customWidth="1"/>
    <col min="516" max="516" width="5.7109375" style="57" customWidth="1"/>
    <col min="517" max="517" width="7" style="57" bestFit="1" customWidth="1"/>
    <col min="518" max="518" width="11.85546875" style="57" bestFit="1" customWidth="1"/>
    <col min="519" max="520" width="6.42578125" style="57" customWidth="1"/>
    <col min="521" max="521" width="6" style="57" customWidth="1"/>
    <col min="522" max="522" width="6.85546875" style="57" bestFit="1" customWidth="1"/>
    <col min="523" max="523" width="10.85546875" style="57" bestFit="1" customWidth="1"/>
    <col min="524" max="524" width="6.7109375" style="57" customWidth="1"/>
    <col min="525" max="525" width="6.28515625" style="57" customWidth="1"/>
    <col min="526" max="526" width="5.85546875" style="57" customWidth="1"/>
    <col min="527" max="527" width="6.5703125" style="57" bestFit="1" customWidth="1"/>
    <col min="528" max="528" width="11" style="57" customWidth="1"/>
    <col min="529" max="768" width="9.140625" style="57"/>
    <col min="769" max="769" width="49.85546875" style="57" customWidth="1"/>
    <col min="770" max="770" width="6.42578125" style="57" customWidth="1"/>
    <col min="771" max="771" width="6.28515625" style="57" customWidth="1"/>
    <col min="772" max="772" width="5.7109375" style="57" customWidth="1"/>
    <col min="773" max="773" width="7" style="57" bestFit="1" customWidth="1"/>
    <col min="774" max="774" width="11.85546875" style="57" bestFit="1" customWidth="1"/>
    <col min="775" max="776" width="6.42578125" style="57" customWidth="1"/>
    <col min="777" max="777" width="6" style="57" customWidth="1"/>
    <col min="778" max="778" width="6.85546875" style="57" bestFit="1" customWidth="1"/>
    <col min="779" max="779" width="10.85546875" style="57" bestFit="1" customWidth="1"/>
    <col min="780" max="780" width="6.7109375" style="57" customWidth="1"/>
    <col min="781" max="781" width="6.28515625" style="57" customWidth="1"/>
    <col min="782" max="782" width="5.85546875" style="57" customWidth="1"/>
    <col min="783" max="783" width="6.5703125" style="57" bestFit="1" customWidth="1"/>
    <col min="784" max="784" width="11" style="57" customWidth="1"/>
    <col min="785" max="1024" width="9.140625" style="57"/>
    <col min="1025" max="1025" width="49.85546875" style="57" customWidth="1"/>
    <col min="1026" max="1026" width="6.42578125" style="57" customWidth="1"/>
    <col min="1027" max="1027" width="6.28515625" style="57" customWidth="1"/>
    <col min="1028" max="1028" width="5.7109375" style="57" customWidth="1"/>
    <col min="1029" max="1029" width="7" style="57" bestFit="1" customWidth="1"/>
    <col min="1030" max="1030" width="11.85546875" style="57" bestFit="1" customWidth="1"/>
    <col min="1031" max="1032" width="6.42578125" style="57" customWidth="1"/>
    <col min="1033" max="1033" width="6" style="57" customWidth="1"/>
    <col min="1034" max="1034" width="6.85546875" style="57" bestFit="1" customWidth="1"/>
    <col min="1035" max="1035" width="10.85546875" style="57" bestFit="1" customWidth="1"/>
    <col min="1036" max="1036" width="6.7109375" style="57" customWidth="1"/>
    <col min="1037" max="1037" width="6.28515625" style="57" customWidth="1"/>
    <col min="1038" max="1038" width="5.85546875" style="57" customWidth="1"/>
    <col min="1039" max="1039" width="6.5703125" style="57" bestFit="1" customWidth="1"/>
    <col min="1040" max="1040" width="11" style="57" customWidth="1"/>
    <col min="1041" max="1280" width="9.140625" style="57"/>
    <col min="1281" max="1281" width="49.85546875" style="57" customWidth="1"/>
    <col min="1282" max="1282" width="6.42578125" style="57" customWidth="1"/>
    <col min="1283" max="1283" width="6.28515625" style="57" customWidth="1"/>
    <col min="1284" max="1284" width="5.7109375" style="57" customWidth="1"/>
    <col min="1285" max="1285" width="7" style="57" bestFit="1" customWidth="1"/>
    <col min="1286" max="1286" width="11.85546875" style="57" bestFit="1" customWidth="1"/>
    <col min="1287" max="1288" width="6.42578125" style="57" customWidth="1"/>
    <col min="1289" max="1289" width="6" style="57" customWidth="1"/>
    <col min="1290" max="1290" width="6.85546875" style="57" bestFit="1" customWidth="1"/>
    <col min="1291" max="1291" width="10.85546875" style="57" bestFit="1" customWidth="1"/>
    <col min="1292" max="1292" width="6.7109375" style="57" customWidth="1"/>
    <col min="1293" max="1293" width="6.28515625" style="57" customWidth="1"/>
    <col min="1294" max="1294" width="5.85546875" style="57" customWidth="1"/>
    <col min="1295" max="1295" width="6.5703125" style="57" bestFit="1" customWidth="1"/>
    <col min="1296" max="1296" width="11" style="57" customWidth="1"/>
    <col min="1297" max="1536" width="9.140625" style="57"/>
    <col min="1537" max="1537" width="49.85546875" style="57" customWidth="1"/>
    <col min="1538" max="1538" width="6.42578125" style="57" customWidth="1"/>
    <col min="1539" max="1539" width="6.28515625" style="57" customWidth="1"/>
    <col min="1540" max="1540" width="5.7109375" style="57" customWidth="1"/>
    <col min="1541" max="1541" width="7" style="57" bestFit="1" customWidth="1"/>
    <col min="1542" max="1542" width="11.85546875" style="57" bestFit="1" customWidth="1"/>
    <col min="1543" max="1544" width="6.42578125" style="57" customWidth="1"/>
    <col min="1545" max="1545" width="6" style="57" customWidth="1"/>
    <col min="1546" max="1546" width="6.85546875" style="57" bestFit="1" customWidth="1"/>
    <col min="1547" max="1547" width="10.85546875" style="57" bestFit="1" customWidth="1"/>
    <col min="1548" max="1548" width="6.7109375" style="57" customWidth="1"/>
    <col min="1549" max="1549" width="6.28515625" style="57" customWidth="1"/>
    <col min="1550" max="1550" width="5.85546875" style="57" customWidth="1"/>
    <col min="1551" max="1551" width="6.5703125" style="57" bestFit="1" customWidth="1"/>
    <col min="1552" max="1552" width="11" style="57" customWidth="1"/>
    <col min="1553" max="1792" width="9.140625" style="57"/>
    <col min="1793" max="1793" width="49.85546875" style="57" customWidth="1"/>
    <col min="1794" max="1794" width="6.42578125" style="57" customWidth="1"/>
    <col min="1795" max="1795" width="6.28515625" style="57" customWidth="1"/>
    <col min="1796" max="1796" width="5.7109375" style="57" customWidth="1"/>
    <col min="1797" max="1797" width="7" style="57" bestFit="1" customWidth="1"/>
    <col min="1798" max="1798" width="11.85546875" style="57" bestFit="1" customWidth="1"/>
    <col min="1799" max="1800" width="6.42578125" style="57" customWidth="1"/>
    <col min="1801" max="1801" width="6" style="57" customWidth="1"/>
    <col min="1802" max="1802" width="6.85546875" style="57" bestFit="1" customWidth="1"/>
    <col min="1803" max="1803" width="10.85546875" style="57" bestFit="1" customWidth="1"/>
    <col min="1804" max="1804" width="6.7109375" style="57" customWidth="1"/>
    <col min="1805" max="1805" width="6.28515625" style="57" customWidth="1"/>
    <col min="1806" max="1806" width="5.85546875" style="57" customWidth="1"/>
    <col min="1807" max="1807" width="6.5703125" style="57" bestFit="1" customWidth="1"/>
    <col min="1808" max="1808" width="11" style="57" customWidth="1"/>
    <col min="1809" max="2048" width="9.140625" style="57"/>
    <col min="2049" max="2049" width="49.85546875" style="57" customWidth="1"/>
    <col min="2050" max="2050" width="6.42578125" style="57" customWidth="1"/>
    <col min="2051" max="2051" width="6.28515625" style="57" customWidth="1"/>
    <col min="2052" max="2052" width="5.7109375" style="57" customWidth="1"/>
    <col min="2053" max="2053" width="7" style="57" bestFit="1" customWidth="1"/>
    <col min="2054" max="2054" width="11.85546875" style="57" bestFit="1" customWidth="1"/>
    <col min="2055" max="2056" width="6.42578125" style="57" customWidth="1"/>
    <col min="2057" max="2057" width="6" style="57" customWidth="1"/>
    <col min="2058" max="2058" width="6.85546875" style="57" bestFit="1" customWidth="1"/>
    <col min="2059" max="2059" width="10.85546875" style="57" bestFit="1" customWidth="1"/>
    <col min="2060" max="2060" width="6.7109375" style="57" customWidth="1"/>
    <col min="2061" max="2061" width="6.28515625" style="57" customWidth="1"/>
    <col min="2062" max="2062" width="5.85546875" style="57" customWidth="1"/>
    <col min="2063" max="2063" width="6.5703125" style="57" bestFit="1" customWidth="1"/>
    <col min="2064" max="2064" width="11" style="57" customWidth="1"/>
    <col min="2065" max="2304" width="9.140625" style="57"/>
    <col min="2305" max="2305" width="49.85546875" style="57" customWidth="1"/>
    <col min="2306" max="2306" width="6.42578125" style="57" customWidth="1"/>
    <col min="2307" max="2307" width="6.28515625" style="57" customWidth="1"/>
    <col min="2308" max="2308" width="5.7109375" style="57" customWidth="1"/>
    <col min="2309" max="2309" width="7" style="57" bestFit="1" customWidth="1"/>
    <col min="2310" max="2310" width="11.85546875" style="57" bestFit="1" customWidth="1"/>
    <col min="2311" max="2312" width="6.42578125" style="57" customWidth="1"/>
    <col min="2313" max="2313" width="6" style="57" customWidth="1"/>
    <col min="2314" max="2314" width="6.85546875" style="57" bestFit="1" customWidth="1"/>
    <col min="2315" max="2315" width="10.85546875" style="57" bestFit="1" customWidth="1"/>
    <col min="2316" max="2316" width="6.7109375" style="57" customWidth="1"/>
    <col min="2317" max="2317" width="6.28515625" style="57" customWidth="1"/>
    <col min="2318" max="2318" width="5.85546875" style="57" customWidth="1"/>
    <col min="2319" max="2319" width="6.5703125" style="57" bestFit="1" customWidth="1"/>
    <col min="2320" max="2320" width="11" style="57" customWidth="1"/>
    <col min="2321" max="2560" width="9.140625" style="57"/>
    <col min="2561" max="2561" width="49.85546875" style="57" customWidth="1"/>
    <col min="2562" max="2562" width="6.42578125" style="57" customWidth="1"/>
    <col min="2563" max="2563" width="6.28515625" style="57" customWidth="1"/>
    <col min="2564" max="2564" width="5.7109375" style="57" customWidth="1"/>
    <col min="2565" max="2565" width="7" style="57" bestFit="1" customWidth="1"/>
    <col min="2566" max="2566" width="11.85546875" style="57" bestFit="1" customWidth="1"/>
    <col min="2567" max="2568" width="6.42578125" style="57" customWidth="1"/>
    <col min="2569" max="2569" width="6" style="57" customWidth="1"/>
    <col min="2570" max="2570" width="6.85546875" style="57" bestFit="1" customWidth="1"/>
    <col min="2571" max="2571" width="10.85546875" style="57" bestFit="1" customWidth="1"/>
    <col min="2572" max="2572" width="6.7109375" style="57" customWidth="1"/>
    <col min="2573" max="2573" width="6.28515625" style="57" customWidth="1"/>
    <col min="2574" max="2574" width="5.85546875" style="57" customWidth="1"/>
    <col min="2575" max="2575" width="6.5703125" style="57" bestFit="1" customWidth="1"/>
    <col min="2576" max="2576" width="11" style="57" customWidth="1"/>
    <col min="2577" max="2816" width="9.140625" style="57"/>
    <col min="2817" max="2817" width="49.85546875" style="57" customWidth="1"/>
    <col min="2818" max="2818" width="6.42578125" style="57" customWidth="1"/>
    <col min="2819" max="2819" width="6.28515625" style="57" customWidth="1"/>
    <col min="2820" max="2820" width="5.7109375" style="57" customWidth="1"/>
    <col min="2821" max="2821" width="7" style="57" bestFit="1" customWidth="1"/>
    <col min="2822" max="2822" width="11.85546875" style="57" bestFit="1" customWidth="1"/>
    <col min="2823" max="2824" width="6.42578125" style="57" customWidth="1"/>
    <col min="2825" max="2825" width="6" style="57" customWidth="1"/>
    <col min="2826" max="2826" width="6.85546875" style="57" bestFit="1" customWidth="1"/>
    <col min="2827" max="2827" width="10.85546875" style="57" bestFit="1" customWidth="1"/>
    <col min="2828" max="2828" width="6.7109375" style="57" customWidth="1"/>
    <col min="2829" max="2829" width="6.28515625" style="57" customWidth="1"/>
    <col min="2830" max="2830" width="5.85546875" style="57" customWidth="1"/>
    <col min="2831" max="2831" width="6.5703125" style="57" bestFit="1" customWidth="1"/>
    <col min="2832" max="2832" width="11" style="57" customWidth="1"/>
    <col min="2833" max="3072" width="9.140625" style="57"/>
    <col min="3073" max="3073" width="49.85546875" style="57" customWidth="1"/>
    <col min="3074" max="3074" width="6.42578125" style="57" customWidth="1"/>
    <col min="3075" max="3075" width="6.28515625" style="57" customWidth="1"/>
    <col min="3076" max="3076" width="5.7109375" style="57" customWidth="1"/>
    <col min="3077" max="3077" width="7" style="57" bestFit="1" customWidth="1"/>
    <col min="3078" max="3078" width="11.85546875" style="57" bestFit="1" customWidth="1"/>
    <col min="3079" max="3080" width="6.42578125" style="57" customWidth="1"/>
    <col min="3081" max="3081" width="6" style="57" customWidth="1"/>
    <col min="3082" max="3082" width="6.85546875" style="57" bestFit="1" customWidth="1"/>
    <col min="3083" max="3083" width="10.85546875" style="57" bestFit="1" customWidth="1"/>
    <col min="3084" max="3084" width="6.7109375" style="57" customWidth="1"/>
    <col min="3085" max="3085" width="6.28515625" style="57" customWidth="1"/>
    <col min="3086" max="3086" width="5.85546875" style="57" customWidth="1"/>
    <col min="3087" max="3087" width="6.5703125" style="57" bestFit="1" customWidth="1"/>
    <col min="3088" max="3088" width="11" style="57" customWidth="1"/>
    <col min="3089" max="3328" width="9.140625" style="57"/>
    <col min="3329" max="3329" width="49.85546875" style="57" customWidth="1"/>
    <col min="3330" max="3330" width="6.42578125" style="57" customWidth="1"/>
    <col min="3331" max="3331" width="6.28515625" style="57" customWidth="1"/>
    <col min="3332" max="3332" width="5.7109375" style="57" customWidth="1"/>
    <col min="3333" max="3333" width="7" style="57" bestFit="1" customWidth="1"/>
    <col min="3334" max="3334" width="11.85546875" style="57" bestFit="1" customWidth="1"/>
    <col min="3335" max="3336" width="6.42578125" style="57" customWidth="1"/>
    <col min="3337" max="3337" width="6" style="57" customWidth="1"/>
    <col min="3338" max="3338" width="6.85546875" style="57" bestFit="1" customWidth="1"/>
    <col min="3339" max="3339" width="10.85546875" style="57" bestFit="1" customWidth="1"/>
    <col min="3340" max="3340" width="6.7109375" style="57" customWidth="1"/>
    <col min="3341" max="3341" width="6.28515625" style="57" customWidth="1"/>
    <col min="3342" max="3342" width="5.85546875" style="57" customWidth="1"/>
    <col min="3343" max="3343" width="6.5703125" style="57" bestFit="1" customWidth="1"/>
    <col min="3344" max="3344" width="11" style="57" customWidth="1"/>
    <col min="3345" max="3584" width="9.140625" style="57"/>
    <col min="3585" max="3585" width="49.85546875" style="57" customWidth="1"/>
    <col min="3586" max="3586" width="6.42578125" style="57" customWidth="1"/>
    <col min="3587" max="3587" width="6.28515625" style="57" customWidth="1"/>
    <col min="3588" max="3588" width="5.7109375" style="57" customWidth="1"/>
    <col min="3589" max="3589" width="7" style="57" bestFit="1" customWidth="1"/>
    <col min="3590" max="3590" width="11.85546875" style="57" bestFit="1" customWidth="1"/>
    <col min="3591" max="3592" width="6.42578125" style="57" customWidth="1"/>
    <col min="3593" max="3593" width="6" style="57" customWidth="1"/>
    <col min="3594" max="3594" width="6.85546875" style="57" bestFit="1" customWidth="1"/>
    <col min="3595" max="3595" width="10.85546875" style="57" bestFit="1" customWidth="1"/>
    <col min="3596" max="3596" width="6.7109375" style="57" customWidth="1"/>
    <col min="3597" max="3597" width="6.28515625" style="57" customWidth="1"/>
    <col min="3598" max="3598" width="5.85546875" style="57" customWidth="1"/>
    <col min="3599" max="3599" width="6.5703125" style="57" bestFit="1" customWidth="1"/>
    <col min="3600" max="3600" width="11" style="57" customWidth="1"/>
    <col min="3601" max="3840" width="9.140625" style="57"/>
    <col min="3841" max="3841" width="49.85546875" style="57" customWidth="1"/>
    <col min="3842" max="3842" width="6.42578125" style="57" customWidth="1"/>
    <col min="3843" max="3843" width="6.28515625" style="57" customWidth="1"/>
    <col min="3844" max="3844" width="5.7109375" style="57" customWidth="1"/>
    <col min="3845" max="3845" width="7" style="57" bestFit="1" customWidth="1"/>
    <col min="3846" max="3846" width="11.85546875" style="57" bestFit="1" customWidth="1"/>
    <col min="3847" max="3848" width="6.42578125" style="57" customWidth="1"/>
    <col min="3849" max="3849" width="6" style="57" customWidth="1"/>
    <col min="3850" max="3850" width="6.85546875" style="57" bestFit="1" customWidth="1"/>
    <col min="3851" max="3851" width="10.85546875" style="57" bestFit="1" customWidth="1"/>
    <col min="3852" max="3852" width="6.7109375" style="57" customWidth="1"/>
    <col min="3853" max="3853" width="6.28515625" style="57" customWidth="1"/>
    <col min="3854" max="3854" width="5.85546875" style="57" customWidth="1"/>
    <col min="3855" max="3855" width="6.5703125" style="57" bestFit="1" customWidth="1"/>
    <col min="3856" max="3856" width="11" style="57" customWidth="1"/>
    <col min="3857" max="4096" width="9.140625" style="57"/>
    <col min="4097" max="4097" width="49.85546875" style="57" customWidth="1"/>
    <col min="4098" max="4098" width="6.42578125" style="57" customWidth="1"/>
    <col min="4099" max="4099" width="6.28515625" style="57" customWidth="1"/>
    <col min="4100" max="4100" width="5.7109375" style="57" customWidth="1"/>
    <col min="4101" max="4101" width="7" style="57" bestFit="1" customWidth="1"/>
    <col min="4102" max="4102" width="11.85546875" style="57" bestFit="1" customWidth="1"/>
    <col min="4103" max="4104" width="6.42578125" style="57" customWidth="1"/>
    <col min="4105" max="4105" width="6" style="57" customWidth="1"/>
    <col min="4106" max="4106" width="6.85546875" style="57" bestFit="1" customWidth="1"/>
    <col min="4107" max="4107" width="10.85546875" style="57" bestFit="1" customWidth="1"/>
    <col min="4108" max="4108" width="6.7109375" style="57" customWidth="1"/>
    <col min="4109" max="4109" width="6.28515625" style="57" customWidth="1"/>
    <col min="4110" max="4110" width="5.85546875" style="57" customWidth="1"/>
    <col min="4111" max="4111" width="6.5703125" style="57" bestFit="1" customWidth="1"/>
    <col min="4112" max="4112" width="11" style="57" customWidth="1"/>
    <col min="4113" max="4352" width="9.140625" style="57"/>
    <col min="4353" max="4353" width="49.85546875" style="57" customWidth="1"/>
    <col min="4354" max="4354" width="6.42578125" style="57" customWidth="1"/>
    <col min="4355" max="4355" width="6.28515625" style="57" customWidth="1"/>
    <col min="4356" max="4356" width="5.7109375" style="57" customWidth="1"/>
    <col min="4357" max="4357" width="7" style="57" bestFit="1" customWidth="1"/>
    <col min="4358" max="4358" width="11.85546875" style="57" bestFit="1" customWidth="1"/>
    <col min="4359" max="4360" width="6.42578125" style="57" customWidth="1"/>
    <col min="4361" max="4361" width="6" style="57" customWidth="1"/>
    <col min="4362" max="4362" width="6.85546875" style="57" bestFit="1" customWidth="1"/>
    <col min="4363" max="4363" width="10.85546875" style="57" bestFit="1" customWidth="1"/>
    <col min="4364" max="4364" width="6.7109375" style="57" customWidth="1"/>
    <col min="4365" max="4365" width="6.28515625" style="57" customWidth="1"/>
    <col min="4366" max="4366" width="5.85546875" style="57" customWidth="1"/>
    <col min="4367" max="4367" width="6.5703125" style="57" bestFit="1" customWidth="1"/>
    <col min="4368" max="4368" width="11" style="57" customWidth="1"/>
    <col min="4369" max="4608" width="9.140625" style="57"/>
    <col min="4609" max="4609" width="49.85546875" style="57" customWidth="1"/>
    <col min="4610" max="4610" width="6.42578125" style="57" customWidth="1"/>
    <col min="4611" max="4611" width="6.28515625" style="57" customWidth="1"/>
    <col min="4612" max="4612" width="5.7109375" style="57" customWidth="1"/>
    <col min="4613" max="4613" width="7" style="57" bestFit="1" customWidth="1"/>
    <col min="4614" max="4614" width="11.85546875" style="57" bestFit="1" customWidth="1"/>
    <col min="4615" max="4616" width="6.42578125" style="57" customWidth="1"/>
    <col min="4617" max="4617" width="6" style="57" customWidth="1"/>
    <col min="4618" max="4618" width="6.85546875" style="57" bestFit="1" customWidth="1"/>
    <col min="4619" max="4619" width="10.85546875" style="57" bestFit="1" customWidth="1"/>
    <col min="4620" max="4620" width="6.7109375" style="57" customWidth="1"/>
    <col min="4621" max="4621" width="6.28515625" style="57" customWidth="1"/>
    <col min="4622" max="4622" width="5.85546875" style="57" customWidth="1"/>
    <col min="4623" max="4623" width="6.5703125" style="57" bestFit="1" customWidth="1"/>
    <col min="4624" max="4624" width="11" style="57" customWidth="1"/>
    <col min="4625" max="4864" width="9.140625" style="57"/>
    <col min="4865" max="4865" width="49.85546875" style="57" customWidth="1"/>
    <col min="4866" max="4866" width="6.42578125" style="57" customWidth="1"/>
    <col min="4867" max="4867" width="6.28515625" style="57" customWidth="1"/>
    <col min="4868" max="4868" width="5.7109375" style="57" customWidth="1"/>
    <col min="4869" max="4869" width="7" style="57" bestFit="1" customWidth="1"/>
    <col min="4870" max="4870" width="11.85546875" style="57" bestFit="1" customWidth="1"/>
    <col min="4871" max="4872" width="6.42578125" style="57" customWidth="1"/>
    <col min="4873" max="4873" width="6" style="57" customWidth="1"/>
    <col min="4874" max="4874" width="6.85546875" style="57" bestFit="1" customWidth="1"/>
    <col min="4875" max="4875" width="10.85546875" style="57" bestFit="1" customWidth="1"/>
    <col min="4876" max="4876" width="6.7109375" style="57" customWidth="1"/>
    <col min="4877" max="4877" width="6.28515625" style="57" customWidth="1"/>
    <col min="4878" max="4878" width="5.85546875" style="57" customWidth="1"/>
    <col min="4879" max="4879" width="6.5703125" style="57" bestFit="1" customWidth="1"/>
    <col min="4880" max="4880" width="11" style="57" customWidth="1"/>
    <col min="4881" max="5120" width="9.140625" style="57"/>
    <col min="5121" max="5121" width="49.85546875" style="57" customWidth="1"/>
    <col min="5122" max="5122" width="6.42578125" style="57" customWidth="1"/>
    <col min="5123" max="5123" width="6.28515625" style="57" customWidth="1"/>
    <col min="5124" max="5124" width="5.7109375" style="57" customWidth="1"/>
    <col min="5125" max="5125" width="7" style="57" bestFit="1" customWidth="1"/>
    <col min="5126" max="5126" width="11.85546875" style="57" bestFit="1" customWidth="1"/>
    <col min="5127" max="5128" width="6.42578125" style="57" customWidth="1"/>
    <col min="5129" max="5129" width="6" style="57" customWidth="1"/>
    <col min="5130" max="5130" width="6.85546875" style="57" bestFit="1" customWidth="1"/>
    <col min="5131" max="5131" width="10.85546875" style="57" bestFit="1" customWidth="1"/>
    <col min="5132" max="5132" width="6.7109375" style="57" customWidth="1"/>
    <col min="5133" max="5133" width="6.28515625" style="57" customWidth="1"/>
    <col min="5134" max="5134" width="5.85546875" style="57" customWidth="1"/>
    <col min="5135" max="5135" width="6.5703125" style="57" bestFit="1" customWidth="1"/>
    <col min="5136" max="5136" width="11" style="57" customWidth="1"/>
    <col min="5137" max="5376" width="9.140625" style="57"/>
    <col min="5377" max="5377" width="49.85546875" style="57" customWidth="1"/>
    <col min="5378" max="5378" width="6.42578125" style="57" customWidth="1"/>
    <col min="5379" max="5379" width="6.28515625" style="57" customWidth="1"/>
    <col min="5380" max="5380" width="5.7109375" style="57" customWidth="1"/>
    <col min="5381" max="5381" width="7" style="57" bestFit="1" customWidth="1"/>
    <col min="5382" max="5382" width="11.85546875" style="57" bestFit="1" customWidth="1"/>
    <col min="5383" max="5384" width="6.42578125" style="57" customWidth="1"/>
    <col min="5385" max="5385" width="6" style="57" customWidth="1"/>
    <col min="5386" max="5386" width="6.85546875" style="57" bestFit="1" customWidth="1"/>
    <col min="5387" max="5387" width="10.85546875" style="57" bestFit="1" customWidth="1"/>
    <col min="5388" max="5388" width="6.7109375" style="57" customWidth="1"/>
    <col min="5389" max="5389" width="6.28515625" style="57" customWidth="1"/>
    <col min="5390" max="5390" width="5.85546875" style="57" customWidth="1"/>
    <col min="5391" max="5391" width="6.5703125" style="57" bestFit="1" customWidth="1"/>
    <col min="5392" max="5392" width="11" style="57" customWidth="1"/>
    <col min="5393" max="5632" width="9.140625" style="57"/>
    <col min="5633" max="5633" width="49.85546875" style="57" customWidth="1"/>
    <col min="5634" max="5634" width="6.42578125" style="57" customWidth="1"/>
    <col min="5635" max="5635" width="6.28515625" style="57" customWidth="1"/>
    <col min="5636" max="5636" width="5.7109375" style="57" customWidth="1"/>
    <col min="5637" max="5637" width="7" style="57" bestFit="1" customWidth="1"/>
    <col min="5638" max="5638" width="11.85546875" style="57" bestFit="1" customWidth="1"/>
    <col min="5639" max="5640" width="6.42578125" style="57" customWidth="1"/>
    <col min="5641" max="5641" width="6" style="57" customWidth="1"/>
    <col min="5642" max="5642" width="6.85546875" style="57" bestFit="1" customWidth="1"/>
    <col min="5643" max="5643" width="10.85546875" style="57" bestFit="1" customWidth="1"/>
    <col min="5644" max="5644" width="6.7109375" style="57" customWidth="1"/>
    <col min="5645" max="5645" width="6.28515625" style="57" customWidth="1"/>
    <col min="5646" max="5646" width="5.85546875" style="57" customWidth="1"/>
    <col min="5647" max="5647" width="6.5703125" style="57" bestFit="1" customWidth="1"/>
    <col min="5648" max="5648" width="11" style="57" customWidth="1"/>
    <col min="5649" max="5888" width="9.140625" style="57"/>
    <col min="5889" max="5889" width="49.85546875" style="57" customWidth="1"/>
    <col min="5890" max="5890" width="6.42578125" style="57" customWidth="1"/>
    <col min="5891" max="5891" width="6.28515625" style="57" customWidth="1"/>
    <col min="5892" max="5892" width="5.7109375" style="57" customWidth="1"/>
    <col min="5893" max="5893" width="7" style="57" bestFit="1" customWidth="1"/>
    <col min="5894" max="5894" width="11.85546875" style="57" bestFit="1" customWidth="1"/>
    <col min="5895" max="5896" width="6.42578125" style="57" customWidth="1"/>
    <col min="5897" max="5897" width="6" style="57" customWidth="1"/>
    <col min="5898" max="5898" width="6.85546875" style="57" bestFit="1" customWidth="1"/>
    <col min="5899" max="5899" width="10.85546875" style="57" bestFit="1" customWidth="1"/>
    <col min="5900" max="5900" width="6.7109375" style="57" customWidth="1"/>
    <col min="5901" max="5901" width="6.28515625" style="57" customWidth="1"/>
    <col min="5902" max="5902" width="5.85546875" style="57" customWidth="1"/>
    <col min="5903" max="5903" width="6.5703125" style="57" bestFit="1" customWidth="1"/>
    <col min="5904" max="5904" width="11" style="57" customWidth="1"/>
    <col min="5905" max="6144" width="9.140625" style="57"/>
    <col min="6145" max="6145" width="49.85546875" style="57" customWidth="1"/>
    <col min="6146" max="6146" width="6.42578125" style="57" customWidth="1"/>
    <col min="6147" max="6147" width="6.28515625" style="57" customWidth="1"/>
    <col min="6148" max="6148" width="5.7109375" style="57" customWidth="1"/>
    <col min="6149" max="6149" width="7" style="57" bestFit="1" customWidth="1"/>
    <col min="6150" max="6150" width="11.85546875" style="57" bestFit="1" customWidth="1"/>
    <col min="6151" max="6152" width="6.42578125" style="57" customWidth="1"/>
    <col min="6153" max="6153" width="6" style="57" customWidth="1"/>
    <col min="6154" max="6154" width="6.85546875" style="57" bestFit="1" customWidth="1"/>
    <col min="6155" max="6155" width="10.85546875" style="57" bestFit="1" customWidth="1"/>
    <col min="6156" max="6156" width="6.7109375" style="57" customWidth="1"/>
    <col min="6157" max="6157" width="6.28515625" style="57" customWidth="1"/>
    <col min="6158" max="6158" width="5.85546875" style="57" customWidth="1"/>
    <col min="6159" max="6159" width="6.5703125" style="57" bestFit="1" customWidth="1"/>
    <col min="6160" max="6160" width="11" style="57" customWidth="1"/>
    <col min="6161" max="6400" width="9.140625" style="57"/>
    <col min="6401" max="6401" width="49.85546875" style="57" customWidth="1"/>
    <col min="6402" max="6402" width="6.42578125" style="57" customWidth="1"/>
    <col min="6403" max="6403" width="6.28515625" style="57" customWidth="1"/>
    <col min="6404" max="6404" width="5.7109375" style="57" customWidth="1"/>
    <col min="6405" max="6405" width="7" style="57" bestFit="1" customWidth="1"/>
    <col min="6406" max="6406" width="11.85546875" style="57" bestFit="1" customWidth="1"/>
    <col min="6407" max="6408" width="6.42578125" style="57" customWidth="1"/>
    <col min="6409" max="6409" width="6" style="57" customWidth="1"/>
    <col min="6410" max="6410" width="6.85546875" style="57" bestFit="1" customWidth="1"/>
    <col min="6411" max="6411" width="10.85546875" style="57" bestFit="1" customWidth="1"/>
    <col min="6412" max="6412" width="6.7109375" style="57" customWidth="1"/>
    <col min="6413" max="6413" width="6.28515625" style="57" customWidth="1"/>
    <col min="6414" max="6414" width="5.85546875" style="57" customWidth="1"/>
    <col min="6415" max="6415" width="6.5703125" style="57" bestFit="1" customWidth="1"/>
    <col min="6416" max="6416" width="11" style="57" customWidth="1"/>
    <col min="6417" max="6656" width="9.140625" style="57"/>
    <col min="6657" max="6657" width="49.85546875" style="57" customWidth="1"/>
    <col min="6658" max="6658" width="6.42578125" style="57" customWidth="1"/>
    <col min="6659" max="6659" width="6.28515625" style="57" customWidth="1"/>
    <col min="6660" max="6660" width="5.7109375" style="57" customWidth="1"/>
    <col min="6661" max="6661" width="7" style="57" bestFit="1" customWidth="1"/>
    <col min="6662" max="6662" width="11.85546875" style="57" bestFit="1" customWidth="1"/>
    <col min="6663" max="6664" width="6.42578125" style="57" customWidth="1"/>
    <col min="6665" max="6665" width="6" style="57" customWidth="1"/>
    <col min="6666" max="6666" width="6.85546875" style="57" bestFit="1" customWidth="1"/>
    <col min="6667" max="6667" width="10.85546875" style="57" bestFit="1" customWidth="1"/>
    <col min="6668" max="6668" width="6.7109375" style="57" customWidth="1"/>
    <col min="6669" max="6669" width="6.28515625" style="57" customWidth="1"/>
    <col min="6670" max="6670" width="5.85546875" style="57" customWidth="1"/>
    <col min="6671" max="6671" width="6.5703125" style="57" bestFit="1" customWidth="1"/>
    <col min="6672" max="6672" width="11" style="57" customWidth="1"/>
    <col min="6673" max="6912" width="9.140625" style="57"/>
    <col min="6913" max="6913" width="49.85546875" style="57" customWidth="1"/>
    <col min="6914" max="6914" width="6.42578125" style="57" customWidth="1"/>
    <col min="6915" max="6915" width="6.28515625" style="57" customWidth="1"/>
    <col min="6916" max="6916" width="5.7109375" style="57" customWidth="1"/>
    <col min="6917" max="6917" width="7" style="57" bestFit="1" customWidth="1"/>
    <col min="6918" max="6918" width="11.85546875" style="57" bestFit="1" customWidth="1"/>
    <col min="6919" max="6920" width="6.42578125" style="57" customWidth="1"/>
    <col min="6921" max="6921" width="6" style="57" customWidth="1"/>
    <col min="6922" max="6922" width="6.85546875" style="57" bestFit="1" customWidth="1"/>
    <col min="6923" max="6923" width="10.85546875" style="57" bestFit="1" customWidth="1"/>
    <col min="6924" max="6924" width="6.7109375" style="57" customWidth="1"/>
    <col min="6925" max="6925" width="6.28515625" style="57" customWidth="1"/>
    <col min="6926" max="6926" width="5.85546875" style="57" customWidth="1"/>
    <col min="6927" max="6927" width="6.5703125" style="57" bestFit="1" customWidth="1"/>
    <col min="6928" max="6928" width="11" style="57" customWidth="1"/>
    <col min="6929" max="7168" width="9.140625" style="57"/>
    <col min="7169" max="7169" width="49.85546875" style="57" customWidth="1"/>
    <col min="7170" max="7170" width="6.42578125" style="57" customWidth="1"/>
    <col min="7171" max="7171" width="6.28515625" style="57" customWidth="1"/>
    <col min="7172" max="7172" width="5.7109375" style="57" customWidth="1"/>
    <col min="7173" max="7173" width="7" style="57" bestFit="1" customWidth="1"/>
    <col min="7174" max="7174" width="11.85546875" style="57" bestFit="1" customWidth="1"/>
    <col min="7175" max="7176" width="6.42578125" style="57" customWidth="1"/>
    <col min="7177" max="7177" width="6" style="57" customWidth="1"/>
    <col min="7178" max="7178" width="6.85546875" style="57" bestFit="1" customWidth="1"/>
    <col min="7179" max="7179" width="10.85546875" style="57" bestFit="1" customWidth="1"/>
    <col min="7180" max="7180" width="6.7109375" style="57" customWidth="1"/>
    <col min="7181" max="7181" width="6.28515625" style="57" customWidth="1"/>
    <col min="7182" max="7182" width="5.85546875" style="57" customWidth="1"/>
    <col min="7183" max="7183" width="6.5703125" style="57" bestFit="1" customWidth="1"/>
    <col min="7184" max="7184" width="11" style="57" customWidth="1"/>
    <col min="7185" max="7424" width="9.140625" style="57"/>
    <col min="7425" max="7425" width="49.85546875" style="57" customWidth="1"/>
    <col min="7426" max="7426" width="6.42578125" style="57" customWidth="1"/>
    <col min="7427" max="7427" width="6.28515625" style="57" customWidth="1"/>
    <col min="7428" max="7428" width="5.7109375" style="57" customWidth="1"/>
    <col min="7429" max="7429" width="7" style="57" bestFit="1" customWidth="1"/>
    <col min="7430" max="7430" width="11.85546875" style="57" bestFit="1" customWidth="1"/>
    <col min="7431" max="7432" width="6.42578125" style="57" customWidth="1"/>
    <col min="7433" max="7433" width="6" style="57" customWidth="1"/>
    <col min="7434" max="7434" width="6.85546875" style="57" bestFit="1" customWidth="1"/>
    <col min="7435" max="7435" width="10.85546875" style="57" bestFit="1" customWidth="1"/>
    <col min="7436" max="7436" width="6.7109375" style="57" customWidth="1"/>
    <col min="7437" max="7437" width="6.28515625" style="57" customWidth="1"/>
    <col min="7438" max="7438" width="5.85546875" style="57" customWidth="1"/>
    <col min="7439" max="7439" width="6.5703125" style="57" bestFit="1" customWidth="1"/>
    <col min="7440" max="7440" width="11" style="57" customWidth="1"/>
    <col min="7441" max="7680" width="9.140625" style="57"/>
    <col min="7681" max="7681" width="49.85546875" style="57" customWidth="1"/>
    <col min="7682" max="7682" width="6.42578125" style="57" customWidth="1"/>
    <col min="7683" max="7683" width="6.28515625" style="57" customWidth="1"/>
    <col min="7684" max="7684" width="5.7109375" style="57" customWidth="1"/>
    <col min="7685" max="7685" width="7" style="57" bestFit="1" customWidth="1"/>
    <col min="7686" max="7686" width="11.85546875" style="57" bestFit="1" customWidth="1"/>
    <col min="7687" max="7688" width="6.42578125" style="57" customWidth="1"/>
    <col min="7689" max="7689" width="6" style="57" customWidth="1"/>
    <col min="7690" max="7690" width="6.85546875" style="57" bestFit="1" customWidth="1"/>
    <col min="7691" max="7691" width="10.85546875" style="57" bestFit="1" customWidth="1"/>
    <col min="7692" max="7692" width="6.7109375" style="57" customWidth="1"/>
    <col min="7693" max="7693" width="6.28515625" style="57" customWidth="1"/>
    <col min="7694" max="7694" width="5.85546875" style="57" customWidth="1"/>
    <col min="7695" max="7695" width="6.5703125" style="57" bestFit="1" customWidth="1"/>
    <col min="7696" max="7696" width="11" style="57" customWidth="1"/>
    <col min="7697" max="7936" width="9.140625" style="57"/>
    <col min="7937" max="7937" width="49.85546875" style="57" customWidth="1"/>
    <col min="7938" max="7938" width="6.42578125" style="57" customWidth="1"/>
    <col min="7939" max="7939" width="6.28515625" style="57" customWidth="1"/>
    <col min="7940" max="7940" width="5.7109375" style="57" customWidth="1"/>
    <col min="7941" max="7941" width="7" style="57" bestFit="1" customWidth="1"/>
    <col min="7942" max="7942" width="11.85546875" style="57" bestFit="1" customWidth="1"/>
    <col min="7943" max="7944" width="6.42578125" style="57" customWidth="1"/>
    <col min="7945" max="7945" width="6" style="57" customWidth="1"/>
    <col min="7946" max="7946" width="6.85546875" style="57" bestFit="1" customWidth="1"/>
    <col min="7947" max="7947" width="10.85546875" style="57" bestFit="1" customWidth="1"/>
    <col min="7948" max="7948" width="6.7109375" style="57" customWidth="1"/>
    <col min="7949" max="7949" width="6.28515625" style="57" customWidth="1"/>
    <col min="7950" max="7950" width="5.85546875" style="57" customWidth="1"/>
    <col min="7951" max="7951" width="6.5703125" style="57" bestFit="1" customWidth="1"/>
    <col min="7952" max="7952" width="11" style="57" customWidth="1"/>
    <col min="7953" max="8192" width="9.140625" style="57"/>
    <col min="8193" max="8193" width="49.85546875" style="57" customWidth="1"/>
    <col min="8194" max="8194" width="6.42578125" style="57" customWidth="1"/>
    <col min="8195" max="8195" width="6.28515625" style="57" customWidth="1"/>
    <col min="8196" max="8196" width="5.7109375" style="57" customWidth="1"/>
    <col min="8197" max="8197" width="7" style="57" bestFit="1" customWidth="1"/>
    <col min="8198" max="8198" width="11.85546875" style="57" bestFit="1" customWidth="1"/>
    <col min="8199" max="8200" width="6.42578125" style="57" customWidth="1"/>
    <col min="8201" max="8201" width="6" style="57" customWidth="1"/>
    <col min="8202" max="8202" width="6.85546875" style="57" bestFit="1" customWidth="1"/>
    <col min="8203" max="8203" width="10.85546875" style="57" bestFit="1" customWidth="1"/>
    <col min="8204" max="8204" width="6.7109375" style="57" customWidth="1"/>
    <col min="8205" max="8205" width="6.28515625" style="57" customWidth="1"/>
    <col min="8206" max="8206" width="5.85546875" style="57" customWidth="1"/>
    <col min="8207" max="8207" width="6.5703125" style="57" bestFit="1" customWidth="1"/>
    <col min="8208" max="8208" width="11" style="57" customWidth="1"/>
    <col min="8209" max="8448" width="9.140625" style="57"/>
    <col min="8449" max="8449" width="49.85546875" style="57" customWidth="1"/>
    <col min="8450" max="8450" width="6.42578125" style="57" customWidth="1"/>
    <col min="8451" max="8451" width="6.28515625" style="57" customWidth="1"/>
    <col min="8452" max="8452" width="5.7109375" style="57" customWidth="1"/>
    <col min="8453" max="8453" width="7" style="57" bestFit="1" customWidth="1"/>
    <col min="8454" max="8454" width="11.85546875" style="57" bestFit="1" customWidth="1"/>
    <col min="8455" max="8456" width="6.42578125" style="57" customWidth="1"/>
    <col min="8457" max="8457" width="6" style="57" customWidth="1"/>
    <col min="8458" max="8458" width="6.85546875" style="57" bestFit="1" customWidth="1"/>
    <col min="8459" max="8459" width="10.85546875" style="57" bestFit="1" customWidth="1"/>
    <col min="8460" max="8460" width="6.7109375" style="57" customWidth="1"/>
    <col min="8461" max="8461" width="6.28515625" style="57" customWidth="1"/>
    <col min="8462" max="8462" width="5.85546875" style="57" customWidth="1"/>
    <col min="8463" max="8463" width="6.5703125" style="57" bestFit="1" customWidth="1"/>
    <col min="8464" max="8464" width="11" style="57" customWidth="1"/>
    <col min="8465" max="8704" width="9.140625" style="57"/>
    <col min="8705" max="8705" width="49.85546875" style="57" customWidth="1"/>
    <col min="8706" max="8706" width="6.42578125" style="57" customWidth="1"/>
    <col min="8707" max="8707" width="6.28515625" style="57" customWidth="1"/>
    <col min="8708" max="8708" width="5.7109375" style="57" customWidth="1"/>
    <col min="8709" max="8709" width="7" style="57" bestFit="1" customWidth="1"/>
    <col min="8710" max="8710" width="11.85546875" style="57" bestFit="1" customWidth="1"/>
    <col min="8711" max="8712" width="6.42578125" style="57" customWidth="1"/>
    <col min="8713" max="8713" width="6" style="57" customWidth="1"/>
    <col min="8714" max="8714" width="6.85546875" style="57" bestFit="1" customWidth="1"/>
    <col min="8715" max="8715" width="10.85546875" style="57" bestFit="1" customWidth="1"/>
    <col min="8716" max="8716" width="6.7109375" style="57" customWidth="1"/>
    <col min="8717" max="8717" width="6.28515625" style="57" customWidth="1"/>
    <col min="8718" max="8718" width="5.85546875" style="57" customWidth="1"/>
    <col min="8719" max="8719" width="6.5703125" style="57" bestFit="1" customWidth="1"/>
    <col min="8720" max="8720" width="11" style="57" customWidth="1"/>
    <col min="8721" max="8960" width="9.140625" style="57"/>
    <col min="8961" max="8961" width="49.85546875" style="57" customWidth="1"/>
    <col min="8962" max="8962" width="6.42578125" style="57" customWidth="1"/>
    <col min="8963" max="8963" width="6.28515625" style="57" customWidth="1"/>
    <col min="8964" max="8964" width="5.7109375" style="57" customWidth="1"/>
    <col min="8965" max="8965" width="7" style="57" bestFit="1" customWidth="1"/>
    <col min="8966" max="8966" width="11.85546875" style="57" bestFit="1" customWidth="1"/>
    <col min="8967" max="8968" width="6.42578125" style="57" customWidth="1"/>
    <col min="8969" max="8969" width="6" style="57" customWidth="1"/>
    <col min="8970" max="8970" width="6.85546875" style="57" bestFit="1" customWidth="1"/>
    <col min="8971" max="8971" width="10.85546875" style="57" bestFit="1" customWidth="1"/>
    <col min="8972" max="8972" width="6.7109375" style="57" customWidth="1"/>
    <col min="8973" max="8973" width="6.28515625" style="57" customWidth="1"/>
    <col min="8974" max="8974" width="5.85546875" style="57" customWidth="1"/>
    <col min="8975" max="8975" width="6.5703125" style="57" bestFit="1" customWidth="1"/>
    <col min="8976" max="8976" width="11" style="57" customWidth="1"/>
    <col min="8977" max="9216" width="9.140625" style="57"/>
    <col min="9217" max="9217" width="49.85546875" style="57" customWidth="1"/>
    <col min="9218" max="9218" width="6.42578125" style="57" customWidth="1"/>
    <col min="9219" max="9219" width="6.28515625" style="57" customWidth="1"/>
    <col min="9220" max="9220" width="5.7109375" style="57" customWidth="1"/>
    <col min="9221" max="9221" width="7" style="57" bestFit="1" customWidth="1"/>
    <col min="9222" max="9222" width="11.85546875" style="57" bestFit="1" customWidth="1"/>
    <col min="9223" max="9224" width="6.42578125" style="57" customWidth="1"/>
    <col min="9225" max="9225" width="6" style="57" customWidth="1"/>
    <col min="9226" max="9226" width="6.85546875" style="57" bestFit="1" customWidth="1"/>
    <col min="9227" max="9227" width="10.85546875" style="57" bestFit="1" customWidth="1"/>
    <col min="9228" max="9228" width="6.7109375" style="57" customWidth="1"/>
    <col min="9229" max="9229" width="6.28515625" style="57" customWidth="1"/>
    <col min="9230" max="9230" width="5.85546875" style="57" customWidth="1"/>
    <col min="9231" max="9231" width="6.5703125" style="57" bestFit="1" customWidth="1"/>
    <col min="9232" max="9232" width="11" style="57" customWidth="1"/>
    <col min="9233" max="9472" width="9.140625" style="57"/>
    <col min="9473" max="9473" width="49.85546875" style="57" customWidth="1"/>
    <col min="9474" max="9474" width="6.42578125" style="57" customWidth="1"/>
    <col min="9475" max="9475" width="6.28515625" style="57" customWidth="1"/>
    <col min="9476" max="9476" width="5.7109375" style="57" customWidth="1"/>
    <col min="9477" max="9477" width="7" style="57" bestFit="1" customWidth="1"/>
    <col min="9478" max="9478" width="11.85546875" style="57" bestFit="1" customWidth="1"/>
    <col min="9479" max="9480" width="6.42578125" style="57" customWidth="1"/>
    <col min="9481" max="9481" width="6" style="57" customWidth="1"/>
    <col min="9482" max="9482" width="6.85546875" style="57" bestFit="1" customWidth="1"/>
    <col min="9483" max="9483" width="10.85546875" style="57" bestFit="1" customWidth="1"/>
    <col min="9484" max="9484" width="6.7109375" style="57" customWidth="1"/>
    <col min="9485" max="9485" width="6.28515625" style="57" customWidth="1"/>
    <col min="9486" max="9486" width="5.85546875" style="57" customWidth="1"/>
    <col min="9487" max="9487" width="6.5703125" style="57" bestFit="1" customWidth="1"/>
    <col min="9488" max="9488" width="11" style="57" customWidth="1"/>
    <col min="9489" max="9728" width="9.140625" style="57"/>
    <col min="9729" max="9729" width="49.85546875" style="57" customWidth="1"/>
    <col min="9730" max="9730" width="6.42578125" style="57" customWidth="1"/>
    <col min="9731" max="9731" width="6.28515625" style="57" customWidth="1"/>
    <col min="9732" max="9732" width="5.7109375" style="57" customWidth="1"/>
    <col min="9733" max="9733" width="7" style="57" bestFit="1" customWidth="1"/>
    <col min="9734" max="9734" width="11.85546875" style="57" bestFit="1" customWidth="1"/>
    <col min="9735" max="9736" width="6.42578125" style="57" customWidth="1"/>
    <col min="9737" max="9737" width="6" style="57" customWidth="1"/>
    <col min="9738" max="9738" width="6.85546875" style="57" bestFit="1" customWidth="1"/>
    <col min="9739" max="9739" width="10.85546875" style="57" bestFit="1" customWidth="1"/>
    <col min="9740" max="9740" width="6.7109375" style="57" customWidth="1"/>
    <col min="9741" max="9741" width="6.28515625" style="57" customWidth="1"/>
    <col min="9742" max="9742" width="5.85546875" style="57" customWidth="1"/>
    <col min="9743" max="9743" width="6.5703125" style="57" bestFit="1" customWidth="1"/>
    <col min="9744" max="9744" width="11" style="57" customWidth="1"/>
    <col min="9745" max="9984" width="9.140625" style="57"/>
    <col min="9985" max="9985" width="49.85546875" style="57" customWidth="1"/>
    <col min="9986" max="9986" width="6.42578125" style="57" customWidth="1"/>
    <col min="9987" max="9987" width="6.28515625" style="57" customWidth="1"/>
    <col min="9988" max="9988" width="5.7109375" style="57" customWidth="1"/>
    <col min="9989" max="9989" width="7" style="57" bestFit="1" customWidth="1"/>
    <col min="9990" max="9990" width="11.85546875" style="57" bestFit="1" customWidth="1"/>
    <col min="9991" max="9992" width="6.42578125" style="57" customWidth="1"/>
    <col min="9993" max="9993" width="6" style="57" customWidth="1"/>
    <col min="9994" max="9994" width="6.85546875" style="57" bestFit="1" customWidth="1"/>
    <col min="9995" max="9995" width="10.85546875" style="57" bestFit="1" customWidth="1"/>
    <col min="9996" max="9996" width="6.7109375" style="57" customWidth="1"/>
    <col min="9997" max="9997" width="6.28515625" style="57" customWidth="1"/>
    <col min="9998" max="9998" width="5.85546875" style="57" customWidth="1"/>
    <col min="9999" max="9999" width="6.5703125" style="57" bestFit="1" customWidth="1"/>
    <col min="10000" max="10000" width="11" style="57" customWidth="1"/>
    <col min="10001" max="10240" width="9.140625" style="57"/>
    <col min="10241" max="10241" width="49.85546875" style="57" customWidth="1"/>
    <col min="10242" max="10242" width="6.42578125" style="57" customWidth="1"/>
    <col min="10243" max="10243" width="6.28515625" style="57" customWidth="1"/>
    <col min="10244" max="10244" width="5.7109375" style="57" customWidth="1"/>
    <col min="10245" max="10245" width="7" style="57" bestFit="1" customWidth="1"/>
    <col min="10246" max="10246" width="11.85546875" style="57" bestFit="1" customWidth="1"/>
    <col min="10247" max="10248" width="6.42578125" style="57" customWidth="1"/>
    <col min="10249" max="10249" width="6" style="57" customWidth="1"/>
    <col min="10250" max="10250" width="6.85546875" style="57" bestFit="1" customWidth="1"/>
    <col min="10251" max="10251" width="10.85546875" style="57" bestFit="1" customWidth="1"/>
    <col min="10252" max="10252" width="6.7109375" style="57" customWidth="1"/>
    <col min="10253" max="10253" width="6.28515625" style="57" customWidth="1"/>
    <col min="10254" max="10254" width="5.85546875" style="57" customWidth="1"/>
    <col min="10255" max="10255" width="6.5703125" style="57" bestFit="1" customWidth="1"/>
    <col min="10256" max="10256" width="11" style="57" customWidth="1"/>
    <col min="10257" max="10496" width="9.140625" style="57"/>
    <col min="10497" max="10497" width="49.85546875" style="57" customWidth="1"/>
    <col min="10498" max="10498" width="6.42578125" style="57" customWidth="1"/>
    <col min="10499" max="10499" width="6.28515625" style="57" customWidth="1"/>
    <col min="10500" max="10500" width="5.7109375" style="57" customWidth="1"/>
    <col min="10501" max="10501" width="7" style="57" bestFit="1" customWidth="1"/>
    <col min="10502" max="10502" width="11.85546875" style="57" bestFit="1" customWidth="1"/>
    <col min="10503" max="10504" width="6.42578125" style="57" customWidth="1"/>
    <col min="10505" max="10505" width="6" style="57" customWidth="1"/>
    <col min="10506" max="10506" width="6.85546875" style="57" bestFit="1" customWidth="1"/>
    <col min="10507" max="10507" width="10.85546875" style="57" bestFit="1" customWidth="1"/>
    <col min="10508" max="10508" width="6.7109375" style="57" customWidth="1"/>
    <col min="10509" max="10509" width="6.28515625" style="57" customWidth="1"/>
    <col min="10510" max="10510" width="5.85546875" style="57" customWidth="1"/>
    <col min="10511" max="10511" width="6.5703125" style="57" bestFit="1" customWidth="1"/>
    <col min="10512" max="10512" width="11" style="57" customWidth="1"/>
    <col min="10513" max="10752" width="9.140625" style="57"/>
    <col min="10753" max="10753" width="49.85546875" style="57" customWidth="1"/>
    <col min="10754" max="10754" width="6.42578125" style="57" customWidth="1"/>
    <col min="10755" max="10755" width="6.28515625" style="57" customWidth="1"/>
    <col min="10756" max="10756" width="5.7109375" style="57" customWidth="1"/>
    <col min="10757" max="10757" width="7" style="57" bestFit="1" customWidth="1"/>
    <col min="10758" max="10758" width="11.85546875" style="57" bestFit="1" customWidth="1"/>
    <col min="10759" max="10760" width="6.42578125" style="57" customWidth="1"/>
    <col min="10761" max="10761" width="6" style="57" customWidth="1"/>
    <col min="10762" max="10762" width="6.85546875" style="57" bestFit="1" customWidth="1"/>
    <col min="10763" max="10763" width="10.85546875" style="57" bestFit="1" customWidth="1"/>
    <col min="10764" max="10764" width="6.7109375" style="57" customWidth="1"/>
    <col min="10765" max="10765" width="6.28515625" style="57" customWidth="1"/>
    <col min="10766" max="10766" width="5.85546875" style="57" customWidth="1"/>
    <col min="10767" max="10767" width="6.5703125" style="57" bestFit="1" customWidth="1"/>
    <col min="10768" max="10768" width="11" style="57" customWidth="1"/>
    <col min="10769" max="11008" width="9.140625" style="57"/>
    <col min="11009" max="11009" width="49.85546875" style="57" customWidth="1"/>
    <col min="11010" max="11010" width="6.42578125" style="57" customWidth="1"/>
    <col min="11011" max="11011" width="6.28515625" style="57" customWidth="1"/>
    <col min="11012" max="11012" width="5.7109375" style="57" customWidth="1"/>
    <col min="11013" max="11013" width="7" style="57" bestFit="1" customWidth="1"/>
    <col min="11014" max="11014" width="11.85546875" style="57" bestFit="1" customWidth="1"/>
    <col min="11015" max="11016" width="6.42578125" style="57" customWidth="1"/>
    <col min="11017" max="11017" width="6" style="57" customWidth="1"/>
    <col min="11018" max="11018" width="6.85546875" style="57" bestFit="1" customWidth="1"/>
    <col min="11019" max="11019" width="10.85546875" style="57" bestFit="1" customWidth="1"/>
    <col min="11020" max="11020" width="6.7109375" style="57" customWidth="1"/>
    <col min="11021" max="11021" width="6.28515625" style="57" customWidth="1"/>
    <col min="11022" max="11022" width="5.85546875" style="57" customWidth="1"/>
    <col min="11023" max="11023" width="6.5703125" style="57" bestFit="1" customWidth="1"/>
    <col min="11024" max="11024" width="11" style="57" customWidth="1"/>
    <col min="11025" max="11264" width="9.140625" style="57"/>
    <col min="11265" max="11265" width="49.85546875" style="57" customWidth="1"/>
    <col min="11266" max="11266" width="6.42578125" style="57" customWidth="1"/>
    <col min="11267" max="11267" width="6.28515625" style="57" customWidth="1"/>
    <col min="11268" max="11268" width="5.7109375" style="57" customWidth="1"/>
    <col min="11269" max="11269" width="7" style="57" bestFit="1" customWidth="1"/>
    <col min="11270" max="11270" width="11.85546875" style="57" bestFit="1" customWidth="1"/>
    <col min="11271" max="11272" width="6.42578125" style="57" customWidth="1"/>
    <col min="11273" max="11273" width="6" style="57" customWidth="1"/>
    <col min="11274" max="11274" width="6.85546875" style="57" bestFit="1" customWidth="1"/>
    <col min="11275" max="11275" width="10.85546875" style="57" bestFit="1" customWidth="1"/>
    <col min="11276" max="11276" width="6.7109375" style="57" customWidth="1"/>
    <col min="11277" max="11277" width="6.28515625" style="57" customWidth="1"/>
    <col min="11278" max="11278" width="5.85546875" style="57" customWidth="1"/>
    <col min="11279" max="11279" width="6.5703125" style="57" bestFit="1" customWidth="1"/>
    <col min="11280" max="11280" width="11" style="57" customWidth="1"/>
    <col min="11281" max="11520" width="9.140625" style="57"/>
    <col min="11521" max="11521" width="49.85546875" style="57" customWidth="1"/>
    <col min="11522" max="11522" width="6.42578125" style="57" customWidth="1"/>
    <col min="11523" max="11523" width="6.28515625" style="57" customWidth="1"/>
    <col min="11524" max="11524" width="5.7109375" style="57" customWidth="1"/>
    <col min="11525" max="11525" width="7" style="57" bestFit="1" customWidth="1"/>
    <col min="11526" max="11526" width="11.85546875" style="57" bestFit="1" customWidth="1"/>
    <col min="11527" max="11528" width="6.42578125" style="57" customWidth="1"/>
    <col min="11529" max="11529" width="6" style="57" customWidth="1"/>
    <col min="11530" max="11530" width="6.85546875" style="57" bestFit="1" customWidth="1"/>
    <col min="11531" max="11531" width="10.85546875" style="57" bestFit="1" customWidth="1"/>
    <col min="11532" max="11532" width="6.7109375" style="57" customWidth="1"/>
    <col min="11533" max="11533" width="6.28515625" style="57" customWidth="1"/>
    <col min="11534" max="11534" width="5.85546875" style="57" customWidth="1"/>
    <col min="11535" max="11535" width="6.5703125" style="57" bestFit="1" customWidth="1"/>
    <col min="11536" max="11536" width="11" style="57" customWidth="1"/>
    <col min="11537" max="11776" width="9.140625" style="57"/>
    <col min="11777" max="11777" width="49.85546875" style="57" customWidth="1"/>
    <col min="11778" max="11778" width="6.42578125" style="57" customWidth="1"/>
    <col min="11779" max="11779" width="6.28515625" style="57" customWidth="1"/>
    <col min="11780" max="11780" width="5.7109375" style="57" customWidth="1"/>
    <col min="11781" max="11781" width="7" style="57" bestFit="1" customWidth="1"/>
    <col min="11782" max="11782" width="11.85546875" style="57" bestFit="1" customWidth="1"/>
    <col min="11783" max="11784" width="6.42578125" style="57" customWidth="1"/>
    <col min="11785" max="11785" width="6" style="57" customWidth="1"/>
    <col min="11786" max="11786" width="6.85546875" style="57" bestFit="1" customWidth="1"/>
    <col min="11787" max="11787" width="10.85546875" style="57" bestFit="1" customWidth="1"/>
    <col min="11788" max="11788" width="6.7109375" style="57" customWidth="1"/>
    <col min="11789" max="11789" width="6.28515625" style="57" customWidth="1"/>
    <col min="11790" max="11790" width="5.85546875" style="57" customWidth="1"/>
    <col min="11791" max="11791" width="6.5703125" style="57" bestFit="1" customWidth="1"/>
    <col min="11792" max="11792" width="11" style="57" customWidth="1"/>
    <col min="11793" max="12032" width="9.140625" style="57"/>
    <col min="12033" max="12033" width="49.85546875" style="57" customWidth="1"/>
    <col min="12034" max="12034" width="6.42578125" style="57" customWidth="1"/>
    <col min="12035" max="12035" width="6.28515625" style="57" customWidth="1"/>
    <col min="12036" max="12036" width="5.7109375" style="57" customWidth="1"/>
    <col min="12037" max="12037" width="7" style="57" bestFit="1" customWidth="1"/>
    <col min="12038" max="12038" width="11.85546875" style="57" bestFit="1" customWidth="1"/>
    <col min="12039" max="12040" width="6.42578125" style="57" customWidth="1"/>
    <col min="12041" max="12041" width="6" style="57" customWidth="1"/>
    <col min="12042" max="12042" width="6.85546875" style="57" bestFit="1" customWidth="1"/>
    <col min="12043" max="12043" width="10.85546875" style="57" bestFit="1" customWidth="1"/>
    <col min="12044" max="12044" width="6.7109375" style="57" customWidth="1"/>
    <col min="12045" max="12045" width="6.28515625" style="57" customWidth="1"/>
    <col min="12046" max="12046" width="5.85546875" style="57" customWidth="1"/>
    <col min="12047" max="12047" width="6.5703125" style="57" bestFit="1" customWidth="1"/>
    <col min="12048" max="12048" width="11" style="57" customWidth="1"/>
    <col min="12049" max="12288" width="9.140625" style="57"/>
    <col min="12289" max="12289" width="49.85546875" style="57" customWidth="1"/>
    <col min="12290" max="12290" width="6.42578125" style="57" customWidth="1"/>
    <col min="12291" max="12291" width="6.28515625" style="57" customWidth="1"/>
    <col min="12292" max="12292" width="5.7109375" style="57" customWidth="1"/>
    <col min="12293" max="12293" width="7" style="57" bestFit="1" customWidth="1"/>
    <col min="12294" max="12294" width="11.85546875" style="57" bestFit="1" customWidth="1"/>
    <col min="12295" max="12296" width="6.42578125" style="57" customWidth="1"/>
    <col min="12297" max="12297" width="6" style="57" customWidth="1"/>
    <col min="12298" max="12298" width="6.85546875" style="57" bestFit="1" customWidth="1"/>
    <col min="12299" max="12299" width="10.85546875" style="57" bestFit="1" customWidth="1"/>
    <col min="12300" max="12300" width="6.7109375" style="57" customWidth="1"/>
    <col min="12301" max="12301" width="6.28515625" style="57" customWidth="1"/>
    <col min="12302" max="12302" width="5.85546875" style="57" customWidth="1"/>
    <col min="12303" max="12303" width="6.5703125" style="57" bestFit="1" customWidth="1"/>
    <col min="12304" max="12304" width="11" style="57" customWidth="1"/>
    <col min="12305" max="12544" width="9.140625" style="57"/>
    <col min="12545" max="12545" width="49.85546875" style="57" customWidth="1"/>
    <col min="12546" max="12546" width="6.42578125" style="57" customWidth="1"/>
    <col min="12547" max="12547" width="6.28515625" style="57" customWidth="1"/>
    <col min="12548" max="12548" width="5.7109375" style="57" customWidth="1"/>
    <col min="12549" max="12549" width="7" style="57" bestFit="1" customWidth="1"/>
    <col min="12550" max="12550" width="11.85546875" style="57" bestFit="1" customWidth="1"/>
    <col min="12551" max="12552" width="6.42578125" style="57" customWidth="1"/>
    <col min="12553" max="12553" width="6" style="57" customWidth="1"/>
    <col min="12554" max="12554" width="6.85546875" style="57" bestFit="1" customWidth="1"/>
    <col min="12555" max="12555" width="10.85546875" style="57" bestFit="1" customWidth="1"/>
    <col min="12556" max="12556" width="6.7109375" style="57" customWidth="1"/>
    <col min="12557" max="12557" width="6.28515625" style="57" customWidth="1"/>
    <col min="12558" max="12558" width="5.85546875" style="57" customWidth="1"/>
    <col min="12559" max="12559" width="6.5703125" style="57" bestFit="1" customWidth="1"/>
    <col min="12560" max="12560" width="11" style="57" customWidth="1"/>
    <col min="12561" max="12800" width="9.140625" style="57"/>
    <col min="12801" max="12801" width="49.85546875" style="57" customWidth="1"/>
    <col min="12802" max="12802" width="6.42578125" style="57" customWidth="1"/>
    <col min="12803" max="12803" width="6.28515625" style="57" customWidth="1"/>
    <col min="12804" max="12804" width="5.7109375" style="57" customWidth="1"/>
    <col min="12805" max="12805" width="7" style="57" bestFit="1" customWidth="1"/>
    <col min="12806" max="12806" width="11.85546875" style="57" bestFit="1" customWidth="1"/>
    <col min="12807" max="12808" width="6.42578125" style="57" customWidth="1"/>
    <col min="12809" max="12809" width="6" style="57" customWidth="1"/>
    <col min="12810" max="12810" width="6.85546875" style="57" bestFit="1" customWidth="1"/>
    <col min="12811" max="12811" width="10.85546875" style="57" bestFit="1" customWidth="1"/>
    <col min="12812" max="12812" width="6.7109375" style="57" customWidth="1"/>
    <col min="12813" max="12813" width="6.28515625" style="57" customWidth="1"/>
    <col min="12814" max="12814" width="5.85546875" style="57" customWidth="1"/>
    <col min="12815" max="12815" width="6.5703125" style="57" bestFit="1" customWidth="1"/>
    <col min="12816" max="12816" width="11" style="57" customWidth="1"/>
    <col min="12817" max="13056" width="9.140625" style="57"/>
    <col min="13057" max="13057" width="49.85546875" style="57" customWidth="1"/>
    <col min="13058" max="13058" width="6.42578125" style="57" customWidth="1"/>
    <col min="13059" max="13059" width="6.28515625" style="57" customWidth="1"/>
    <col min="13060" max="13060" width="5.7109375" style="57" customWidth="1"/>
    <col min="13061" max="13061" width="7" style="57" bestFit="1" customWidth="1"/>
    <col min="13062" max="13062" width="11.85546875" style="57" bestFit="1" customWidth="1"/>
    <col min="13063" max="13064" width="6.42578125" style="57" customWidth="1"/>
    <col min="13065" max="13065" width="6" style="57" customWidth="1"/>
    <col min="13066" max="13066" width="6.85546875" style="57" bestFit="1" customWidth="1"/>
    <col min="13067" max="13067" width="10.85546875" style="57" bestFit="1" customWidth="1"/>
    <col min="13068" max="13068" width="6.7109375" style="57" customWidth="1"/>
    <col min="13069" max="13069" width="6.28515625" style="57" customWidth="1"/>
    <col min="13070" max="13070" width="5.85546875" style="57" customWidth="1"/>
    <col min="13071" max="13071" width="6.5703125" style="57" bestFit="1" customWidth="1"/>
    <col min="13072" max="13072" width="11" style="57" customWidth="1"/>
    <col min="13073" max="13312" width="9.140625" style="57"/>
    <col min="13313" max="13313" width="49.85546875" style="57" customWidth="1"/>
    <col min="13314" max="13314" width="6.42578125" style="57" customWidth="1"/>
    <col min="13315" max="13315" width="6.28515625" style="57" customWidth="1"/>
    <col min="13316" max="13316" width="5.7109375" style="57" customWidth="1"/>
    <col min="13317" max="13317" width="7" style="57" bestFit="1" customWidth="1"/>
    <col min="13318" max="13318" width="11.85546875" style="57" bestFit="1" customWidth="1"/>
    <col min="13319" max="13320" width="6.42578125" style="57" customWidth="1"/>
    <col min="13321" max="13321" width="6" style="57" customWidth="1"/>
    <col min="13322" max="13322" width="6.85546875" style="57" bestFit="1" customWidth="1"/>
    <col min="13323" max="13323" width="10.85546875" style="57" bestFit="1" customWidth="1"/>
    <col min="13324" max="13324" width="6.7109375" style="57" customWidth="1"/>
    <col min="13325" max="13325" width="6.28515625" style="57" customWidth="1"/>
    <col min="13326" max="13326" width="5.85546875" style="57" customWidth="1"/>
    <col min="13327" max="13327" width="6.5703125" style="57" bestFit="1" customWidth="1"/>
    <col min="13328" max="13328" width="11" style="57" customWidth="1"/>
    <col min="13329" max="13568" width="9.140625" style="57"/>
    <col min="13569" max="13569" width="49.85546875" style="57" customWidth="1"/>
    <col min="13570" max="13570" width="6.42578125" style="57" customWidth="1"/>
    <col min="13571" max="13571" width="6.28515625" style="57" customWidth="1"/>
    <col min="13572" max="13572" width="5.7109375" style="57" customWidth="1"/>
    <col min="13573" max="13573" width="7" style="57" bestFit="1" customWidth="1"/>
    <col min="13574" max="13574" width="11.85546875" style="57" bestFit="1" customWidth="1"/>
    <col min="13575" max="13576" width="6.42578125" style="57" customWidth="1"/>
    <col min="13577" max="13577" width="6" style="57" customWidth="1"/>
    <col min="13578" max="13578" width="6.85546875" style="57" bestFit="1" customWidth="1"/>
    <col min="13579" max="13579" width="10.85546875" style="57" bestFit="1" customWidth="1"/>
    <col min="13580" max="13580" width="6.7109375" style="57" customWidth="1"/>
    <col min="13581" max="13581" width="6.28515625" style="57" customWidth="1"/>
    <col min="13582" max="13582" width="5.85546875" style="57" customWidth="1"/>
    <col min="13583" max="13583" width="6.5703125" style="57" bestFit="1" customWidth="1"/>
    <col min="13584" max="13584" width="11" style="57" customWidth="1"/>
    <col min="13585" max="13824" width="9.140625" style="57"/>
    <col min="13825" max="13825" width="49.85546875" style="57" customWidth="1"/>
    <col min="13826" max="13826" width="6.42578125" style="57" customWidth="1"/>
    <col min="13827" max="13827" width="6.28515625" style="57" customWidth="1"/>
    <col min="13828" max="13828" width="5.7109375" style="57" customWidth="1"/>
    <col min="13829" max="13829" width="7" style="57" bestFit="1" customWidth="1"/>
    <col min="13830" max="13830" width="11.85546875" style="57" bestFit="1" customWidth="1"/>
    <col min="13831" max="13832" width="6.42578125" style="57" customWidth="1"/>
    <col min="13833" max="13833" width="6" style="57" customWidth="1"/>
    <col min="13834" max="13834" width="6.85546875" style="57" bestFit="1" customWidth="1"/>
    <col min="13835" max="13835" width="10.85546875" style="57" bestFit="1" customWidth="1"/>
    <col min="13836" max="13836" width="6.7109375" style="57" customWidth="1"/>
    <col min="13837" max="13837" width="6.28515625" style="57" customWidth="1"/>
    <col min="13838" max="13838" width="5.85546875" style="57" customWidth="1"/>
    <col min="13839" max="13839" width="6.5703125" style="57" bestFit="1" customWidth="1"/>
    <col min="13840" max="13840" width="11" style="57" customWidth="1"/>
    <col min="13841" max="14080" width="9.140625" style="57"/>
    <col min="14081" max="14081" width="49.85546875" style="57" customWidth="1"/>
    <col min="14082" max="14082" width="6.42578125" style="57" customWidth="1"/>
    <col min="14083" max="14083" width="6.28515625" style="57" customWidth="1"/>
    <col min="14084" max="14084" width="5.7109375" style="57" customWidth="1"/>
    <col min="14085" max="14085" width="7" style="57" bestFit="1" customWidth="1"/>
    <col min="14086" max="14086" width="11.85546875" style="57" bestFit="1" customWidth="1"/>
    <col min="14087" max="14088" width="6.42578125" style="57" customWidth="1"/>
    <col min="14089" max="14089" width="6" style="57" customWidth="1"/>
    <col min="14090" max="14090" width="6.85546875" style="57" bestFit="1" customWidth="1"/>
    <col min="14091" max="14091" width="10.85546875" style="57" bestFit="1" customWidth="1"/>
    <col min="14092" max="14092" width="6.7109375" style="57" customWidth="1"/>
    <col min="14093" max="14093" width="6.28515625" style="57" customWidth="1"/>
    <col min="14094" max="14094" width="5.85546875" style="57" customWidth="1"/>
    <col min="14095" max="14095" width="6.5703125" style="57" bestFit="1" customWidth="1"/>
    <col min="14096" max="14096" width="11" style="57" customWidth="1"/>
    <col min="14097" max="14336" width="9.140625" style="57"/>
    <col min="14337" max="14337" width="49.85546875" style="57" customWidth="1"/>
    <col min="14338" max="14338" width="6.42578125" style="57" customWidth="1"/>
    <col min="14339" max="14339" width="6.28515625" style="57" customWidth="1"/>
    <col min="14340" max="14340" width="5.7109375" style="57" customWidth="1"/>
    <col min="14341" max="14341" width="7" style="57" bestFit="1" customWidth="1"/>
    <col min="14342" max="14342" width="11.85546875" style="57" bestFit="1" customWidth="1"/>
    <col min="14343" max="14344" width="6.42578125" style="57" customWidth="1"/>
    <col min="14345" max="14345" width="6" style="57" customWidth="1"/>
    <col min="14346" max="14346" width="6.85546875" style="57" bestFit="1" customWidth="1"/>
    <col min="14347" max="14347" width="10.85546875" style="57" bestFit="1" customWidth="1"/>
    <col min="14348" max="14348" width="6.7109375" style="57" customWidth="1"/>
    <col min="14349" max="14349" width="6.28515625" style="57" customWidth="1"/>
    <col min="14350" max="14350" width="5.85546875" style="57" customWidth="1"/>
    <col min="14351" max="14351" width="6.5703125" style="57" bestFit="1" customWidth="1"/>
    <col min="14352" max="14352" width="11" style="57" customWidth="1"/>
    <col min="14353" max="14592" width="9.140625" style="57"/>
    <col min="14593" max="14593" width="49.85546875" style="57" customWidth="1"/>
    <col min="14594" max="14594" width="6.42578125" style="57" customWidth="1"/>
    <col min="14595" max="14595" width="6.28515625" style="57" customWidth="1"/>
    <col min="14596" max="14596" width="5.7109375" style="57" customWidth="1"/>
    <col min="14597" max="14597" width="7" style="57" bestFit="1" customWidth="1"/>
    <col min="14598" max="14598" width="11.85546875" style="57" bestFit="1" customWidth="1"/>
    <col min="14599" max="14600" width="6.42578125" style="57" customWidth="1"/>
    <col min="14601" max="14601" width="6" style="57" customWidth="1"/>
    <col min="14602" max="14602" width="6.85546875" style="57" bestFit="1" customWidth="1"/>
    <col min="14603" max="14603" width="10.85546875" style="57" bestFit="1" customWidth="1"/>
    <col min="14604" max="14604" width="6.7109375" style="57" customWidth="1"/>
    <col min="14605" max="14605" width="6.28515625" style="57" customWidth="1"/>
    <col min="14606" max="14606" width="5.85546875" style="57" customWidth="1"/>
    <col min="14607" max="14607" width="6.5703125" style="57" bestFit="1" customWidth="1"/>
    <col min="14608" max="14608" width="11" style="57" customWidth="1"/>
    <col min="14609" max="14848" width="9.140625" style="57"/>
    <col min="14849" max="14849" width="49.85546875" style="57" customWidth="1"/>
    <col min="14850" max="14850" width="6.42578125" style="57" customWidth="1"/>
    <col min="14851" max="14851" width="6.28515625" style="57" customWidth="1"/>
    <col min="14852" max="14852" width="5.7109375" style="57" customWidth="1"/>
    <col min="14853" max="14853" width="7" style="57" bestFit="1" customWidth="1"/>
    <col min="14854" max="14854" width="11.85546875" style="57" bestFit="1" customWidth="1"/>
    <col min="14855" max="14856" width="6.42578125" style="57" customWidth="1"/>
    <col min="14857" max="14857" width="6" style="57" customWidth="1"/>
    <col min="14858" max="14858" width="6.85546875" style="57" bestFit="1" customWidth="1"/>
    <col min="14859" max="14859" width="10.85546875" style="57" bestFit="1" customWidth="1"/>
    <col min="14860" max="14860" width="6.7109375" style="57" customWidth="1"/>
    <col min="14861" max="14861" width="6.28515625" style="57" customWidth="1"/>
    <col min="14862" max="14862" width="5.85546875" style="57" customWidth="1"/>
    <col min="14863" max="14863" width="6.5703125" style="57" bestFit="1" customWidth="1"/>
    <col min="14864" max="14864" width="11" style="57" customWidth="1"/>
    <col min="14865" max="15104" width="9.140625" style="57"/>
    <col min="15105" max="15105" width="49.85546875" style="57" customWidth="1"/>
    <col min="15106" max="15106" width="6.42578125" style="57" customWidth="1"/>
    <col min="15107" max="15107" width="6.28515625" style="57" customWidth="1"/>
    <col min="15108" max="15108" width="5.7109375" style="57" customWidth="1"/>
    <col min="15109" max="15109" width="7" style="57" bestFit="1" customWidth="1"/>
    <col min="15110" max="15110" width="11.85546875" style="57" bestFit="1" customWidth="1"/>
    <col min="15111" max="15112" width="6.42578125" style="57" customWidth="1"/>
    <col min="15113" max="15113" width="6" style="57" customWidth="1"/>
    <col min="15114" max="15114" width="6.85546875" style="57" bestFit="1" customWidth="1"/>
    <col min="15115" max="15115" width="10.85546875" style="57" bestFit="1" customWidth="1"/>
    <col min="15116" max="15116" width="6.7109375" style="57" customWidth="1"/>
    <col min="15117" max="15117" width="6.28515625" style="57" customWidth="1"/>
    <col min="15118" max="15118" width="5.85546875" style="57" customWidth="1"/>
    <col min="15119" max="15119" width="6.5703125" style="57" bestFit="1" customWidth="1"/>
    <col min="15120" max="15120" width="11" style="57" customWidth="1"/>
    <col min="15121" max="15360" width="9.140625" style="57"/>
    <col min="15361" max="15361" width="49.85546875" style="57" customWidth="1"/>
    <col min="15362" max="15362" width="6.42578125" style="57" customWidth="1"/>
    <col min="15363" max="15363" width="6.28515625" style="57" customWidth="1"/>
    <col min="15364" max="15364" width="5.7109375" style="57" customWidth="1"/>
    <col min="15365" max="15365" width="7" style="57" bestFit="1" customWidth="1"/>
    <col min="15366" max="15366" width="11.85546875" style="57" bestFit="1" customWidth="1"/>
    <col min="15367" max="15368" width="6.42578125" style="57" customWidth="1"/>
    <col min="15369" max="15369" width="6" style="57" customWidth="1"/>
    <col min="15370" max="15370" width="6.85546875" style="57" bestFit="1" customWidth="1"/>
    <col min="15371" max="15371" width="10.85546875" style="57" bestFit="1" customWidth="1"/>
    <col min="15372" max="15372" width="6.7109375" style="57" customWidth="1"/>
    <col min="15373" max="15373" width="6.28515625" style="57" customWidth="1"/>
    <col min="15374" max="15374" width="5.85546875" style="57" customWidth="1"/>
    <col min="15375" max="15375" width="6.5703125" style="57" bestFit="1" customWidth="1"/>
    <col min="15376" max="15376" width="11" style="57" customWidth="1"/>
    <col min="15377" max="15616" width="9.140625" style="57"/>
    <col min="15617" max="15617" width="49.85546875" style="57" customWidth="1"/>
    <col min="15618" max="15618" width="6.42578125" style="57" customWidth="1"/>
    <col min="15619" max="15619" width="6.28515625" style="57" customWidth="1"/>
    <col min="15620" max="15620" width="5.7109375" style="57" customWidth="1"/>
    <col min="15621" max="15621" width="7" style="57" bestFit="1" customWidth="1"/>
    <col min="15622" max="15622" width="11.85546875" style="57" bestFit="1" customWidth="1"/>
    <col min="15623" max="15624" width="6.42578125" style="57" customWidth="1"/>
    <col min="15625" max="15625" width="6" style="57" customWidth="1"/>
    <col min="15626" max="15626" width="6.85546875" style="57" bestFit="1" customWidth="1"/>
    <col min="15627" max="15627" width="10.85546875" style="57" bestFit="1" customWidth="1"/>
    <col min="15628" max="15628" width="6.7109375" style="57" customWidth="1"/>
    <col min="15629" max="15629" width="6.28515625" style="57" customWidth="1"/>
    <col min="15630" max="15630" width="5.85546875" style="57" customWidth="1"/>
    <col min="15631" max="15631" width="6.5703125" style="57" bestFit="1" customWidth="1"/>
    <col min="15632" max="15632" width="11" style="57" customWidth="1"/>
    <col min="15633" max="15872" width="9.140625" style="57"/>
    <col min="15873" max="15873" width="49.85546875" style="57" customWidth="1"/>
    <col min="15874" max="15874" width="6.42578125" style="57" customWidth="1"/>
    <col min="15875" max="15875" width="6.28515625" style="57" customWidth="1"/>
    <col min="15876" max="15876" width="5.7109375" style="57" customWidth="1"/>
    <col min="15877" max="15877" width="7" style="57" bestFit="1" customWidth="1"/>
    <col min="15878" max="15878" width="11.85546875" style="57" bestFit="1" customWidth="1"/>
    <col min="15879" max="15880" width="6.42578125" style="57" customWidth="1"/>
    <col min="15881" max="15881" width="6" style="57" customWidth="1"/>
    <col min="15882" max="15882" width="6.85546875" style="57" bestFit="1" customWidth="1"/>
    <col min="15883" max="15883" width="10.85546875" style="57" bestFit="1" customWidth="1"/>
    <col min="15884" max="15884" width="6.7109375" style="57" customWidth="1"/>
    <col min="15885" max="15885" width="6.28515625" style="57" customWidth="1"/>
    <col min="15886" max="15886" width="5.85546875" style="57" customWidth="1"/>
    <col min="15887" max="15887" width="6.5703125" style="57" bestFit="1" customWidth="1"/>
    <col min="15888" max="15888" width="11" style="57" customWidth="1"/>
    <col min="15889" max="16128" width="9.140625" style="57"/>
    <col min="16129" max="16129" width="49.85546875" style="57" customWidth="1"/>
    <col min="16130" max="16130" width="6.42578125" style="57" customWidth="1"/>
    <col min="16131" max="16131" width="6.28515625" style="57" customWidth="1"/>
    <col min="16132" max="16132" width="5.7109375" style="57" customWidth="1"/>
    <col min="16133" max="16133" width="7" style="57" bestFit="1" customWidth="1"/>
    <col min="16134" max="16134" width="11.85546875" style="57" bestFit="1" customWidth="1"/>
    <col min="16135" max="16136" width="6.42578125" style="57" customWidth="1"/>
    <col min="16137" max="16137" width="6" style="57" customWidth="1"/>
    <col min="16138" max="16138" width="6.85546875" style="57" bestFit="1" customWidth="1"/>
    <col min="16139" max="16139" width="10.85546875" style="57" bestFit="1" customWidth="1"/>
    <col min="16140" max="16140" width="6.7109375" style="57" customWidth="1"/>
    <col min="16141" max="16141" width="6.28515625" style="57" customWidth="1"/>
    <col min="16142" max="16142" width="5.85546875" style="57" customWidth="1"/>
    <col min="16143" max="16143" width="6.5703125" style="57" bestFit="1" customWidth="1"/>
    <col min="16144" max="16144" width="11" style="57" customWidth="1"/>
    <col min="16145" max="16384" width="9.140625" style="57"/>
  </cols>
  <sheetData>
    <row r="1" spans="1:17" s="50" customFormat="1" ht="12.75" x14ac:dyDescent="0.2">
      <c r="A1" s="567" t="s">
        <v>620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</row>
    <row r="2" spans="1:17" s="50" customFormat="1" ht="12.75" x14ac:dyDescent="0.2">
      <c r="A2" s="568" t="s">
        <v>1624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1"/>
    </row>
    <row r="3" spans="1:17" s="50" customFormat="1" ht="12.75" x14ac:dyDescent="0.2">
      <c r="A3" s="568" t="s">
        <v>436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1:17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</row>
    <row r="5" spans="1:17" s="50" customFormat="1" ht="12.75" x14ac:dyDescent="0.2">
      <c r="A5" s="51"/>
      <c r="B5" s="253"/>
      <c r="C5" s="254"/>
      <c r="D5" s="254"/>
      <c r="E5" s="253"/>
      <c r="F5" s="253"/>
      <c r="G5" s="253"/>
      <c r="H5" s="254"/>
      <c r="I5" s="254"/>
      <c r="J5" s="253"/>
      <c r="K5" s="253"/>
      <c r="L5" s="253"/>
      <c r="M5" s="254"/>
      <c r="N5" s="254"/>
      <c r="O5" s="253"/>
      <c r="P5" s="253"/>
    </row>
    <row r="6" spans="1:17" ht="7.5" customHeight="1" x14ac:dyDescent="0.15">
      <c r="A6" s="54"/>
    </row>
    <row r="8" spans="1:17" ht="17.25" customHeight="1" x14ac:dyDescent="0.2">
      <c r="A8" s="256"/>
      <c r="B8" s="562" t="s">
        <v>621</v>
      </c>
      <c r="C8" s="563"/>
      <c r="D8" s="563"/>
      <c r="E8" s="563"/>
      <c r="F8" s="564"/>
      <c r="G8" s="562" t="s">
        <v>294</v>
      </c>
      <c r="H8" s="563"/>
      <c r="I8" s="563"/>
      <c r="J8" s="563"/>
      <c r="K8" s="564"/>
      <c r="L8" s="562" t="s">
        <v>364</v>
      </c>
      <c r="M8" s="563"/>
      <c r="N8" s="563"/>
      <c r="O8" s="563"/>
      <c r="P8" s="564"/>
      <c r="Q8" s="59"/>
    </row>
    <row r="9" spans="1:17" ht="11.25" x14ac:dyDescent="0.2">
      <c r="A9" s="257"/>
      <c r="B9" s="258"/>
      <c r="C9" s="259"/>
      <c r="D9" s="116" t="s">
        <v>440</v>
      </c>
      <c r="E9" s="118" t="s">
        <v>440</v>
      </c>
      <c r="F9" s="123" t="s">
        <v>441</v>
      </c>
      <c r="G9" s="260"/>
      <c r="H9" s="261"/>
      <c r="I9" s="117" t="s">
        <v>440</v>
      </c>
      <c r="J9" s="118" t="s">
        <v>440</v>
      </c>
      <c r="K9" s="119" t="s">
        <v>441</v>
      </c>
      <c r="L9" s="262"/>
      <c r="M9" s="261"/>
      <c r="N9" s="117" t="s">
        <v>440</v>
      </c>
      <c r="O9" s="118" t="s">
        <v>440</v>
      </c>
      <c r="P9" s="119" t="s">
        <v>441</v>
      </c>
      <c r="Q9" s="59"/>
    </row>
    <row r="10" spans="1:17" ht="11.25" x14ac:dyDescent="0.2">
      <c r="A10" s="263" t="s">
        <v>584</v>
      </c>
      <c r="B10" s="560" t="s">
        <v>442</v>
      </c>
      <c r="C10" s="561"/>
      <c r="D10" s="116" t="s">
        <v>443</v>
      </c>
      <c r="E10" s="118" t="s">
        <v>444</v>
      </c>
      <c r="F10" s="119" t="s">
        <v>444</v>
      </c>
      <c r="G10" s="572" t="s">
        <v>442</v>
      </c>
      <c r="H10" s="561"/>
      <c r="I10" s="117" t="s">
        <v>443</v>
      </c>
      <c r="J10" s="118" t="s">
        <v>444</v>
      </c>
      <c r="K10" s="119" t="s">
        <v>444</v>
      </c>
      <c r="L10" s="560" t="s">
        <v>442</v>
      </c>
      <c r="M10" s="561"/>
      <c r="N10" s="117" t="s">
        <v>443</v>
      </c>
      <c r="O10" s="118" t="s">
        <v>444</v>
      </c>
      <c r="P10" s="119" t="s">
        <v>444</v>
      </c>
      <c r="Q10" s="59"/>
    </row>
    <row r="11" spans="1:17" ht="13.7" customHeight="1" x14ac:dyDescent="0.2">
      <c r="A11" s="257" t="s">
        <v>585</v>
      </c>
      <c r="B11" s="121" t="s">
        <v>446</v>
      </c>
      <c r="C11" s="122" t="s">
        <v>447</v>
      </c>
      <c r="D11" s="116" t="s">
        <v>448</v>
      </c>
      <c r="E11" s="118" t="s">
        <v>449</v>
      </c>
      <c r="F11" s="118" t="s">
        <v>449</v>
      </c>
      <c r="G11" s="123" t="s">
        <v>446</v>
      </c>
      <c r="H11" s="122" t="s">
        <v>447</v>
      </c>
      <c r="I11" s="116" t="s">
        <v>448</v>
      </c>
      <c r="J11" s="118" t="s">
        <v>449</v>
      </c>
      <c r="K11" s="118" t="s">
        <v>449</v>
      </c>
      <c r="L11" s="121" t="s">
        <v>446</v>
      </c>
      <c r="M11" s="122" t="s">
        <v>447</v>
      </c>
      <c r="N11" s="117" t="s">
        <v>448</v>
      </c>
      <c r="O11" s="118" t="s">
        <v>449</v>
      </c>
      <c r="P11" s="118" t="s">
        <v>449</v>
      </c>
      <c r="Q11" s="59"/>
    </row>
    <row r="12" spans="1:17" ht="13.7" customHeight="1" x14ac:dyDescent="0.15">
      <c r="A12" s="264" t="s">
        <v>586</v>
      </c>
      <c r="B12" s="363">
        <v>14104</v>
      </c>
      <c r="C12" s="481">
        <v>336.74400000000003</v>
      </c>
      <c r="D12" s="364">
        <v>3</v>
      </c>
      <c r="E12" s="365">
        <v>33712</v>
      </c>
      <c r="F12" s="368">
        <v>628439163</v>
      </c>
      <c r="G12" s="363">
        <v>6788</v>
      </c>
      <c r="H12" s="481">
        <v>360.255</v>
      </c>
      <c r="I12" s="364">
        <v>3</v>
      </c>
      <c r="J12" s="365">
        <v>33554</v>
      </c>
      <c r="K12" s="368">
        <v>314235947</v>
      </c>
      <c r="L12" s="363">
        <v>7316</v>
      </c>
      <c r="M12" s="481">
        <v>310.28500000000003</v>
      </c>
      <c r="N12" s="364">
        <v>3</v>
      </c>
      <c r="O12" s="365">
        <v>33813</v>
      </c>
      <c r="P12" s="368">
        <v>314203216</v>
      </c>
      <c r="Q12" s="54"/>
    </row>
    <row r="13" spans="1:17" ht="13.7" customHeight="1" x14ac:dyDescent="0.15">
      <c r="A13" s="175" t="s">
        <v>587</v>
      </c>
      <c r="B13" s="275">
        <v>1116</v>
      </c>
      <c r="C13" s="276">
        <v>30.268000000000001</v>
      </c>
      <c r="D13" s="277">
        <v>2</v>
      </c>
      <c r="E13" s="278">
        <v>35711</v>
      </c>
      <c r="F13" s="280">
        <v>53850989</v>
      </c>
      <c r="G13" s="275">
        <v>715</v>
      </c>
      <c r="H13" s="276">
        <v>39.826999999999998</v>
      </c>
      <c r="I13" s="277">
        <v>2</v>
      </c>
      <c r="J13" s="278">
        <v>37997</v>
      </c>
      <c r="K13" s="280">
        <v>36263852</v>
      </c>
      <c r="L13" s="275">
        <v>401</v>
      </c>
      <c r="M13" s="276">
        <v>20.663</v>
      </c>
      <c r="N13" s="277">
        <v>2</v>
      </c>
      <c r="O13" s="278">
        <v>33097</v>
      </c>
      <c r="P13" s="280">
        <v>17587137</v>
      </c>
      <c r="Q13" s="54"/>
    </row>
    <row r="14" spans="1:17" ht="12" customHeight="1" x14ac:dyDescent="0.2">
      <c r="A14" s="174" t="s">
        <v>588</v>
      </c>
      <c r="B14" s="275">
        <v>106</v>
      </c>
      <c r="C14" s="276">
        <v>2.9009999999999998</v>
      </c>
      <c r="D14" s="277">
        <v>3</v>
      </c>
      <c r="E14" s="278">
        <v>43018</v>
      </c>
      <c r="F14" s="279">
        <v>5438981</v>
      </c>
      <c r="G14" s="275">
        <v>55</v>
      </c>
      <c r="H14" s="276">
        <v>3.0910000000000002</v>
      </c>
      <c r="I14" s="277">
        <v>3</v>
      </c>
      <c r="J14" s="278">
        <v>49280</v>
      </c>
      <c r="K14" s="280">
        <v>3068392</v>
      </c>
      <c r="L14" s="281">
        <v>51</v>
      </c>
      <c r="M14" s="276">
        <v>2.698</v>
      </c>
      <c r="N14" s="277">
        <v>3</v>
      </c>
      <c r="O14" s="278">
        <v>41257</v>
      </c>
      <c r="P14" s="280">
        <v>2370588</v>
      </c>
      <c r="Q14" s="54"/>
    </row>
    <row r="15" spans="1:17" ht="12" customHeight="1" x14ac:dyDescent="0.2">
      <c r="A15" s="173" t="s">
        <v>589</v>
      </c>
      <c r="B15" s="275">
        <v>73</v>
      </c>
      <c r="C15" s="276">
        <v>1.9059999999999999</v>
      </c>
      <c r="D15" s="277">
        <v>2</v>
      </c>
      <c r="E15" s="278">
        <v>29635</v>
      </c>
      <c r="F15" s="279">
        <v>2871562</v>
      </c>
      <c r="G15" s="275">
        <v>58</v>
      </c>
      <c r="H15" s="276">
        <v>3.032</v>
      </c>
      <c r="I15" s="277">
        <v>2</v>
      </c>
      <c r="J15" s="278">
        <v>29706</v>
      </c>
      <c r="K15" s="280">
        <v>2258324</v>
      </c>
      <c r="L15" s="281">
        <v>15</v>
      </c>
      <c r="M15" s="276">
        <v>0.83499999999999996</v>
      </c>
      <c r="N15" s="277">
        <v>2</v>
      </c>
      <c r="O15" s="278">
        <v>28499</v>
      </c>
      <c r="P15" s="280">
        <v>613238</v>
      </c>
      <c r="Q15" s="54"/>
    </row>
    <row r="16" spans="1:17" ht="12" customHeight="1" x14ac:dyDescent="0.2">
      <c r="A16" s="173" t="s">
        <v>590</v>
      </c>
      <c r="B16" s="275">
        <v>185</v>
      </c>
      <c r="C16" s="276">
        <v>5.2220000000000004</v>
      </c>
      <c r="D16" s="277">
        <v>3</v>
      </c>
      <c r="E16" s="278">
        <v>43730</v>
      </c>
      <c r="F16" s="279">
        <v>10696740</v>
      </c>
      <c r="G16" s="275">
        <v>175</v>
      </c>
      <c r="H16" s="276">
        <v>9.907</v>
      </c>
      <c r="I16" s="277">
        <v>3</v>
      </c>
      <c r="J16" s="278">
        <v>43730</v>
      </c>
      <c r="K16" s="280">
        <v>10172241</v>
      </c>
      <c r="L16" s="282">
        <v>10</v>
      </c>
      <c r="M16" s="283">
        <v>0.53600000000000003</v>
      </c>
      <c r="N16" s="277">
        <v>2</v>
      </c>
      <c r="O16" s="278">
        <v>43081</v>
      </c>
      <c r="P16" s="280">
        <v>524499</v>
      </c>
      <c r="Q16" s="54"/>
    </row>
    <row r="17" spans="1:17" ht="12" customHeight="1" x14ac:dyDescent="0.2">
      <c r="A17" s="173" t="s">
        <v>591</v>
      </c>
      <c r="B17" s="275">
        <v>494</v>
      </c>
      <c r="C17" s="276">
        <v>13.233000000000001</v>
      </c>
      <c r="D17" s="277">
        <v>2</v>
      </c>
      <c r="E17" s="278">
        <v>31434</v>
      </c>
      <c r="F17" s="279">
        <v>22776144</v>
      </c>
      <c r="G17" s="275">
        <v>261</v>
      </c>
      <c r="H17" s="276">
        <v>14.444000000000001</v>
      </c>
      <c r="I17" s="277">
        <v>2</v>
      </c>
      <c r="J17" s="278">
        <v>31441</v>
      </c>
      <c r="K17" s="280">
        <v>12509893</v>
      </c>
      <c r="L17" s="281">
        <v>233</v>
      </c>
      <c r="M17" s="276">
        <v>11.92</v>
      </c>
      <c r="N17" s="277">
        <v>3</v>
      </c>
      <c r="O17" s="278">
        <v>31388</v>
      </c>
      <c r="P17" s="280">
        <v>10266250</v>
      </c>
      <c r="Q17" s="54"/>
    </row>
    <row r="18" spans="1:17" ht="12" customHeight="1" x14ac:dyDescent="0.2">
      <c r="A18" s="173" t="s">
        <v>592</v>
      </c>
      <c r="B18" s="275">
        <v>238</v>
      </c>
      <c r="C18" s="276">
        <v>6.5170000000000003</v>
      </c>
      <c r="D18" s="277">
        <v>2</v>
      </c>
      <c r="E18" s="278">
        <v>37126</v>
      </c>
      <c r="F18" s="279">
        <v>11024754</v>
      </c>
      <c r="G18" s="275">
        <v>153</v>
      </c>
      <c r="H18" s="276">
        <v>8.6379999999999999</v>
      </c>
      <c r="I18" s="277">
        <v>2</v>
      </c>
      <c r="J18" s="278">
        <v>39402</v>
      </c>
      <c r="K18" s="280">
        <v>7526232</v>
      </c>
      <c r="L18" s="281">
        <v>85</v>
      </c>
      <c r="M18" s="276">
        <v>4.3890000000000002</v>
      </c>
      <c r="N18" s="277">
        <v>2</v>
      </c>
      <c r="O18" s="278">
        <v>33097</v>
      </c>
      <c r="P18" s="280">
        <v>3498522</v>
      </c>
      <c r="Q18" s="54"/>
    </row>
    <row r="19" spans="1:17" ht="12" customHeight="1" x14ac:dyDescent="0.15">
      <c r="A19" s="172" t="s">
        <v>593</v>
      </c>
      <c r="B19" s="275">
        <v>8424</v>
      </c>
      <c r="C19" s="276">
        <v>193.583</v>
      </c>
      <c r="D19" s="277">
        <v>3</v>
      </c>
      <c r="E19" s="278">
        <v>31016</v>
      </c>
      <c r="F19" s="279">
        <v>330229767</v>
      </c>
      <c r="G19" s="275">
        <v>3723</v>
      </c>
      <c r="H19" s="276">
        <v>198.928</v>
      </c>
      <c r="I19" s="277">
        <v>3</v>
      </c>
      <c r="J19" s="278">
        <v>29622</v>
      </c>
      <c r="K19" s="280">
        <v>148755792</v>
      </c>
      <c r="L19" s="281">
        <v>4701</v>
      </c>
      <c r="M19" s="276">
        <v>183.511</v>
      </c>
      <c r="N19" s="277">
        <v>3</v>
      </c>
      <c r="O19" s="278">
        <v>32064</v>
      </c>
      <c r="P19" s="280">
        <v>181473975</v>
      </c>
      <c r="Q19" s="54"/>
    </row>
    <row r="20" spans="1:17" ht="12" customHeight="1" x14ac:dyDescent="0.2">
      <c r="A20" s="266" t="s">
        <v>594</v>
      </c>
      <c r="B20" s="275">
        <v>6129</v>
      </c>
      <c r="C20" s="276">
        <v>132.983</v>
      </c>
      <c r="D20" s="277">
        <v>3</v>
      </c>
      <c r="E20" s="278">
        <v>33538</v>
      </c>
      <c r="F20" s="279">
        <v>248933979</v>
      </c>
      <c r="G20" s="275">
        <v>2364</v>
      </c>
      <c r="H20" s="276">
        <v>122.72499999999999</v>
      </c>
      <c r="I20" s="277">
        <v>3</v>
      </c>
      <c r="J20" s="278">
        <v>32353</v>
      </c>
      <c r="K20" s="280">
        <v>98636255</v>
      </c>
      <c r="L20" s="281">
        <v>3765</v>
      </c>
      <c r="M20" s="276">
        <v>138.345</v>
      </c>
      <c r="N20" s="277">
        <v>3</v>
      </c>
      <c r="O20" s="278">
        <v>34435</v>
      </c>
      <c r="P20" s="280">
        <v>150297723</v>
      </c>
      <c r="Q20" s="54"/>
    </row>
    <row r="21" spans="1:17" ht="12" customHeight="1" x14ac:dyDescent="0.2">
      <c r="A21" s="183" t="s">
        <v>595</v>
      </c>
      <c r="B21" s="275">
        <v>477</v>
      </c>
      <c r="C21" s="276">
        <v>13.29</v>
      </c>
      <c r="D21" s="277">
        <v>3</v>
      </c>
      <c r="E21" s="278">
        <v>28002</v>
      </c>
      <c r="F21" s="279">
        <v>18913997</v>
      </c>
      <c r="G21" s="275">
        <v>387</v>
      </c>
      <c r="H21" s="276">
        <v>22.097999999999999</v>
      </c>
      <c r="I21" s="277">
        <v>3</v>
      </c>
      <c r="J21" s="278">
        <v>28772</v>
      </c>
      <c r="K21" s="280">
        <v>16062608</v>
      </c>
      <c r="L21" s="281">
        <v>90</v>
      </c>
      <c r="M21" s="276">
        <v>4.5830000000000002</v>
      </c>
      <c r="N21" s="277">
        <v>3</v>
      </c>
      <c r="O21" s="278">
        <v>23114</v>
      </c>
      <c r="P21" s="280">
        <v>2851389</v>
      </c>
      <c r="Q21" s="54"/>
    </row>
    <row r="22" spans="1:17" ht="12" customHeight="1" x14ac:dyDescent="0.2">
      <c r="A22" s="267" t="s">
        <v>596</v>
      </c>
      <c r="B22" s="275">
        <v>54</v>
      </c>
      <c r="C22" s="276">
        <v>1.4219999999999999</v>
      </c>
      <c r="D22" s="277">
        <v>2</v>
      </c>
      <c r="E22" s="278">
        <v>31978</v>
      </c>
      <c r="F22" s="279">
        <v>2107721</v>
      </c>
      <c r="G22" s="275" t="s">
        <v>622</v>
      </c>
      <c r="H22" s="276" t="s">
        <v>622</v>
      </c>
      <c r="I22" s="277">
        <v>2</v>
      </c>
      <c r="J22" s="278">
        <v>31978</v>
      </c>
      <c r="K22" s="280">
        <v>1985095</v>
      </c>
      <c r="L22" s="480" t="s">
        <v>542</v>
      </c>
      <c r="M22" s="479" t="s">
        <v>542</v>
      </c>
      <c r="N22" s="277" t="s">
        <v>542</v>
      </c>
      <c r="O22" s="278" t="s">
        <v>542</v>
      </c>
      <c r="P22" s="280" t="s">
        <v>542</v>
      </c>
      <c r="Q22" s="54"/>
    </row>
    <row r="23" spans="1:17" ht="12" customHeight="1" x14ac:dyDescent="0.2">
      <c r="A23" s="171" t="s">
        <v>597</v>
      </c>
      <c r="B23" s="275">
        <v>78</v>
      </c>
      <c r="C23" s="276">
        <v>2.3809999999999998</v>
      </c>
      <c r="D23" s="277">
        <v>3.5</v>
      </c>
      <c r="E23" s="278">
        <v>49744</v>
      </c>
      <c r="F23" s="279">
        <v>5024711</v>
      </c>
      <c r="G23" s="275" t="s">
        <v>622</v>
      </c>
      <c r="H23" s="276" t="s">
        <v>622</v>
      </c>
      <c r="I23" s="277">
        <v>3</v>
      </c>
      <c r="J23" s="278">
        <v>50826</v>
      </c>
      <c r="K23" s="280">
        <v>4790053</v>
      </c>
      <c r="L23" s="480" t="s">
        <v>542</v>
      </c>
      <c r="M23" s="479" t="s">
        <v>542</v>
      </c>
      <c r="N23" s="277" t="s">
        <v>542</v>
      </c>
      <c r="O23" s="278" t="s">
        <v>542</v>
      </c>
      <c r="P23" s="280" t="s">
        <v>542</v>
      </c>
      <c r="Q23" s="54"/>
    </row>
    <row r="24" spans="1:17" ht="12" customHeight="1" x14ac:dyDescent="0.2">
      <c r="A24" s="183" t="s">
        <v>598</v>
      </c>
      <c r="B24" s="275">
        <v>309</v>
      </c>
      <c r="C24" s="276">
        <v>8.34</v>
      </c>
      <c r="D24" s="277">
        <v>2</v>
      </c>
      <c r="E24" s="278">
        <v>15722</v>
      </c>
      <c r="F24" s="279">
        <v>6325366</v>
      </c>
      <c r="G24" s="275">
        <v>141</v>
      </c>
      <c r="H24" s="276">
        <v>8.0690000000000008</v>
      </c>
      <c r="I24" s="277">
        <v>2</v>
      </c>
      <c r="J24" s="278">
        <v>16087</v>
      </c>
      <c r="K24" s="280">
        <v>3149839</v>
      </c>
      <c r="L24" s="281">
        <v>168</v>
      </c>
      <c r="M24" s="276">
        <v>8.49</v>
      </c>
      <c r="N24" s="277">
        <v>2</v>
      </c>
      <c r="O24" s="278">
        <v>15090</v>
      </c>
      <c r="P24" s="280">
        <v>3175527</v>
      </c>
      <c r="Q24" s="54"/>
    </row>
    <row r="25" spans="1:17" ht="12" customHeight="1" x14ac:dyDescent="0.2">
      <c r="A25" s="171" t="s">
        <v>599</v>
      </c>
      <c r="B25" s="275">
        <v>56</v>
      </c>
      <c r="C25" s="276">
        <v>1.6459999999999999</v>
      </c>
      <c r="D25" s="277">
        <v>3</v>
      </c>
      <c r="E25" s="278">
        <v>24175</v>
      </c>
      <c r="F25" s="279">
        <v>1853754</v>
      </c>
      <c r="G25" s="275">
        <v>43</v>
      </c>
      <c r="H25" s="276">
        <v>2.516</v>
      </c>
      <c r="I25" s="277">
        <v>3</v>
      </c>
      <c r="J25" s="278">
        <v>24815</v>
      </c>
      <c r="K25" s="280">
        <v>1547103</v>
      </c>
      <c r="L25" s="282">
        <v>13</v>
      </c>
      <c r="M25" s="283">
        <v>0.77900000000000003</v>
      </c>
      <c r="N25" s="277">
        <v>3</v>
      </c>
      <c r="O25" s="278">
        <v>23188</v>
      </c>
      <c r="P25" s="280">
        <v>306651</v>
      </c>
      <c r="Q25" s="54"/>
    </row>
    <row r="26" spans="1:17" ht="12" customHeight="1" x14ac:dyDescent="0.15">
      <c r="A26" s="172" t="s">
        <v>600</v>
      </c>
      <c r="B26" s="275">
        <v>307</v>
      </c>
      <c r="C26" s="276">
        <v>8.9190000000000005</v>
      </c>
      <c r="D26" s="277">
        <v>7</v>
      </c>
      <c r="E26" s="278">
        <v>25537</v>
      </c>
      <c r="F26" s="279">
        <v>11150696</v>
      </c>
      <c r="G26" s="275">
        <v>158</v>
      </c>
      <c r="H26" s="276">
        <v>8.9809999999999999</v>
      </c>
      <c r="I26" s="277">
        <v>6</v>
      </c>
      <c r="J26" s="278">
        <v>24477</v>
      </c>
      <c r="K26" s="280">
        <v>5566098</v>
      </c>
      <c r="L26" s="281">
        <v>149</v>
      </c>
      <c r="M26" s="276">
        <v>8.9619999999999997</v>
      </c>
      <c r="N26" s="277">
        <v>7</v>
      </c>
      <c r="O26" s="278">
        <v>27723</v>
      </c>
      <c r="P26" s="280">
        <v>5584598</v>
      </c>
      <c r="Q26" s="54"/>
    </row>
    <row r="27" spans="1:17" ht="12" customHeight="1" x14ac:dyDescent="0.2">
      <c r="A27" s="172" t="s">
        <v>601</v>
      </c>
      <c r="B27" s="275">
        <v>306</v>
      </c>
      <c r="C27" s="276">
        <v>8.8979999999999997</v>
      </c>
      <c r="D27" s="277">
        <v>7</v>
      </c>
      <c r="E27" s="278">
        <v>25517</v>
      </c>
      <c r="F27" s="279">
        <v>11116161</v>
      </c>
      <c r="G27" s="275">
        <v>157</v>
      </c>
      <c r="H27" s="276">
        <v>8.9350000000000005</v>
      </c>
      <c r="I27" s="277">
        <v>6</v>
      </c>
      <c r="J27" s="278">
        <v>24342</v>
      </c>
      <c r="K27" s="280">
        <v>5531563</v>
      </c>
      <c r="L27" s="281">
        <v>149</v>
      </c>
      <c r="M27" s="276">
        <v>8.9619999999999997</v>
      </c>
      <c r="N27" s="277">
        <v>7</v>
      </c>
      <c r="O27" s="278">
        <v>27723</v>
      </c>
      <c r="P27" s="280">
        <v>5584598</v>
      </c>
      <c r="Q27" s="54"/>
    </row>
    <row r="28" spans="1:17" ht="12" customHeight="1" x14ac:dyDescent="0.2">
      <c r="A28" s="172" t="s">
        <v>602</v>
      </c>
      <c r="B28" s="478" t="s">
        <v>542</v>
      </c>
      <c r="C28" s="479" t="s">
        <v>542</v>
      </c>
      <c r="D28" s="277" t="s">
        <v>542</v>
      </c>
      <c r="E28" s="278" t="s">
        <v>542</v>
      </c>
      <c r="F28" s="279" t="s">
        <v>542</v>
      </c>
      <c r="G28" s="478" t="s">
        <v>542</v>
      </c>
      <c r="H28" s="479" t="s">
        <v>542</v>
      </c>
      <c r="I28" s="277" t="s">
        <v>542</v>
      </c>
      <c r="J28" s="278" t="s">
        <v>542</v>
      </c>
      <c r="K28" s="280" t="s">
        <v>542</v>
      </c>
      <c r="L28" s="281" t="s">
        <v>556</v>
      </c>
      <c r="M28" s="276" t="s">
        <v>556</v>
      </c>
      <c r="N28" s="277" t="s">
        <v>556</v>
      </c>
      <c r="O28" s="278" t="s">
        <v>556</v>
      </c>
      <c r="P28" s="280" t="s">
        <v>556</v>
      </c>
      <c r="Q28" s="54"/>
    </row>
    <row r="29" spans="1:17" ht="12" customHeight="1" x14ac:dyDescent="0.15">
      <c r="A29" s="172" t="s">
        <v>603</v>
      </c>
      <c r="B29" s="275">
        <v>319</v>
      </c>
      <c r="C29" s="276">
        <v>9.6120000000000001</v>
      </c>
      <c r="D29" s="277">
        <v>3</v>
      </c>
      <c r="E29" s="278">
        <v>34133</v>
      </c>
      <c r="F29" s="279">
        <v>13272704</v>
      </c>
      <c r="G29" s="275">
        <v>253</v>
      </c>
      <c r="H29" s="276">
        <v>15.19</v>
      </c>
      <c r="I29" s="277">
        <v>3</v>
      </c>
      <c r="J29" s="278">
        <v>36020</v>
      </c>
      <c r="K29" s="280">
        <v>11199060</v>
      </c>
      <c r="L29" s="281">
        <v>66</v>
      </c>
      <c r="M29" s="276">
        <v>4.0039999999999996</v>
      </c>
      <c r="N29" s="277">
        <v>2</v>
      </c>
      <c r="O29" s="278">
        <v>26582</v>
      </c>
      <c r="P29" s="280">
        <v>2073644</v>
      </c>
      <c r="Q29" s="54"/>
    </row>
    <row r="30" spans="1:17" ht="12" customHeight="1" x14ac:dyDescent="0.2">
      <c r="A30" s="173" t="s">
        <v>604</v>
      </c>
      <c r="B30" s="275">
        <v>257</v>
      </c>
      <c r="C30" s="276">
        <v>7.7030000000000003</v>
      </c>
      <c r="D30" s="277">
        <v>2</v>
      </c>
      <c r="E30" s="278">
        <v>31306</v>
      </c>
      <c r="F30" s="279">
        <v>9369649</v>
      </c>
      <c r="G30" s="275">
        <v>195</v>
      </c>
      <c r="H30" s="276">
        <v>11.646000000000001</v>
      </c>
      <c r="I30" s="277">
        <v>3</v>
      </c>
      <c r="J30" s="278">
        <v>33543</v>
      </c>
      <c r="K30" s="280">
        <v>7426786</v>
      </c>
      <c r="L30" s="281">
        <v>62</v>
      </c>
      <c r="M30" s="276">
        <v>3.7509999999999999</v>
      </c>
      <c r="N30" s="277">
        <v>2</v>
      </c>
      <c r="O30" s="278">
        <v>25636</v>
      </c>
      <c r="P30" s="280">
        <v>1942864</v>
      </c>
      <c r="Q30" s="54"/>
    </row>
    <row r="31" spans="1:17" ht="12" customHeight="1" x14ac:dyDescent="0.2">
      <c r="A31" s="173" t="s">
        <v>605</v>
      </c>
      <c r="B31" s="275">
        <v>62</v>
      </c>
      <c r="C31" s="276">
        <v>1.9079999999999999</v>
      </c>
      <c r="D31" s="277">
        <v>3</v>
      </c>
      <c r="E31" s="278">
        <v>43331</v>
      </c>
      <c r="F31" s="279">
        <v>3903054</v>
      </c>
      <c r="G31" s="275" t="s">
        <v>622</v>
      </c>
      <c r="H31" s="276" t="s">
        <v>622</v>
      </c>
      <c r="I31" s="277">
        <v>3</v>
      </c>
      <c r="J31" s="278">
        <v>46130</v>
      </c>
      <c r="K31" s="280">
        <v>3772275</v>
      </c>
      <c r="L31" s="480" t="s">
        <v>542</v>
      </c>
      <c r="M31" s="479" t="s">
        <v>542</v>
      </c>
      <c r="N31" s="277" t="s">
        <v>542</v>
      </c>
      <c r="O31" s="278" t="s">
        <v>542</v>
      </c>
      <c r="P31" s="280" t="s">
        <v>542</v>
      </c>
      <c r="Q31" s="477"/>
    </row>
    <row r="32" spans="1:17" ht="12" customHeight="1" x14ac:dyDescent="0.2">
      <c r="A32" s="173" t="s">
        <v>606</v>
      </c>
      <c r="B32" s="275">
        <v>41</v>
      </c>
      <c r="C32" s="276">
        <v>1.173</v>
      </c>
      <c r="D32" s="277">
        <v>4</v>
      </c>
      <c r="E32" s="278">
        <v>27474</v>
      </c>
      <c r="F32" s="279">
        <v>1728457</v>
      </c>
      <c r="G32" s="275">
        <v>18</v>
      </c>
      <c r="H32" s="276">
        <v>1.0309999999999999</v>
      </c>
      <c r="I32" s="277">
        <v>4.5</v>
      </c>
      <c r="J32" s="278">
        <v>25789</v>
      </c>
      <c r="K32" s="280">
        <v>650016</v>
      </c>
      <c r="L32" s="281">
        <v>23</v>
      </c>
      <c r="M32" s="276">
        <v>1.3029999999999999</v>
      </c>
      <c r="N32" s="277">
        <v>3</v>
      </c>
      <c r="O32" s="278">
        <v>29120</v>
      </c>
      <c r="P32" s="280">
        <v>1078442</v>
      </c>
      <c r="Q32" s="54"/>
    </row>
    <row r="33" spans="1:16144" ht="12" customHeight="1" x14ac:dyDescent="0.2">
      <c r="A33" s="173" t="s">
        <v>607</v>
      </c>
      <c r="B33" s="284">
        <v>11</v>
      </c>
      <c r="C33" s="283">
        <v>0.29199999999999998</v>
      </c>
      <c r="D33" s="277">
        <v>4</v>
      </c>
      <c r="E33" s="278">
        <v>33481</v>
      </c>
      <c r="F33" s="279">
        <v>493439</v>
      </c>
      <c r="G33" s="284">
        <v>11</v>
      </c>
      <c r="H33" s="283">
        <v>0.60399999999999998</v>
      </c>
      <c r="I33" s="277">
        <v>4</v>
      </c>
      <c r="J33" s="278">
        <v>33481</v>
      </c>
      <c r="K33" s="280">
        <v>493439</v>
      </c>
      <c r="L33" s="281" t="s">
        <v>556</v>
      </c>
      <c r="M33" s="276" t="s">
        <v>556</v>
      </c>
      <c r="N33" s="277" t="s">
        <v>556</v>
      </c>
      <c r="O33" s="278" t="s">
        <v>556</v>
      </c>
      <c r="P33" s="280" t="s">
        <v>556</v>
      </c>
      <c r="Q33" s="54"/>
    </row>
    <row r="34" spans="1:16144" ht="11.25" x14ac:dyDescent="0.2">
      <c r="A34" s="176" t="s">
        <v>608</v>
      </c>
      <c r="B34" s="285">
        <v>148</v>
      </c>
      <c r="C34" s="286">
        <v>4.5049999999999999</v>
      </c>
      <c r="D34" s="287">
        <v>3</v>
      </c>
      <c r="E34" s="288">
        <v>48337</v>
      </c>
      <c r="F34" s="289">
        <v>9364267</v>
      </c>
      <c r="G34" s="285">
        <v>137</v>
      </c>
      <c r="H34" s="286">
        <v>8.2590000000000003</v>
      </c>
      <c r="I34" s="287">
        <v>3</v>
      </c>
      <c r="J34" s="288">
        <v>50261</v>
      </c>
      <c r="K34" s="290">
        <v>8998829</v>
      </c>
      <c r="L34" s="291">
        <v>11</v>
      </c>
      <c r="M34" s="292">
        <v>0.71499999999999997</v>
      </c>
      <c r="N34" s="287">
        <v>4</v>
      </c>
      <c r="O34" s="288">
        <v>30892</v>
      </c>
      <c r="P34" s="290">
        <v>365438</v>
      </c>
    </row>
    <row r="35" spans="1:16144" ht="11.25" x14ac:dyDescent="0.2">
      <c r="A35" s="146"/>
      <c r="B35" s="268"/>
      <c r="C35" s="269"/>
      <c r="D35" s="269"/>
      <c r="E35" s="270"/>
      <c r="F35" s="270"/>
      <c r="G35" s="270"/>
      <c r="H35" s="269"/>
      <c r="I35" s="269"/>
      <c r="J35" s="270"/>
      <c r="K35" s="270"/>
      <c r="L35" s="270"/>
      <c r="M35" s="269"/>
      <c r="N35" s="269"/>
      <c r="O35" s="270"/>
      <c r="P35" s="260"/>
    </row>
    <row r="36" spans="1:16144" ht="11.25" x14ac:dyDescent="0.2">
      <c r="A36" s="271" t="s">
        <v>609</v>
      </c>
      <c r="B36" s="270"/>
      <c r="C36" s="269"/>
      <c r="D36" s="269"/>
      <c r="E36" s="270"/>
      <c r="F36" s="270"/>
      <c r="G36" s="270"/>
      <c r="H36" s="269"/>
      <c r="I36" s="269"/>
      <c r="J36" s="270"/>
      <c r="K36" s="270"/>
      <c r="L36" s="270"/>
      <c r="M36" s="269"/>
      <c r="N36" s="269"/>
      <c r="O36" s="270"/>
      <c r="P36" s="260"/>
    </row>
    <row r="37" spans="1:16144" s="255" customFormat="1" ht="11.25" x14ac:dyDescent="0.2">
      <c r="A37" s="158" t="s">
        <v>545</v>
      </c>
      <c r="B37" s="157"/>
      <c r="E37" s="157"/>
      <c r="F37" s="157"/>
      <c r="G37" s="157"/>
      <c r="J37" s="157"/>
      <c r="K37" s="157"/>
      <c r="L37" s="157"/>
      <c r="O37" s="157"/>
      <c r="P37" s="1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</row>
    <row r="38" spans="1:16144" s="255" customFormat="1" ht="11.25" x14ac:dyDescent="0.2">
      <c r="A38" s="108" t="s">
        <v>610</v>
      </c>
      <c r="B38" s="157"/>
      <c r="E38" s="157"/>
      <c r="F38" s="157"/>
      <c r="G38" s="157"/>
      <c r="J38" s="157"/>
      <c r="K38" s="157"/>
      <c r="L38" s="157"/>
      <c r="O38" s="157"/>
      <c r="P38" s="1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</row>
    <row r="39" spans="1:16144" s="255" customFormat="1" ht="11.25" x14ac:dyDescent="0.2">
      <c r="A39" s="108" t="s">
        <v>611</v>
      </c>
      <c r="B39" s="157"/>
      <c r="E39" s="157"/>
      <c r="F39" s="157"/>
      <c r="G39" s="157"/>
      <c r="J39" s="157"/>
      <c r="K39" s="157"/>
      <c r="L39" s="157"/>
      <c r="O39" s="157"/>
      <c r="P39" s="1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</row>
    <row r="40" spans="1:16144" s="255" customFormat="1" ht="11.25" x14ac:dyDescent="0.2">
      <c r="A40" s="272" t="s">
        <v>612</v>
      </c>
      <c r="B40" s="157"/>
      <c r="E40" s="157"/>
      <c r="F40" s="157"/>
      <c r="G40" s="157"/>
      <c r="J40" s="157"/>
      <c r="K40" s="157"/>
      <c r="L40" s="157"/>
      <c r="O40" s="157"/>
      <c r="P40" s="1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</row>
    <row r="41" spans="1:16144" s="255" customFormat="1" ht="11.25" x14ac:dyDescent="0.2">
      <c r="A41" s="158" t="s">
        <v>613</v>
      </c>
      <c r="B41" s="157"/>
      <c r="E41" s="157"/>
      <c r="F41" s="157"/>
      <c r="G41" s="157"/>
      <c r="J41" s="157"/>
      <c r="K41" s="157"/>
      <c r="L41" s="157"/>
      <c r="O41" s="157"/>
      <c r="P41" s="1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</row>
    <row r="42" spans="1:16144" s="255" customFormat="1" ht="11.25" x14ac:dyDescent="0.2">
      <c r="A42" s="159" t="s">
        <v>614</v>
      </c>
      <c r="B42" s="157"/>
      <c r="E42" s="157"/>
      <c r="F42" s="157"/>
      <c r="G42" s="157"/>
      <c r="J42" s="157"/>
      <c r="K42" s="157"/>
      <c r="L42" s="157"/>
      <c r="O42" s="157"/>
      <c r="P42" s="1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</row>
    <row r="43" spans="1:16144" s="255" customFormat="1" ht="11.25" x14ac:dyDescent="0.2">
      <c r="A43" s="108" t="s">
        <v>615</v>
      </c>
      <c r="B43" s="157"/>
      <c r="E43" s="157"/>
      <c r="F43" s="157"/>
      <c r="G43" s="157"/>
      <c r="J43" s="157"/>
      <c r="K43" s="157"/>
      <c r="L43" s="157"/>
      <c r="O43" s="157"/>
      <c r="P43" s="1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</row>
    <row r="44" spans="1:16144" s="255" customFormat="1" ht="11.25" x14ac:dyDescent="0.2">
      <c r="A44" s="159" t="s">
        <v>616</v>
      </c>
      <c r="B44" s="157"/>
      <c r="E44" s="157"/>
      <c r="F44" s="157"/>
      <c r="G44" s="157"/>
      <c r="J44" s="157"/>
      <c r="K44" s="157"/>
      <c r="L44" s="157"/>
      <c r="O44" s="157"/>
      <c r="P44" s="1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</row>
    <row r="45" spans="1:16144" s="255" customFormat="1" ht="11.25" x14ac:dyDescent="0.2">
      <c r="A45" s="159" t="s">
        <v>551</v>
      </c>
      <c r="B45" s="157"/>
      <c r="E45" s="157"/>
      <c r="F45" s="157"/>
      <c r="G45" s="157"/>
      <c r="J45" s="157"/>
      <c r="K45" s="157"/>
      <c r="L45" s="157"/>
      <c r="O45" s="157"/>
      <c r="P45" s="1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</row>
    <row r="46" spans="1:16144" s="255" customFormat="1" ht="11.25" x14ac:dyDescent="0.2">
      <c r="A46" s="272" t="s">
        <v>617</v>
      </c>
      <c r="B46" s="157"/>
      <c r="E46" s="157"/>
      <c r="F46" s="157"/>
      <c r="G46" s="157"/>
      <c r="J46" s="157"/>
      <c r="K46" s="157"/>
      <c r="L46" s="157"/>
      <c r="O46" s="157"/>
      <c r="P46" s="1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</row>
    <row r="47" spans="1:16144" s="255" customFormat="1" ht="11.25" x14ac:dyDescent="0.2">
      <c r="A47" s="272" t="s">
        <v>618</v>
      </c>
      <c r="B47" s="157"/>
      <c r="E47" s="157"/>
      <c r="F47" s="157"/>
      <c r="G47" s="157"/>
      <c r="J47" s="157"/>
      <c r="K47" s="157"/>
      <c r="L47" s="157"/>
      <c r="O47" s="157"/>
      <c r="P47" s="1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</row>
    <row r="48" spans="1:16144" s="255" customFormat="1" ht="11.25" x14ac:dyDescent="0.2">
      <c r="A48" s="108" t="s">
        <v>619</v>
      </c>
      <c r="B48" s="157"/>
      <c r="E48" s="157"/>
      <c r="F48" s="157"/>
      <c r="G48" s="157"/>
      <c r="J48" s="157"/>
      <c r="K48" s="157"/>
      <c r="L48" s="157"/>
      <c r="O48" s="157"/>
      <c r="P48" s="1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</row>
    <row r="51" spans="1:2" ht="11.25" x14ac:dyDescent="0.15">
      <c r="A51" s="273"/>
      <c r="B51" s="274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pageMargins left="0.5" right="0.39" top="0.75" bottom="1" header="0.5" footer="0.75"/>
  <pageSetup scale="76" firstPageNumber="43" fitToHeight="8" orientation="landscape" useFirstPageNumber="1" r:id="rId1"/>
  <headerFooter alignWithMargins="0">
    <oddFooter>&amp;L&amp;"Optim,Regular"2017 CONNECTICUT RESIDENT HOSPITALIZATIONS&amp;R&amp;10&amp;P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X51"/>
  <sheetViews>
    <sheetView view="pageLayout" zoomScaleNormal="100" zoomScaleSheetLayoutView="75" workbookViewId="0">
      <selection activeCell="A2" sqref="A2:P2"/>
    </sheetView>
  </sheetViews>
  <sheetFormatPr defaultColWidth="9.140625" defaultRowHeight="9" x14ac:dyDescent="0.15"/>
  <cols>
    <col min="1" max="1" width="49.85546875" style="57" customWidth="1"/>
    <col min="2" max="2" width="6.42578125" style="157" customWidth="1"/>
    <col min="3" max="3" width="6.28515625" style="255" customWidth="1"/>
    <col min="4" max="4" width="5.7109375" style="255" customWidth="1"/>
    <col min="5" max="5" width="7" style="157" bestFit="1" customWidth="1"/>
    <col min="6" max="6" width="11.85546875" style="157" bestFit="1" customWidth="1"/>
    <col min="7" max="7" width="6.42578125" style="157" customWidth="1"/>
    <col min="8" max="8" width="6.42578125" style="255" customWidth="1"/>
    <col min="9" max="9" width="6" style="255" customWidth="1"/>
    <col min="10" max="10" width="6.85546875" style="157" bestFit="1" customWidth="1"/>
    <col min="11" max="11" width="10.85546875" style="157" bestFit="1" customWidth="1"/>
    <col min="12" max="12" width="6.7109375" style="157" customWidth="1"/>
    <col min="13" max="13" width="6.28515625" style="255" customWidth="1"/>
    <col min="14" max="14" width="5.85546875" style="255" customWidth="1"/>
    <col min="15" max="15" width="6.5703125" style="157" bestFit="1" customWidth="1"/>
    <col min="16" max="16" width="11" style="157" customWidth="1"/>
    <col min="17" max="256" width="9.140625" style="57"/>
    <col min="257" max="257" width="49.85546875" style="57" customWidth="1"/>
    <col min="258" max="258" width="6.42578125" style="57" customWidth="1"/>
    <col min="259" max="259" width="6.28515625" style="57" customWidth="1"/>
    <col min="260" max="260" width="5.7109375" style="57" customWidth="1"/>
    <col min="261" max="261" width="7" style="57" bestFit="1" customWidth="1"/>
    <col min="262" max="262" width="11.85546875" style="57" bestFit="1" customWidth="1"/>
    <col min="263" max="264" width="6.42578125" style="57" customWidth="1"/>
    <col min="265" max="265" width="6" style="57" customWidth="1"/>
    <col min="266" max="266" width="6.85546875" style="57" bestFit="1" customWidth="1"/>
    <col min="267" max="267" width="10.85546875" style="57" bestFit="1" customWidth="1"/>
    <col min="268" max="268" width="6.7109375" style="57" customWidth="1"/>
    <col min="269" max="269" width="6.28515625" style="57" customWidth="1"/>
    <col min="270" max="270" width="5.85546875" style="57" customWidth="1"/>
    <col min="271" max="271" width="6.5703125" style="57" bestFit="1" customWidth="1"/>
    <col min="272" max="272" width="11" style="57" customWidth="1"/>
    <col min="273" max="512" width="9.140625" style="57"/>
    <col min="513" max="513" width="49.85546875" style="57" customWidth="1"/>
    <col min="514" max="514" width="6.42578125" style="57" customWidth="1"/>
    <col min="515" max="515" width="6.28515625" style="57" customWidth="1"/>
    <col min="516" max="516" width="5.7109375" style="57" customWidth="1"/>
    <col min="517" max="517" width="7" style="57" bestFit="1" customWidth="1"/>
    <col min="518" max="518" width="11.85546875" style="57" bestFit="1" customWidth="1"/>
    <col min="519" max="520" width="6.42578125" style="57" customWidth="1"/>
    <col min="521" max="521" width="6" style="57" customWidth="1"/>
    <col min="522" max="522" width="6.85546875" style="57" bestFit="1" customWidth="1"/>
    <col min="523" max="523" width="10.85546875" style="57" bestFit="1" customWidth="1"/>
    <col min="524" max="524" width="6.7109375" style="57" customWidth="1"/>
    <col min="525" max="525" width="6.28515625" style="57" customWidth="1"/>
    <col min="526" max="526" width="5.85546875" style="57" customWidth="1"/>
    <col min="527" max="527" width="6.5703125" style="57" bestFit="1" customWidth="1"/>
    <col min="528" max="528" width="11" style="57" customWidth="1"/>
    <col min="529" max="768" width="9.140625" style="57"/>
    <col min="769" max="769" width="49.85546875" style="57" customWidth="1"/>
    <col min="770" max="770" width="6.42578125" style="57" customWidth="1"/>
    <col min="771" max="771" width="6.28515625" style="57" customWidth="1"/>
    <col min="772" max="772" width="5.7109375" style="57" customWidth="1"/>
    <col min="773" max="773" width="7" style="57" bestFit="1" customWidth="1"/>
    <col min="774" max="774" width="11.85546875" style="57" bestFit="1" customWidth="1"/>
    <col min="775" max="776" width="6.42578125" style="57" customWidth="1"/>
    <col min="777" max="777" width="6" style="57" customWidth="1"/>
    <col min="778" max="778" width="6.85546875" style="57" bestFit="1" customWidth="1"/>
    <col min="779" max="779" width="10.85546875" style="57" bestFit="1" customWidth="1"/>
    <col min="780" max="780" width="6.7109375" style="57" customWidth="1"/>
    <col min="781" max="781" width="6.28515625" style="57" customWidth="1"/>
    <col min="782" max="782" width="5.85546875" style="57" customWidth="1"/>
    <col min="783" max="783" width="6.5703125" style="57" bestFit="1" customWidth="1"/>
    <col min="784" max="784" width="11" style="57" customWidth="1"/>
    <col min="785" max="1024" width="9.140625" style="57"/>
    <col min="1025" max="1025" width="49.85546875" style="57" customWidth="1"/>
    <col min="1026" max="1026" width="6.42578125" style="57" customWidth="1"/>
    <col min="1027" max="1027" width="6.28515625" style="57" customWidth="1"/>
    <col min="1028" max="1028" width="5.7109375" style="57" customWidth="1"/>
    <col min="1029" max="1029" width="7" style="57" bestFit="1" customWidth="1"/>
    <col min="1030" max="1030" width="11.85546875" style="57" bestFit="1" customWidth="1"/>
    <col min="1031" max="1032" width="6.42578125" style="57" customWidth="1"/>
    <col min="1033" max="1033" width="6" style="57" customWidth="1"/>
    <col min="1034" max="1034" width="6.85546875" style="57" bestFit="1" customWidth="1"/>
    <col min="1035" max="1035" width="10.85546875" style="57" bestFit="1" customWidth="1"/>
    <col min="1036" max="1036" width="6.7109375" style="57" customWidth="1"/>
    <col min="1037" max="1037" width="6.28515625" style="57" customWidth="1"/>
    <col min="1038" max="1038" width="5.85546875" style="57" customWidth="1"/>
    <col min="1039" max="1039" width="6.5703125" style="57" bestFit="1" customWidth="1"/>
    <col min="1040" max="1040" width="11" style="57" customWidth="1"/>
    <col min="1041" max="1280" width="9.140625" style="57"/>
    <col min="1281" max="1281" width="49.85546875" style="57" customWidth="1"/>
    <col min="1282" max="1282" width="6.42578125" style="57" customWidth="1"/>
    <col min="1283" max="1283" width="6.28515625" style="57" customWidth="1"/>
    <col min="1284" max="1284" width="5.7109375" style="57" customWidth="1"/>
    <col min="1285" max="1285" width="7" style="57" bestFit="1" customWidth="1"/>
    <col min="1286" max="1286" width="11.85546875" style="57" bestFit="1" customWidth="1"/>
    <col min="1287" max="1288" width="6.42578125" style="57" customWidth="1"/>
    <col min="1289" max="1289" width="6" style="57" customWidth="1"/>
    <col min="1290" max="1290" width="6.85546875" style="57" bestFit="1" customWidth="1"/>
    <col min="1291" max="1291" width="10.85546875" style="57" bestFit="1" customWidth="1"/>
    <col min="1292" max="1292" width="6.7109375" style="57" customWidth="1"/>
    <col min="1293" max="1293" width="6.28515625" style="57" customWidth="1"/>
    <col min="1294" max="1294" width="5.85546875" style="57" customWidth="1"/>
    <col min="1295" max="1295" width="6.5703125" style="57" bestFit="1" customWidth="1"/>
    <col min="1296" max="1296" width="11" style="57" customWidth="1"/>
    <col min="1297" max="1536" width="9.140625" style="57"/>
    <col min="1537" max="1537" width="49.85546875" style="57" customWidth="1"/>
    <col min="1538" max="1538" width="6.42578125" style="57" customWidth="1"/>
    <col min="1539" max="1539" width="6.28515625" style="57" customWidth="1"/>
    <col min="1540" max="1540" width="5.7109375" style="57" customWidth="1"/>
    <col min="1541" max="1541" width="7" style="57" bestFit="1" customWidth="1"/>
    <col min="1542" max="1542" width="11.85546875" style="57" bestFit="1" customWidth="1"/>
    <col min="1543" max="1544" width="6.42578125" style="57" customWidth="1"/>
    <col min="1545" max="1545" width="6" style="57" customWidth="1"/>
    <col min="1546" max="1546" width="6.85546875" style="57" bestFit="1" customWidth="1"/>
    <col min="1547" max="1547" width="10.85546875" style="57" bestFit="1" customWidth="1"/>
    <col min="1548" max="1548" width="6.7109375" style="57" customWidth="1"/>
    <col min="1549" max="1549" width="6.28515625" style="57" customWidth="1"/>
    <col min="1550" max="1550" width="5.85546875" style="57" customWidth="1"/>
    <col min="1551" max="1551" width="6.5703125" style="57" bestFit="1" customWidth="1"/>
    <col min="1552" max="1552" width="11" style="57" customWidth="1"/>
    <col min="1553" max="1792" width="9.140625" style="57"/>
    <col min="1793" max="1793" width="49.85546875" style="57" customWidth="1"/>
    <col min="1794" max="1794" width="6.42578125" style="57" customWidth="1"/>
    <col min="1795" max="1795" width="6.28515625" style="57" customWidth="1"/>
    <col min="1796" max="1796" width="5.7109375" style="57" customWidth="1"/>
    <col min="1797" max="1797" width="7" style="57" bestFit="1" customWidth="1"/>
    <col min="1798" max="1798" width="11.85546875" style="57" bestFit="1" customWidth="1"/>
    <col min="1799" max="1800" width="6.42578125" style="57" customWidth="1"/>
    <col min="1801" max="1801" width="6" style="57" customWidth="1"/>
    <col min="1802" max="1802" width="6.85546875" style="57" bestFit="1" customWidth="1"/>
    <col min="1803" max="1803" width="10.85546875" style="57" bestFit="1" customWidth="1"/>
    <col min="1804" max="1804" width="6.7109375" style="57" customWidth="1"/>
    <col min="1805" max="1805" width="6.28515625" style="57" customWidth="1"/>
    <col min="1806" max="1806" width="5.85546875" style="57" customWidth="1"/>
    <col min="1807" max="1807" width="6.5703125" style="57" bestFit="1" customWidth="1"/>
    <col min="1808" max="1808" width="11" style="57" customWidth="1"/>
    <col min="1809" max="2048" width="9.140625" style="57"/>
    <col min="2049" max="2049" width="49.85546875" style="57" customWidth="1"/>
    <col min="2050" max="2050" width="6.42578125" style="57" customWidth="1"/>
    <col min="2051" max="2051" width="6.28515625" style="57" customWidth="1"/>
    <col min="2052" max="2052" width="5.7109375" style="57" customWidth="1"/>
    <col min="2053" max="2053" width="7" style="57" bestFit="1" customWidth="1"/>
    <col min="2054" max="2054" width="11.85546875" style="57" bestFit="1" customWidth="1"/>
    <col min="2055" max="2056" width="6.42578125" style="57" customWidth="1"/>
    <col min="2057" max="2057" width="6" style="57" customWidth="1"/>
    <col min="2058" max="2058" width="6.85546875" style="57" bestFit="1" customWidth="1"/>
    <col min="2059" max="2059" width="10.85546875" style="57" bestFit="1" customWidth="1"/>
    <col min="2060" max="2060" width="6.7109375" style="57" customWidth="1"/>
    <col min="2061" max="2061" width="6.28515625" style="57" customWidth="1"/>
    <col min="2062" max="2062" width="5.85546875" style="57" customWidth="1"/>
    <col min="2063" max="2063" width="6.5703125" style="57" bestFit="1" customWidth="1"/>
    <col min="2064" max="2064" width="11" style="57" customWidth="1"/>
    <col min="2065" max="2304" width="9.140625" style="57"/>
    <col min="2305" max="2305" width="49.85546875" style="57" customWidth="1"/>
    <col min="2306" max="2306" width="6.42578125" style="57" customWidth="1"/>
    <col min="2307" max="2307" width="6.28515625" style="57" customWidth="1"/>
    <col min="2308" max="2308" width="5.7109375" style="57" customWidth="1"/>
    <col min="2309" max="2309" width="7" style="57" bestFit="1" customWidth="1"/>
    <col min="2310" max="2310" width="11.85546875" style="57" bestFit="1" customWidth="1"/>
    <col min="2311" max="2312" width="6.42578125" style="57" customWidth="1"/>
    <col min="2313" max="2313" width="6" style="57" customWidth="1"/>
    <col min="2314" max="2314" width="6.85546875" style="57" bestFit="1" customWidth="1"/>
    <col min="2315" max="2315" width="10.85546875" style="57" bestFit="1" customWidth="1"/>
    <col min="2316" max="2316" width="6.7109375" style="57" customWidth="1"/>
    <col min="2317" max="2317" width="6.28515625" style="57" customWidth="1"/>
    <col min="2318" max="2318" width="5.85546875" style="57" customWidth="1"/>
    <col min="2319" max="2319" width="6.5703125" style="57" bestFit="1" customWidth="1"/>
    <col min="2320" max="2320" width="11" style="57" customWidth="1"/>
    <col min="2321" max="2560" width="9.140625" style="57"/>
    <col min="2561" max="2561" width="49.85546875" style="57" customWidth="1"/>
    <col min="2562" max="2562" width="6.42578125" style="57" customWidth="1"/>
    <col min="2563" max="2563" width="6.28515625" style="57" customWidth="1"/>
    <col min="2564" max="2564" width="5.7109375" style="57" customWidth="1"/>
    <col min="2565" max="2565" width="7" style="57" bestFit="1" customWidth="1"/>
    <col min="2566" max="2566" width="11.85546875" style="57" bestFit="1" customWidth="1"/>
    <col min="2567" max="2568" width="6.42578125" style="57" customWidth="1"/>
    <col min="2569" max="2569" width="6" style="57" customWidth="1"/>
    <col min="2570" max="2570" width="6.85546875" style="57" bestFit="1" customWidth="1"/>
    <col min="2571" max="2571" width="10.85546875" style="57" bestFit="1" customWidth="1"/>
    <col min="2572" max="2572" width="6.7109375" style="57" customWidth="1"/>
    <col min="2573" max="2573" width="6.28515625" style="57" customWidth="1"/>
    <col min="2574" max="2574" width="5.85546875" style="57" customWidth="1"/>
    <col min="2575" max="2575" width="6.5703125" style="57" bestFit="1" customWidth="1"/>
    <col min="2576" max="2576" width="11" style="57" customWidth="1"/>
    <col min="2577" max="2816" width="9.140625" style="57"/>
    <col min="2817" max="2817" width="49.85546875" style="57" customWidth="1"/>
    <col min="2818" max="2818" width="6.42578125" style="57" customWidth="1"/>
    <col min="2819" max="2819" width="6.28515625" style="57" customWidth="1"/>
    <col min="2820" max="2820" width="5.7109375" style="57" customWidth="1"/>
    <col min="2821" max="2821" width="7" style="57" bestFit="1" customWidth="1"/>
    <col min="2822" max="2822" width="11.85546875" style="57" bestFit="1" customWidth="1"/>
    <col min="2823" max="2824" width="6.42578125" style="57" customWidth="1"/>
    <col min="2825" max="2825" width="6" style="57" customWidth="1"/>
    <col min="2826" max="2826" width="6.85546875" style="57" bestFit="1" customWidth="1"/>
    <col min="2827" max="2827" width="10.85546875" style="57" bestFit="1" customWidth="1"/>
    <col min="2828" max="2828" width="6.7109375" style="57" customWidth="1"/>
    <col min="2829" max="2829" width="6.28515625" style="57" customWidth="1"/>
    <col min="2830" max="2830" width="5.85546875" style="57" customWidth="1"/>
    <col min="2831" max="2831" width="6.5703125" style="57" bestFit="1" customWidth="1"/>
    <col min="2832" max="2832" width="11" style="57" customWidth="1"/>
    <col min="2833" max="3072" width="9.140625" style="57"/>
    <col min="3073" max="3073" width="49.85546875" style="57" customWidth="1"/>
    <col min="3074" max="3074" width="6.42578125" style="57" customWidth="1"/>
    <col min="3075" max="3075" width="6.28515625" style="57" customWidth="1"/>
    <col min="3076" max="3076" width="5.7109375" style="57" customWidth="1"/>
    <col min="3077" max="3077" width="7" style="57" bestFit="1" customWidth="1"/>
    <col min="3078" max="3078" width="11.85546875" style="57" bestFit="1" customWidth="1"/>
    <col min="3079" max="3080" width="6.42578125" style="57" customWidth="1"/>
    <col min="3081" max="3081" width="6" style="57" customWidth="1"/>
    <col min="3082" max="3082" width="6.85546875" style="57" bestFit="1" customWidth="1"/>
    <col min="3083" max="3083" width="10.85546875" style="57" bestFit="1" customWidth="1"/>
    <col min="3084" max="3084" width="6.7109375" style="57" customWidth="1"/>
    <col min="3085" max="3085" width="6.28515625" style="57" customWidth="1"/>
    <col min="3086" max="3086" width="5.85546875" style="57" customWidth="1"/>
    <col min="3087" max="3087" width="6.5703125" style="57" bestFit="1" customWidth="1"/>
    <col min="3088" max="3088" width="11" style="57" customWidth="1"/>
    <col min="3089" max="3328" width="9.140625" style="57"/>
    <col min="3329" max="3329" width="49.85546875" style="57" customWidth="1"/>
    <col min="3330" max="3330" width="6.42578125" style="57" customWidth="1"/>
    <col min="3331" max="3331" width="6.28515625" style="57" customWidth="1"/>
    <col min="3332" max="3332" width="5.7109375" style="57" customWidth="1"/>
    <col min="3333" max="3333" width="7" style="57" bestFit="1" customWidth="1"/>
    <col min="3334" max="3334" width="11.85546875" style="57" bestFit="1" customWidth="1"/>
    <col min="3335" max="3336" width="6.42578125" style="57" customWidth="1"/>
    <col min="3337" max="3337" width="6" style="57" customWidth="1"/>
    <col min="3338" max="3338" width="6.85546875" style="57" bestFit="1" customWidth="1"/>
    <col min="3339" max="3339" width="10.85546875" style="57" bestFit="1" customWidth="1"/>
    <col min="3340" max="3340" width="6.7109375" style="57" customWidth="1"/>
    <col min="3341" max="3341" width="6.28515625" style="57" customWidth="1"/>
    <col min="3342" max="3342" width="5.85546875" style="57" customWidth="1"/>
    <col min="3343" max="3343" width="6.5703125" style="57" bestFit="1" customWidth="1"/>
    <col min="3344" max="3344" width="11" style="57" customWidth="1"/>
    <col min="3345" max="3584" width="9.140625" style="57"/>
    <col min="3585" max="3585" width="49.85546875" style="57" customWidth="1"/>
    <col min="3586" max="3586" width="6.42578125" style="57" customWidth="1"/>
    <col min="3587" max="3587" width="6.28515625" style="57" customWidth="1"/>
    <col min="3588" max="3588" width="5.7109375" style="57" customWidth="1"/>
    <col min="3589" max="3589" width="7" style="57" bestFit="1" customWidth="1"/>
    <col min="3590" max="3590" width="11.85546875" style="57" bestFit="1" customWidth="1"/>
    <col min="3591" max="3592" width="6.42578125" style="57" customWidth="1"/>
    <col min="3593" max="3593" width="6" style="57" customWidth="1"/>
    <col min="3594" max="3594" width="6.85546875" style="57" bestFit="1" customWidth="1"/>
    <col min="3595" max="3595" width="10.85546875" style="57" bestFit="1" customWidth="1"/>
    <col min="3596" max="3596" width="6.7109375" style="57" customWidth="1"/>
    <col min="3597" max="3597" width="6.28515625" style="57" customWidth="1"/>
    <col min="3598" max="3598" width="5.85546875" style="57" customWidth="1"/>
    <col min="3599" max="3599" width="6.5703125" style="57" bestFit="1" customWidth="1"/>
    <col min="3600" max="3600" width="11" style="57" customWidth="1"/>
    <col min="3601" max="3840" width="9.140625" style="57"/>
    <col min="3841" max="3841" width="49.85546875" style="57" customWidth="1"/>
    <col min="3842" max="3842" width="6.42578125" style="57" customWidth="1"/>
    <col min="3843" max="3843" width="6.28515625" style="57" customWidth="1"/>
    <col min="3844" max="3844" width="5.7109375" style="57" customWidth="1"/>
    <col min="3845" max="3845" width="7" style="57" bestFit="1" customWidth="1"/>
    <col min="3846" max="3846" width="11.85546875" style="57" bestFit="1" customWidth="1"/>
    <col min="3847" max="3848" width="6.42578125" style="57" customWidth="1"/>
    <col min="3849" max="3849" width="6" style="57" customWidth="1"/>
    <col min="3850" max="3850" width="6.85546875" style="57" bestFit="1" customWidth="1"/>
    <col min="3851" max="3851" width="10.85546875" style="57" bestFit="1" customWidth="1"/>
    <col min="3852" max="3852" width="6.7109375" style="57" customWidth="1"/>
    <col min="3853" max="3853" width="6.28515625" style="57" customWidth="1"/>
    <col min="3854" max="3854" width="5.85546875" style="57" customWidth="1"/>
    <col min="3855" max="3855" width="6.5703125" style="57" bestFit="1" customWidth="1"/>
    <col min="3856" max="3856" width="11" style="57" customWidth="1"/>
    <col min="3857" max="4096" width="9.140625" style="57"/>
    <col min="4097" max="4097" width="49.85546875" style="57" customWidth="1"/>
    <col min="4098" max="4098" width="6.42578125" style="57" customWidth="1"/>
    <col min="4099" max="4099" width="6.28515625" style="57" customWidth="1"/>
    <col min="4100" max="4100" width="5.7109375" style="57" customWidth="1"/>
    <col min="4101" max="4101" width="7" style="57" bestFit="1" customWidth="1"/>
    <col min="4102" max="4102" width="11.85546875" style="57" bestFit="1" customWidth="1"/>
    <col min="4103" max="4104" width="6.42578125" style="57" customWidth="1"/>
    <col min="4105" max="4105" width="6" style="57" customWidth="1"/>
    <col min="4106" max="4106" width="6.85546875" style="57" bestFit="1" customWidth="1"/>
    <col min="4107" max="4107" width="10.85546875" style="57" bestFit="1" customWidth="1"/>
    <col min="4108" max="4108" width="6.7109375" style="57" customWidth="1"/>
    <col min="4109" max="4109" width="6.28515625" style="57" customWidth="1"/>
    <col min="4110" max="4110" width="5.85546875" style="57" customWidth="1"/>
    <col min="4111" max="4111" width="6.5703125" style="57" bestFit="1" customWidth="1"/>
    <col min="4112" max="4112" width="11" style="57" customWidth="1"/>
    <col min="4113" max="4352" width="9.140625" style="57"/>
    <col min="4353" max="4353" width="49.85546875" style="57" customWidth="1"/>
    <col min="4354" max="4354" width="6.42578125" style="57" customWidth="1"/>
    <col min="4355" max="4355" width="6.28515625" style="57" customWidth="1"/>
    <col min="4356" max="4356" width="5.7109375" style="57" customWidth="1"/>
    <col min="4357" max="4357" width="7" style="57" bestFit="1" customWidth="1"/>
    <col min="4358" max="4358" width="11.85546875" style="57" bestFit="1" customWidth="1"/>
    <col min="4359" max="4360" width="6.42578125" style="57" customWidth="1"/>
    <col min="4361" max="4361" width="6" style="57" customWidth="1"/>
    <col min="4362" max="4362" width="6.85546875" style="57" bestFit="1" customWidth="1"/>
    <col min="4363" max="4363" width="10.85546875" style="57" bestFit="1" customWidth="1"/>
    <col min="4364" max="4364" width="6.7109375" style="57" customWidth="1"/>
    <col min="4365" max="4365" width="6.28515625" style="57" customWidth="1"/>
    <col min="4366" max="4366" width="5.85546875" style="57" customWidth="1"/>
    <col min="4367" max="4367" width="6.5703125" style="57" bestFit="1" customWidth="1"/>
    <col min="4368" max="4368" width="11" style="57" customWidth="1"/>
    <col min="4369" max="4608" width="9.140625" style="57"/>
    <col min="4609" max="4609" width="49.85546875" style="57" customWidth="1"/>
    <col min="4610" max="4610" width="6.42578125" style="57" customWidth="1"/>
    <col min="4611" max="4611" width="6.28515625" style="57" customWidth="1"/>
    <col min="4612" max="4612" width="5.7109375" style="57" customWidth="1"/>
    <col min="4613" max="4613" width="7" style="57" bestFit="1" customWidth="1"/>
    <col min="4614" max="4614" width="11.85546875" style="57" bestFit="1" customWidth="1"/>
    <col min="4615" max="4616" width="6.42578125" style="57" customWidth="1"/>
    <col min="4617" max="4617" width="6" style="57" customWidth="1"/>
    <col min="4618" max="4618" width="6.85546875" style="57" bestFit="1" customWidth="1"/>
    <col min="4619" max="4619" width="10.85546875" style="57" bestFit="1" customWidth="1"/>
    <col min="4620" max="4620" width="6.7109375" style="57" customWidth="1"/>
    <col min="4621" max="4621" width="6.28515625" style="57" customWidth="1"/>
    <col min="4622" max="4622" width="5.85546875" style="57" customWidth="1"/>
    <col min="4623" max="4623" width="6.5703125" style="57" bestFit="1" customWidth="1"/>
    <col min="4624" max="4624" width="11" style="57" customWidth="1"/>
    <col min="4625" max="4864" width="9.140625" style="57"/>
    <col min="4865" max="4865" width="49.85546875" style="57" customWidth="1"/>
    <col min="4866" max="4866" width="6.42578125" style="57" customWidth="1"/>
    <col min="4867" max="4867" width="6.28515625" style="57" customWidth="1"/>
    <col min="4868" max="4868" width="5.7109375" style="57" customWidth="1"/>
    <col min="4869" max="4869" width="7" style="57" bestFit="1" customWidth="1"/>
    <col min="4870" max="4870" width="11.85546875" style="57" bestFit="1" customWidth="1"/>
    <col min="4871" max="4872" width="6.42578125" style="57" customWidth="1"/>
    <col min="4873" max="4873" width="6" style="57" customWidth="1"/>
    <col min="4874" max="4874" width="6.85546875" style="57" bestFit="1" customWidth="1"/>
    <col min="4875" max="4875" width="10.85546875" style="57" bestFit="1" customWidth="1"/>
    <col min="4876" max="4876" width="6.7109375" style="57" customWidth="1"/>
    <col min="4877" max="4877" width="6.28515625" style="57" customWidth="1"/>
    <col min="4878" max="4878" width="5.85546875" style="57" customWidth="1"/>
    <col min="4879" max="4879" width="6.5703125" style="57" bestFit="1" customWidth="1"/>
    <col min="4880" max="4880" width="11" style="57" customWidth="1"/>
    <col min="4881" max="5120" width="9.140625" style="57"/>
    <col min="5121" max="5121" width="49.85546875" style="57" customWidth="1"/>
    <col min="5122" max="5122" width="6.42578125" style="57" customWidth="1"/>
    <col min="5123" max="5123" width="6.28515625" style="57" customWidth="1"/>
    <col min="5124" max="5124" width="5.7109375" style="57" customWidth="1"/>
    <col min="5125" max="5125" width="7" style="57" bestFit="1" customWidth="1"/>
    <col min="5126" max="5126" width="11.85546875" style="57" bestFit="1" customWidth="1"/>
    <col min="5127" max="5128" width="6.42578125" style="57" customWidth="1"/>
    <col min="5129" max="5129" width="6" style="57" customWidth="1"/>
    <col min="5130" max="5130" width="6.85546875" style="57" bestFit="1" customWidth="1"/>
    <col min="5131" max="5131" width="10.85546875" style="57" bestFit="1" customWidth="1"/>
    <col min="5132" max="5132" width="6.7109375" style="57" customWidth="1"/>
    <col min="5133" max="5133" width="6.28515625" style="57" customWidth="1"/>
    <col min="5134" max="5134" width="5.85546875" style="57" customWidth="1"/>
    <col min="5135" max="5135" width="6.5703125" style="57" bestFit="1" customWidth="1"/>
    <col min="5136" max="5136" width="11" style="57" customWidth="1"/>
    <col min="5137" max="5376" width="9.140625" style="57"/>
    <col min="5377" max="5377" width="49.85546875" style="57" customWidth="1"/>
    <col min="5378" max="5378" width="6.42578125" style="57" customWidth="1"/>
    <col min="5379" max="5379" width="6.28515625" style="57" customWidth="1"/>
    <col min="5380" max="5380" width="5.7109375" style="57" customWidth="1"/>
    <col min="5381" max="5381" width="7" style="57" bestFit="1" customWidth="1"/>
    <col min="5382" max="5382" width="11.85546875" style="57" bestFit="1" customWidth="1"/>
    <col min="5383" max="5384" width="6.42578125" style="57" customWidth="1"/>
    <col min="5385" max="5385" width="6" style="57" customWidth="1"/>
    <col min="5386" max="5386" width="6.85546875" style="57" bestFit="1" customWidth="1"/>
    <col min="5387" max="5387" width="10.85546875" style="57" bestFit="1" customWidth="1"/>
    <col min="5388" max="5388" width="6.7109375" style="57" customWidth="1"/>
    <col min="5389" max="5389" width="6.28515625" style="57" customWidth="1"/>
    <col min="5390" max="5390" width="5.85546875" style="57" customWidth="1"/>
    <col min="5391" max="5391" width="6.5703125" style="57" bestFit="1" customWidth="1"/>
    <col min="5392" max="5392" width="11" style="57" customWidth="1"/>
    <col min="5393" max="5632" width="9.140625" style="57"/>
    <col min="5633" max="5633" width="49.85546875" style="57" customWidth="1"/>
    <col min="5634" max="5634" width="6.42578125" style="57" customWidth="1"/>
    <col min="5635" max="5635" width="6.28515625" style="57" customWidth="1"/>
    <col min="5636" max="5636" width="5.7109375" style="57" customWidth="1"/>
    <col min="5637" max="5637" width="7" style="57" bestFit="1" customWidth="1"/>
    <col min="5638" max="5638" width="11.85546875" style="57" bestFit="1" customWidth="1"/>
    <col min="5639" max="5640" width="6.42578125" style="57" customWidth="1"/>
    <col min="5641" max="5641" width="6" style="57" customWidth="1"/>
    <col min="5642" max="5642" width="6.85546875" style="57" bestFit="1" customWidth="1"/>
    <col min="5643" max="5643" width="10.85546875" style="57" bestFit="1" customWidth="1"/>
    <col min="5644" max="5644" width="6.7109375" style="57" customWidth="1"/>
    <col min="5645" max="5645" width="6.28515625" style="57" customWidth="1"/>
    <col min="5646" max="5646" width="5.85546875" style="57" customWidth="1"/>
    <col min="5647" max="5647" width="6.5703125" style="57" bestFit="1" customWidth="1"/>
    <col min="5648" max="5648" width="11" style="57" customWidth="1"/>
    <col min="5649" max="5888" width="9.140625" style="57"/>
    <col min="5889" max="5889" width="49.85546875" style="57" customWidth="1"/>
    <col min="5890" max="5890" width="6.42578125" style="57" customWidth="1"/>
    <col min="5891" max="5891" width="6.28515625" style="57" customWidth="1"/>
    <col min="5892" max="5892" width="5.7109375" style="57" customWidth="1"/>
    <col min="5893" max="5893" width="7" style="57" bestFit="1" customWidth="1"/>
    <col min="5894" max="5894" width="11.85546875" style="57" bestFit="1" customWidth="1"/>
    <col min="5895" max="5896" width="6.42578125" style="57" customWidth="1"/>
    <col min="5897" max="5897" width="6" style="57" customWidth="1"/>
    <col min="5898" max="5898" width="6.85546875" style="57" bestFit="1" customWidth="1"/>
    <col min="5899" max="5899" width="10.85546875" style="57" bestFit="1" customWidth="1"/>
    <col min="5900" max="5900" width="6.7109375" style="57" customWidth="1"/>
    <col min="5901" max="5901" width="6.28515625" style="57" customWidth="1"/>
    <col min="5902" max="5902" width="5.85546875" style="57" customWidth="1"/>
    <col min="5903" max="5903" width="6.5703125" style="57" bestFit="1" customWidth="1"/>
    <col min="5904" max="5904" width="11" style="57" customWidth="1"/>
    <col min="5905" max="6144" width="9.140625" style="57"/>
    <col min="6145" max="6145" width="49.85546875" style="57" customWidth="1"/>
    <col min="6146" max="6146" width="6.42578125" style="57" customWidth="1"/>
    <col min="6147" max="6147" width="6.28515625" style="57" customWidth="1"/>
    <col min="6148" max="6148" width="5.7109375" style="57" customWidth="1"/>
    <col min="6149" max="6149" width="7" style="57" bestFit="1" customWidth="1"/>
    <col min="6150" max="6150" width="11.85546875" style="57" bestFit="1" customWidth="1"/>
    <col min="6151" max="6152" width="6.42578125" style="57" customWidth="1"/>
    <col min="6153" max="6153" width="6" style="57" customWidth="1"/>
    <col min="6154" max="6154" width="6.85546875" style="57" bestFit="1" customWidth="1"/>
    <col min="6155" max="6155" width="10.85546875" style="57" bestFit="1" customWidth="1"/>
    <col min="6156" max="6156" width="6.7109375" style="57" customWidth="1"/>
    <col min="6157" max="6157" width="6.28515625" style="57" customWidth="1"/>
    <col min="6158" max="6158" width="5.85546875" style="57" customWidth="1"/>
    <col min="6159" max="6159" width="6.5703125" style="57" bestFit="1" customWidth="1"/>
    <col min="6160" max="6160" width="11" style="57" customWidth="1"/>
    <col min="6161" max="6400" width="9.140625" style="57"/>
    <col min="6401" max="6401" width="49.85546875" style="57" customWidth="1"/>
    <col min="6402" max="6402" width="6.42578125" style="57" customWidth="1"/>
    <col min="6403" max="6403" width="6.28515625" style="57" customWidth="1"/>
    <col min="6404" max="6404" width="5.7109375" style="57" customWidth="1"/>
    <col min="6405" max="6405" width="7" style="57" bestFit="1" customWidth="1"/>
    <col min="6406" max="6406" width="11.85546875" style="57" bestFit="1" customWidth="1"/>
    <col min="6407" max="6408" width="6.42578125" style="57" customWidth="1"/>
    <col min="6409" max="6409" width="6" style="57" customWidth="1"/>
    <col min="6410" max="6410" width="6.85546875" style="57" bestFit="1" customWidth="1"/>
    <col min="6411" max="6411" width="10.85546875" style="57" bestFit="1" customWidth="1"/>
    <col min="6412" max="6412" width="6.7109375" style="57" customWidth="1"/>
    <col min="6413" max="6413" width="6.28515625" style="57" customWidth="1"/>
    <col min="6414" max="6414" width="5.85546875" style="57" customWidth="1"/>
    <col min="6415" max="6415" width="6.5703125" style="57" bestFit="1" customWidth="1"/>
    <col min="6416" max="6416" width="11" style="57" customWidth="1"/>
    <col min="6417" max="6656" width="9.140625" style="57"/>
    <col min="6657" max="6657" width="49.85546875" style="57" customWidth="1"/>
    <col min="6658" max="6658" width="6.42578125" style="57" customWidth="1"/>
    <col min="6659" max="6659" width="6.28515625" style="57" customWidth="1"/>
    <col min="6660" max="6660" width="5.7109375" style="57" customWidth="1"/>
    <col min="6661" max="6661" width="7" style="57" bestFit="1" customWidth="1"/>
    <col min="6662" max="6662" width="11.85546875" style="57" bestFit="1" customWidth="1"/>
    <col min="6663" max="6664" width="6.42578125" style="57" customWidth="1"/>
    <col min="6665" max="6665" width="6" style="57" customWidth="1"/>
    <col min="6666" max="6666" width="6.85546875" style="57" bestFit="1" customWidth="1"/>
    <col min="6667" max="6667" width="10.85546875" style="57" bestFit="1" customWidth="1"/>
    <col min="6668" max="6668" width="6.7109375" style="57" customWidth="1"/>
    <col min="6669" max="6669" width="6.28515625" style="57" customWidth="1"/>
    <col min="6670" max="6670" width="5.85546875" style="57" customWidth="1"/>
    <col min="6671" max="6671" width="6.5703125" style="57" bestFit="1" customWidth="1"/>
    <col min="6672" max="6672" width="11" style="57" customWidth="1"/>
    <col min="6673" max="6912" width="9.140625" style="57"/>
    <col min="6913" max="6913" width="49.85546875" style="57" customWidth="1"/>
    <col min="6914" max="6914" width="6.42578125" style="57" customWidth="1"/>
    <col min="6915" max="6915" width="6.28515625" style="57" customWidth="1"/>
    <col min="6916" max="6916" width="5.7109375" style="57" customWidth="1"/>
    <col min="6917" max="6917" width="7" style="57" bestFit="1" customWidth="1"/>
    <col min="6918" max="6918" width="11.85546875" style="57" bestFit="1" customWidth="1"/>
    <col min="6919" max="6920" width="6.42578125" style="57" customWidth="1"/>
    <col min="6921" max="6921" width="6" style="57" customWidth="1"/>
    <col min="6922" max="6922" width="6.85546875" style="57" bestFit="1" customWidth="1"/>
    <col min="6923" max="6923" width="10.85546875" style="57" bestFit="1" customWidth="1"/>
    <col min="6924" max="6924" width="6.7109375" style="57" customWidth="1"/>
    <col min="6925" max="6925" width="6.28515625" style="57" customWidth="1"/>
    <col min="6926" max="6926" width="5.85546875" style="57" customWidth="1"/>
    <col min="6927" max="6927" width="6.5703125" style="57" bestFit="1" customWidth="1"/>
    <col min="6928" max="6928" width="11" style="57" customWidth="1"/>
    <col min="6929" max="7168" width="9.140625" style="57"/>
    <col min="7169" max="7169" width="49.85546875" style="57" customWidth="1"/>
    <col min="7170" max="7170" width="6.42578125" style="57" customWidth="1"/>
    <col min="7171" max="7171" width="6.28515625" style="57" customWidth="1"/>
    <col min="7172" max="7172" width="5.7109375" style="57" customWidth="1"/>
    <col min="7173" max="7173" width="7" style="57" bestFit="1" customWidth="1"/>
    <col min="7174" max="7174" width="11.85546875" style="57" bestFit="1" customWidth="1"/>
    <col min="7175" max="7176" width="6.42578125" style="57" customWidth="1"/>
    <col min="7177" max="7177" width="6" style="57" customWidth="1"/>
    <col min="7178" max="7178" width="6.85546875" style="57" bestFit="1" customWidth="1"/>
    <col min="7179" max="7179" width="10.85546875" style="57" bestFit="1" customWidth="1"/>
    <col min="7180" max="7180" width="6.7109375" style="57" customWidth="1"/>
    <col min="7181" max="7181" width="6.28515625" style="57" customWidth="1"/>
    <col min="7182" max="7182" width="5.85546875" style="57" customWidth="1"/>
    <col min="7183" max="7183" width="6.5703125" style="57" bestFit="1" customWidth="1"/>
    <col min="7184" max="7184" width="11" style="57" customWidth="1"/>
    <col min="7185" max="7424" width="9.140625" style="57"/>
    <col min="7425" max="7425" width="49.85546875" style="57" customWidth="1"/>
    <col min="7426" max="7426" width="6.42578125" style="57" customWidth="1"/>
    <col min="7427" max="7427" width="6.28515625" style="57" customWidth="1"/>
    <col min="7428" max="7428" width="5.7109375" style="57" customWidth="1"/>
    <col min="7429" max="7429" width="7" style="57" bestFit="1" customWidth="1"/>
    <col min="7430" max="7430" width="11.85546875" style="57" bestFit="1" customWidth="1"/>
    <col min="7431" max="7432" width="6.42578125" style="57" customWidth="1"/>
    <col min="7433" max="7433" width="6" style="57" customWidth="1"/>
    <col min="7434" max="7434" width="6.85546875" style="57" bestFit="1" customWidth="1"/>
    <col min="7435" max="7435" width="10.85546875" style="57" bestFit="1" customWidth="1"/>
    <col min="7436" max="7436" width="6.7109375" style="57" customWidth="1"/>
    <col min="7437" max="7437" width="6.28515625" style="57" customWidth="1"/>
    <col min="7438" max="7438" width="5.85546875" style="57" customWidth="1"/>
    <col min="7439" max="7439" width="6.5703125" style="57" bestFit="1" customWidth="1"/>
    <col min="7440" max="7440" width="11" style="57" customWidth="1"/>
    <col min="7441" max="7680" width="9.140625" style="57"/>
    <col min="7681" max="7681" width="49.85546875" style="57" customWidth="1"/>
    <col min="7682" max="7682" width="6.42578125" style="57" customWidth="1"/>
    <col min="7683" max="7683" width="6.28515625" style="57" customWidth="1"/>
    <col min="7684" max="7684" width="5.7109375" style="57" customWidth="1"/>
    <col min="7685" max="7685" width="7" style="57" bestFit="1" customWidth="1"/>
    <col min="7686" max="7686" width="11.85546875" style="57" bestFit="1" customWidth="1"/>
    <col min="7687" max="7688" width="6.42578125" style="57" customWidth="1"/>
    <col min="7689" max="7689" width="6" style="57" customWidth="1"/>
    <col min="7690" max="7690" width="6.85546875" style="57" bestFit="1" customWidth="1"/>
    <col min="7691" max="7691" width="10.85546875" style="57" bestFit="1" customWidth="1"/>
    <col min="7692" max="7692" width="6.7109375" style="57" customWidth="1"/>
    <col min="7693" max="7693" width="6.28515625" style="57" customWidth="1"/>
    <col min="7694" max="7694" width="5.85546875" style="57" customWidth="1"/>
    <col min="7695" max="7695" width="6.5703125" style="57" bestFit="1" customWidth="1"/>
    <col min="7696" max="7696" width="11" style="57" customWidth="1"/>
    <col min="7697" max="7936" width="9.140625" style="57"/>
    <col min="7937" max="7937" width="49.85546875" style="57" customWidth="1"/>
    <col min="7938" max="7938" width="6.42578125" style="57" customWidth="1"/>
    <col min="7939" max="7939" width="6.28515625" style="57" customWidth="1"/>
    <col min="7940" max="7940" width="5.7109375" style="57" customWidth="1"/>
    <col min="7941" max="7941" width="7" style="57" bestFit="1" customWidth="1"/>
    <col min="7942" max="7942" width="11.85546875" style="57" bestFit="1" customWidth="1"/>
    <col min="7943" max="7944" width="6.42578125" style="57" customWidth="1"/>
    <col min="7945" max="7945" width="6" style="57" customWidth="1"/>
    <col min="7946" max="7946" width="6.85546875" style="57" bestFit="1" customWidth="1"/>
    <col min="7947" max="7947" width="10.85546875" style="57" bestFit="1" customWidth="1"/>
    <col min="7948" max="7948" width="6.7109375" style="57" customWidth="1"/>
    <col min="7949" max="7949" width="6.28515625" style="57" customWidth="1"/>
    <col min="7950" max="7950" width="5.85546875" style="57" customWidth="1"/>
    <col min="7951" max="7951" width="6.5703125" style="57" bestFit="1" customWidth="1"/>
    <col min="7952" max="7952" width="11" style="57" customWidth="1"/>
    <col min="7953" max="8192" width="9.140625" style="57"/>
    <col min="8193" max="8193" width="49.85546875" style="57" customWidth="1"/>
    <col min="8194" max="8194" width="6.42578125" style="57" customWidth="1"/>
    <col min="8195" max="8195" width="6.28515625" style="57" customWidth="1"/>
    <col min="8196" max="8196" width="5.7109375" style="57" customWidth="1"/>
    <col min="8197" max="8197" width="7" style="57" bestFit="1" customWidth="1"/>
    <col min="8198" max="8198" width="11.85546875" style="57" bestFit="1" customWidth="1"/>
    <col min="8199" max="8200" width="6.42578125" style="57" customWidth="1"/>
    <col min="8201" max="8201" width="6" style="57" customWidth="1"/>
    <col min="8202" max="8202" width="6.85546875" style="57" bestFit="1" customWidth="1"/>
    <col min="8203" max="8203" width="10.85546875" style="57" bestFit="1" customWidth="1"/>
    <col min="8204" max="8204" width="6.7109375" style="57" customWidth="1"/>
    <col min="8205" max="8205" width="6.28515625" style="57" customWidth="1"/>
    <col min="8206" max="8206" width="5.85546875" style="57" customWidth="1"/>
    <col min="8207" max="8207" width="6.5703125" style="57" bestFit="1" customWidth="1"/>
    <col min="8208" max="8208" width="11" style="57" customWidth="1"/>
    <col min="8209" max="8448" width="9.140625" style="57"/>
    <col min="8449" max="8449" width="49.85546875" style="57" customWidth="1"/>
    <col min="8450" max="8450" width="6.42578125" style="57" customWidth="1"/>
    <col min="8451" max="8451" width="6.28515625" style="57" customWidth="1"/>
    <col min="8452" max="8452" width="5.7109375" style="57" customWidth="1"/>
    <col min="8453" max="8453" width="7" style="57" bestFit="1" customWidth="1"/>
    <col min="8454" max="8454" width="11.85546875" style="57" bestFit="1" customWidth="1"/>
    <col min="8455" max="8456" width="6.42578125" style="57" customWidth="1"/>
    <col min="8457" max="8457" width="6" style="57" customWidth="1"/>
    <col min="8458" max="8458" width="6.85546875" style="57" bestFit="1" customWidth="1"/>
    <col min="8459" max="8459" width="10.85546875" style="57" bestFit="1" customWidth="1"/>
    <col min="8460" max="8460" width="6.7109375" style="57" customWidth="1"/>
    <col min="8461" max="8461" width="6.28515625" style="57" customWidth="1"/>
    <col min="8462" max="8462" width="5.85546875" style="57" customWidth="1"/>
    <col min="8463" max="8463" width="6.5703125" style="57" bestFit="1" customWidth="1"/>
    <col min="8464" max="8464" width="11" style="57" customWidth="1"/>
    <col min="8465" max="8704" width="9.140625" style="57"/>
    <col min="8705" max="8705" width="49.85546875" style="57" customWidth="1"/>
    <col min="8706" max="8706" width="6.42578125" style="57" customWidth="1"/>
    <col min="8707" max="8707" width="6.28515625" style="57" customWidth="1"/>
    <col min="8708" max="8708" width="5.7109375" style="57" customWidth="1"/>
    <col min="8709" max="8709" width="7" style="57" bestFit="1" customWidth="1"/>
    <col min="8710" max="8710" width="11.85546875" style="57" bestFit="1" customWidth="1"/>
    <col min="8711" max="8712" width="6.42578125" style="57" customWidth="1"/>
    <col min="8713" max="8713" width="6" style="57" customWidth="1"/>
    <col min="8714" max="8714" width="6.85546875" style="57" bestFit="1" customWidth="1"/>
    <col min="8715" max="8715" width="10.85546875" style="57" bestFit="1" customWidth="1"/>
    <col min="8716" max="8716" width="6.7109375" style="57" customWidth="1"/>
    <col min="8717" max="8717" width="6.28515625" style="57" customWidth="1"/>
    <col min="8718" max="8718" width="5.85546875" style="57" customWidth="1"/>
    <col min="8719" max="8719" width="6.5703125" style="57" bestFit="1" customWidth="1"/>
    <col min="8720" max="8720" width="11" style="57" customWidth="1"/>
    <col min="8721" max="8960" width="9.140625" style="57"/>
    <col min="8961" max="8961" width="49.85546875" style="57" customWidth="1"/>
    <col min="8962" max="8962" width="6.42578125" style="57" customWidth="1"/>
    <col min="8963" max="8963" width="6.28515625" style="57" customWidth="1"/>
    <col min="8964" max="8964" width="5.7109375" style="57" customWidth="1"/>
    <col min="8965" max="8965" width="7" style="57" bestFit="1" customWidth="1"/>
    <col min="8966" max="8966" width="11.85546875" style="57" bestFit="1" customWidth="1"/>
    <col min="8967" max="8968" width="6.42578125" style="57" customWidth="1"/>
    <col min="8969" max="8969" width="6" style="57" customWidth="1"/>
    <col min="8970" max="8970" width="6.85546875" style="57" bestFit="1" customWidth="1"/>
    <col min="8971" max="8971" width="10.85546875" style="57" bestFit="1" customWidth="1"/>
    <col min="8972" max="8972" width="6.7109375" style="57" customWidth="1"/>
    <col min="8973" max="8973" width="6.28515625" style="57" customWidth="1"/>
    <col min="8974" max="8974" width="5.85546875" style="57" customWidth="1"/>
    <col min="8975" max="8975" width="6.5703125" style="57" bestFit="1" customWidth="1"/>
    <col min="8976" max="8976" width="11" style="57" customWidth="1"/>
    <col min="8977" max="9216" width="9.140625" style="57"/>
    <col min="9217" max="9217" width="49.85546875" style="57" customWidth="1"/>
    <col min="9218" max="9218" width="6.42578125" style="57" customWidth="1"/>
    <col min="9219" max="9219" width="6.28515625" style="57" customWidth="1"/>
    <col min="9220" max="9220" width="5.7109375" style="57" customWidth="1"/>
    <col min="9221" max="9221" width="7" style="57" bestFit="1" customWidth="1"/>
    <col min="9222" max="9222" width="11.85546875" style="57" bestFit="1" customWidth="1"/>
    <col min="9223" max="9224" width="6.42578125" style="57" customWidth="1"/>
    <col min="9225" max="9225" width="6" style="57" customWidth="1"/>
    <col min="9226" max="9226" width="6.85546875" style="57" bestFit="1" customWidth="1"/>
    <col min="9227" max="9227" width="10.85546875" style="57" bestFit="1" customWidth="1"/>
    <col min="9228" max="9228" width="6.7109375" style="57" customWidth="1"/>
    <col min="9229" max="9229" width="6.28515625" style="57" customWidth="1"/>
    <col min="9230" max="9230" width="5.85546875" style="57" customWidth="1"/>
    <col min="9231" max="9231" width="6.5703125" style="57" bestFit="1" customWidth="1"/>
    <col min="9232" max="9232" width="11" style="57" customWidth="1"/>
    <col min="9233" max="9472" width="9.140625" style="57"/>
    <col min="9473" max="9473" width="49.85546875" style="57" customWidth="1"/>
    <col min="9474" max="9474" width="6.42578125" style="57" customWidth="1"/>
    <col min="9475" max="9475" width="6.28515625" style="57" customWidth="1"/>
    <col min="9476" max="9476" width="5.7109375" style="57" customWidth="1"/>
    <col min="9477" max="9477" width="7" style="57" bestFit="1" customWidth="1"/>
    <col min="9478" max="9478" width="11.85546875" style="57" bestFit="1" customWidth="1"/>
    <col min="9479" max="9480" width="6.42578125" style="57" customWidth="1"/>
    <col min="9481" max="9481" width="6" style="57" customWidth="1"/>
    <col min="9482" max="9482" width="6.85546875" style="57" bestFit="1" customWidth="1"/>
    <col min="9483" max="9483" width="10.85546875" style="57" bestFit="1" customWidth="1"/>
    <col min="9484" max="9484" width="6.7109375" style="57" customWidth="1"/>
    <col min="9485" max="9485" width="6.28515625" style="57" customWidth="1"/>
    <col min="9486" max="9486" width="5.85546875" style="57" customWidth="1"/>
    <col min="9487" max="9487" width="6.5703125" style="57" bestFit="1" customWidth="1"/>
    <col min="9488" max="9488" width="11" style="57" customWidth="1"/>
    <col min="9489" max="9728" width="9.140625" style="57"/>
    <col min="9729" max="9729" width="49.85546875" style="57" customWidth="1"/>
    <col min="9730" max="9730" width="6.42578125" style="57" customWidth="1"/>
    <col min="9731" max="9731" width="6.28515625" style="57" customWidth="1"/>
    <col min="9732" max="9732" width="5.7109375" style="57" customWidth="1"/>
    <col min="9733" max="9733" width="7" style="57" bestFit="1" customWidth="1"/>
    <col min="9734" max="9734" width="11.85546875" style="57" bestFit="1" customWidth="1"/>
    <col min="9735" max="9736" width="6.42578125" style="57" customWidth="1"/>
    <col min="9737" max="9737" width="6" style="57" customWidth="1"/>
    <col min="9738" max="9738" width="6.85546875" style="57" bestFit="1" customWidth="1"/>
    <col min="9739" max="9739" width="10.85546875" style="57" bestFit="1" customWidth="1"/>
    <col min="9740" max="9740" width="6.7109375" style="57" customWidth="1"/>
    <col min="9741" max="9741" width="6.28515625" style="57" customWidth="1"/>
    <col min="9742" max="9742" width="5.85546875" style="57" customWidth="1"/>
    <col min="9743" max="9743" width="6.5703125" style="57" bestFit="1" customWidth="1"/>
    <col min="9744" max="9744" width="11" style="57" customWidth="1"/>
    <col min="9745" max="9984" width="9.140625" style="57"/>
    <col min="9985" max="9985" width="49.85546875" style="57" customWidth="1"/>
    <col min="9986" max="9986" width="6.42578125" style="57" customWidth="1"/>
    <col min="9987" max="9987" width="6.28515625" style="57" customWidth="1"/>
    <col min="9988" max="9988" width="5.7109375" style="57" customWidth="1"/>
    <col min="9989" max="9989" width="7" style="57" bestFit="1" customWidth="1"/>
    <col min="9990" max="9990" width="11.85546875" style="57" bestFit="1" customWidth="1"/>
    <col min="9991" max="9992" width="6.42578125" style="57" customWidth="1"/>
    <col min="9993" max="9993" width="6" style="57" customWidth="1"/>
    <col min="9994" max="9994" width="6.85546875" style="57" bestFit="1" customWidth="1"/>
    <col min="9995" max="9995" width="10.85546875" style="57" bestFit="1" customWidth="1"/>
    <col min="9996" max="9996" width="6.7109375" style="57" customWidth="1"/>
    <col min="9997" max="9997" width="6.28515625" style="57" customWidth="1"/>
    <col min="9998" max="9998" width="5.85546875" style="57" customWidth="1"/>
    <col min="9999" max="9999" width="6.5703125" style="57" bestFit="1" customWidth="1"/>
    <col min="10000" max="10000" width="11" style="57" customWidth="1"/>
    <col min="10001" max="10240" width="9.140625" style="57"/>
    <col min="10241" max="10241" width="49.85546875" style="57" customWidth="1"/>
    <col min="10242" max="10242" width="6.42578125" style="57" customWidth="1"/>
    <col min="10243" max="10243" width="6.28515625" style="57" customWidth="1"/>
    <col min="10244" max="10244" width="5.7109375" style="57" customWidth="1"/>
    <col min="10245" max="10245" width="7" style="57" bestFit="1" customWidth="1"/>
    <col min="10246" max="10246" width="11.85546875" style="57" bestFit="1" customWidth="1"/>
    <col min="10247" max="10248" width="6.42578125" style="57" customWidth="1"/>
    <col min="10249" max="10249" width="6" style="57" customWidth="1"/>
    <col min="10250" max="10250" width="6.85546875" style="57" bestFit="1" customWidth="1"/>
    <col min="10251" max="10251" width="10.85546875" style="57" bestFit="1" customWidth="1"/>
    <col min="10252" max="10252" width="6.7109375" style="57" customWidth="1"/>
    <col min="10253" max="10253" width="6.28515625" style="57" customWidth="1"/>
    <col min="10254" max="10254" width="5.85546875" style="57" customWidth="1"/>
    <col min="10255" max="10255" width="6.5703125" style="57" bestFit="1" customWidth="1"/>
    <col min="10256" max="10256" width="11" style="57" customWidth="1"/>
    <col min="10257" max="10496" width="9.140625" style="57"/>
    <col min="10497" max="10497" width="49.85546875" style="57" customWidth="1"/>
    <col min="10498" max="10498" width="6.42578125" style="57" customWidth="1"/>
    <col min="10499" max="10499" width="6.28515625" style="57" customWidth="1"/>
    <col min="10500" max="10500" width="5.7109375" style="57" customWidth="1"/>
    <col min="10501" max="10501" width="7" style="57" bestFit="1" customWidth="1"/>
    <col min="10502" max="10502" width="11.85546875" style="57" bestFit="1" customWidth="1"/>
    <col min="10503" max="10504" width="6.42578125" style="57" customWidth="1"/>
    <col min="10505" max="10505" width="6" style="57" customWidth="1"/>
    <col min="10506" max="10506" width="6.85546875" style="57" bestFit="1" customWidth="1"/>
    <col min="10507" max="10507" width="10.85546875" style="57" bestFit="1" customWidth="1"/>
    <col min="10508" max="10508" width="6.7109375" style="57" customWidth="1"/>
    <col min="10509" max="10509" width="6.28515625" style="57" customWidth="1"/>
    <col min="10510" max="10510" width="5.85546875" style="57" customWidth="1"/>
    <col min="10511" max="10511" width="6.5703125" style="57" bestFit="1" customWidth="1"/>
    <col min="10512" max="10512" width="11" style="57" customWidth="1"/>
    <col min="10513" max="10752" width="9.140625" style="57"/>
    <col min="10753" max="10753" width="49.85546875" style="57" customWidth="1"/>
    <col min="10754" max="10754" width="6.42578125" style="57" customWidth="1"/>
    <col min="10755" max="10755" width="6.28515625" style="57" customWidth="1"/>
    <col min="10756" max="10756" width="5.7109375" style="57" customWidth="1"/>
    <col min="10757" max="10757" width="7" style="57" bestFit="1" customWidth="1"/>
    <col min="10758" max="10758" width="11.85546875" style="57" bestFit="1" customWidth="1"/>
    <col min="10759" max="10760" width="6.42578125" style="57" customWidth="1"/>
    <col min="10761" max="10761" width="6" style="57" customWidth="1"/>
    <col min="10762" max="10762" width="6.85546875" style="57" bestFit="1" customWidth="1"/>
    <col min="10763" max="10763" width="10.85546875" style="57" bestFit="1" customWidth="1"/>
    <col min="10764" max="10764" width="6.7109375" style="57" customWidth="1"/>
    <col min="10765" max="10765" width="6.28515625" style="57" customWidth="1"/>
    <col min="10766" max="10766" width="5.85546875" style="57" customWidth="1"/>
    <col min="10767" max="10767" width="6.5703125" style="57" bestFit="1" customWidth="1"/>
    <col min="10768" max="10768" width="11" style="57" customWidth="1"/>
    <col min="10769" max="11008" width="9.140625" style="57"/>
    <col min="11009" max="11009" width="49.85546875" style="57" customWidth="1"/>
    <col min="11010" max="11010" width="6.42578125" style="57" customWidth="1"/>
    <col min="11011" max="11011" width="6.28515625" style="57" customWidth="1"/>
    <col min="11012" max="11012" width="5.7109375" style="57" customWidth="1"/>
    <col min="11013" max="11013" width="7" style="57" bestFit="1" customWidth="1"/>
    <col min="11014" max="11014" width="11.85546875" style="57" bestFit="1" customWidth="1"/>
    <col min="11015" max="11016" width="6.42578125" style="57" customWidth="1"/>
    <col min="11017" max="11017" width="6" style="57" customWidth="1"/>
    <col min="11018" max="11018" width="6.85546875" style="57" bestFit="1" customWidth="1"/>
    <col min="11019" max="11019" width="10.85546875" style="57" bestFit="1" customWidth="1"/>
    <col min="11020" max="11020" width="6.7109375" style="57" customWidth="1"/>
    <col min="11021" max="11021" width="6.28515625" style="57" customWidth="1"/>
    <col min="11022" max="11022" width="5.85546875" style="57" customWidth="1"/>
    <col min="11023" max="11023" width="6.5703125" style="57" bestFit="1" customWidth="1"/>
    <col min="11024" max="11024" width="11" style="57" customWidth="1"/>
    <col min="11025" max="11264" width="9.140625" style="57"/>
    <col min="11265" max="11265" width="49.85546875" style="57" customWidth="1"/>
    <col min="11266" max="11266" width="6.42578125" style="57" customWidth="1"/>
    <col min="11267" max="11267" width="6.28515625" style="57" customWidth="1"/>
    <col min="11268" max="11268" width="5.7109375" style="57" customWidth="1"/>
    <col min="11269" max="11269" width="7" style="57" bestFit="1" customWidth="1"/>
    <col min="11270" max="11270" width="11.85546875" style="57" bestFit="1" customWidth="1"/>
    <col min="11271" max="11272" width="6.42578125" style="57" customWidth="1"/>
    <col min="11273" max="11273" width="6" style="57" customWidth="1"/>
    <col min="11274" max="11274" width="6.85546875" style="57" bestFit="1" customWidth="1"/>
    <col min="11275" max="11275" width="10.85546875" style="57" bestFit="1" customWidth="1"/>
    <col min="11276" max="11276" width="6.7109375" style="57" customWidth="1"/>
    <col min="11277" max="11277" width="6.28515625" style="57" customWidth="1"/>
    <col min="11278" max="11278" width="5.85546875" style="57" customWidth="1"/>
    <col min="11279" max="11279" width="6.5703125" style="57" bestFit="1" customWidth="1"/>
    <col min="11280" max="11280" width="11" style="57" customWidth="1"/>
    <col min="11281" max="11520" width="9.140625" style="57"/>
    <col min="11521" max="11521" width="49.85546875" style="57" customWidth="1"/>
    <col min="11522" max="11522" width="6.42578125" style="57" customWidth="1"/>
    <col min="11523" max="11523" width="6.28515625" style="57" customWidth="1"/>
    <col min="11524" max="11524" width="5.7109375" style="57" customWidth="1"/>
    <col min="11525" max="11525" width="7" style="57" bestFit="1" customWidth="1"/>
    <col min="11526" max="11526" width="11.85546875" style="57" bestFit="1" customWidth="1"/>
    <col min="11527" max="11528" width="6.42578125" style="57" customWidth="1"/>
    <col min="11529" max="11529" width="6" style="57" customWidth="1"/>
    <col min="11530" max="11530" width="6.85546875" style="57" bestFit="1" customWidth="1"/>
    <col min="11531" max="11531" width="10.85546875" style="57" bestFit="1" customWidth="1"/>
    <col min="11532" max="11532" width="6.7109375" style="57" customWidth="1"/>
    <col min="11533" max="11533" width="6.28515625" style="57" customWidth="1"/>
    <col min="11534" max="11534" width="5.85546875" style="57" customWidth="1"/>
    <col min="11535" max="11535" width="6.5703125" style="57" bestFit="1" customWidth="1"/>
    <col min="11536" max="11536" width="11" style="57" customWidth="1"/>
    <col min="11537" max="11776" width="9.140625" style="57"/>
    <col min="11777" max="11777" width="49.85546875" style="57" customWidth="1"/>
    <col min="11778" max="11778" width="6.42578125" style="57" customWidth="1"/>
    <col min="11779" max="11779" width="6.28515625" style="57" customWidth="1"/>
    <col min="11780" max="11780" width="5.7109375" style="57" customWidth="1"/>
    <col min="11781" max="11781" width="7" style="57" bestFit="1" customWidth="1"/>
    <col min="11782" max="11782" width="11.85546875" style="57" bestFit="1" customWidth="1"/>
    <col min="11783" max="11784" width="6.42578125" style="57" customWidth="1"/>
    <col min="11785" max="11785" width="6" style="57" customWidth="1"/>
    <col min="11786" max="11786" width="6.85546875" style="57" bestFit="1" customWidth="1"/>
    <col min="11787" max="11787" width="10.85546875" style="57" bestFit="1" customWidth="1"/>
    <col min="11788" max="11788" width="6.7109375" style="57" customWidth="1"/>
    <col min="11789" max="11789" width="6.28515625" style="57" customWidth="1"/>
    <col min="11790" max="11790" width="5.85546875" style="57" customWidth="1"/>
    <col min="11791" max="11791" width="6.5703125" style="57" bestFit="1" customWidth="1"/>
    <col min="11792" max="11792" width="11" style="57" customWidth="1"/>
    <col min="11793" max="12032" width="9.140625" style="57"/>
    <col min="12033" max="12033" width="49.85546875" style="57" customWidth="1"/>
    <col min="12034" max="12034" width="6.42578125" style="57" customWidth="1"/>
    <col min="12035" max="12035" width="6.28515625" style="57" customWidth="1"/>
    <col min="12036" max="12036" width="5.7109375" style="57" customWidth="1"/>
    <col min="12037" max="12037" width="7" style="57" bestFit="1" customWidth="1"/>
    <col min="12038" max="12038" width="11.85546875" style="57" bestFit="1" customWidth="1"/>
    <col min="12039" max="12040" width="6.42578125" style="57" customWidth="1"/>
    <col min="12041" max="12041" width="6" style="57" customWidth="1"/>
    <col min="12042" max="12042" width="6.85546875" style="57" bestFit="1" customWidth="1"/>
    <col min="12043" max="12043" width="10.85546875" style="57" bestFit="1" customWidth="1"/>
    <col min="12044" max="12044" width="6.7109375" style="57" customWidth="1"/>
    <col min="12045" max="12045" width="6.28515625" style="57" customWidth="1"/>
    <col min="12046" max="12046" width="5.85546875" style="57" customWidth="1"/>
    <col min="12047" max="12047" width="6.5703125" style="57" bestFit="1" customWidth="1"/>
    <col min="12048" max="12048" width="11" style="57" customWidth="1"/>
    <col min="12049" max="12288" width="9.140625" style="57"/>
    <col min="12289" max="12289" width="49.85546875" style="57" customWidth="1"/>
    <col min="12290" max="12290" width="6.42578125" style="57" customWidth="1"/>
    <col min="12291" max="12291" width="6.28515625" style="57" customWidth="1"/>
    <col min="12292" max="12292" width="5.7109375" style="57" customWidth="1"/>
    <col min="12293" max="12293" width="7" style="57" bestFit="1" customWidth="1"/>
    <col min="12294" max="12294" width="11.85546875" style="57" bestFit="1" customWidth="1"/>
    <col min="12295" max="12296" width="6.42578125" style="57" customWidth="1"/>
    <col min="12297" max="12297" width="6" style="57" customWidth="1"/>
    <col min="12298" max="12298" width="6.85546875" style="57" bestFit="1" customWidth="1"/>
    <col min="12299" max="12299" width="10.85546875" style="57" bestFit="1" customWidth="1"/>
    <col min="12300" max="12300" width="6.7109375" style="57" customWidth="1"/>
    <col min="12301" max="12301" width="6.28515625" style="57" customWidth="1"/>
    <col min="12302" max="12302" width="5.85546875" style="57" customWidth="1"/>
    <col min="12303" max="12303" width="6.5703125" style="57" bestFit="1" customWidth="1"/>
    <col min="12304" max="12304" width="11" style="57" customWidth="1"/>
    <col min="12305" max="12544" width="9.140625" style="57"/>
    <col min="12545" max="12545" width="49.85546875" style="57" customWidth="1"/>
    <col min="12546" max="12546" width="6.42578125" style="57" customWidth="1"/>
    <col min="12547" max="12547" width="6.28515625" style="57" customWidth="1"/>
    <col min="12548" max="12548" width="5.7109375" style="57" customWidth="1"/>
    <col min="12549" max="12549" width="7" style="57" bestFit="1" customWidth="1"/>
    <col min="12550" max="12550" width="11.85546875" style="57" bestFit="1" customWidth="1"/>
    <col min="12551" max="12552" width="6.42578125" style="57" customWidth="1"/>
    <col min="12553" max="12553" width="6" style="57" customWidth="1"/>
    <col min="12554" max="12554" width="6.85546875" style="57" bestFit="1" customWidth="1"/>
    <col min="12555" max="12555" width="10.85546875" style="57" bestFit="1" customWidth="1"/>
    <col min="12556" max="12556" width="6.7109375" style="57" customWidth="1"/>
    <col min="12557" max="12557" width="6.28515625" style="57" customWidth="1"/>
    <col min="12558" max="12558" width="5.85546875" style="57" customWidth="1"/>
    <col min="12559" max="12559" width="6.5703125" style="57" bestFit="1" customWidth="1"/>
    <col min="12560" max="12560" width="11" style="57" customWidth="1"/>
    <col min="12561" max="12800" width="9.140625" style="57"/>
    <col min="12801" max="12801" width="49.85546875" style="57" customWidth="1"/>
    <col min="12802" max="12802" width="6.42578125" style="57" customWidth="1"/>
    <col min="12803" max="12803" width="6.28515625" style="57" customWidth="1"/>
    <col min="12804" max="12804" width="5.7109375" style="57" customWidth="1"/>
    <col min="12805" max="12805" width="7" style="57" bestFit="1" customWidth="1"/>
    <col min="12806" max="12806" width="11.85546875" style="57" bestFit="1" customWidth="1"/>
    <col min="12807" max="12808" width="6.42578125" style="57" customWidth="1"/>
    <col min="12809" max="12809" width="6" style="57" customWidth="1"/>
    <col min="12810" max="12810" width="6.85546875" style="57" bestFit="1" customWidth="1"/>
    <col min="12811" max="12811" width="10.85546875" style="57" bestFit="1" customWidth="1"/>
    <col min="12812" max="12812" width="6.7109375" style="57" customWidth="1"/>
    <col min="12813" max="12813" width="6.28515625" style="57" customWidth="1"/>
    <col min="12814" max="12814" width="5.85546875" style="57" customWidth="1"/>
    <col min="12815" max="12815" width="6.5703125" style="57" bestFit="1" customWidth="1"/>
    <col min="12816" max="12816" width="11" style="57" customWidth="1"/>
    <col min="12817" max="13056" width="9.140625" style="57"/>
    <col min="13057" max="13057" width="49.85546875" style="57" customWidth="1"/>
    <col min="13058" max="13058" width="6.42578125" style="57" customWidth="1"/>
    <col min="13059" max="13059" width="6.28515625" style="57" customWidth="1"/>
    <col min="13060" max="13060" width="5.7109375" style="57" customWidth="1"/>
    <col min="13061" max="13061" width="7" style="57" bestFit="1" customWidth="1"/>
    <col min="13062" max="13062" width="11.85546875" style="57" bestFit="1" customWidth="1"/>
    <col min="13063" max="13064" width="6.42578125" style="57" customWidth="1"/>
    <col min="13065" max="13065" width="6" style="57" customWidth="1"/>
    <col min="13066" max="13066" width="6.85546875" style="57" bestFit="1" customWidth="1"/>
    <col min="13067" max="13067" width="10.85546875" style="57" bestFit="1" customWidth="1"/>
    <col min="13068" max="13068" width="6.7109375" style="57" customWidth="1"/>
    <col min="13069" max="13069" width="6.28515625" style="57" customWidth="1"/>
    <col min="13070" max="13070" width="5.85546875" style="57" customWidth="1"/>
    <col min="13071" max="13071" width="6.5703125" style="57" bestFit="1" customWidth="1"/>
    <col min="13072" max="13072" width="11" style="57" customWidth="1"/>
    <col min="13073" max="13312" width="9.140625" style="57"/>
    <col min="13313" max="13313" width="49.85546875" style="57" customWidth="1"/>
    <col min="13314" max="13314" width="6.42578125" style="57" customWidth="1"/>
    <col min="13315" max="13315" width="6.28515625" style="57" customWidth="1"/>
    <col min="13316" max="13316" width="5.7109375" style="57" customWidth="1"/>
    <col min="13317" max="13317" width="7" style="57" bestFit="1" customWidth="1"/>
    <col min="13318" max="13318" width="11.85546875" style="57" bestFit="1" customWidth="1"/>
    <col min="13319" max="13320" width="6.42578125" style="57" customWidth="1"/>
    <col min="13321" max="13321" width="6" style="57" customWidth="1"/>
    <col min="13322" max="13322" width="6.85546875" style="57" bestFit="1" customWidth="1"/>
    <col min="13323" max="13323" width="10.85546875" style="57" bestFit="1" customWidth="1"/>
    <col min="13324" max="13324" width="6.7109375" style="57" customWidth="1"/>
    <col min="13325" max="13325" width="6.28515625" style="57" customWidth="1"/>
    <col min="13326" max="13326" width="5.85546875" style="57" customWidth="1"/>
    <col min="13327" max="13327" width="6.5703125" style="57" bestFit="1" customWidth="1"/>
    <col min="13328" max="13328" width="11" style="57" customWidth="1"/>
    <col min="13329" max="13568" width="9.140625" style="57"/>
    <col min="13569" max="13569" width="49.85546875" style="57" customWidth="1"/>
    <col min="13570" max="13570" width="6.42578125" style="57" customWidth="1"/>
    <col min="13571" max="13571" width="6.28515625" style="57" customWidth="1"/>
    <col min="13572" max="13572" width="5.7109375" style="57" customWidth="1"/>
    <col min="13573" max="13573" width="7" style="57" bestFit="1" customWidth="1"/>
    <col min="13574" max="13574" width="11.85546875" style="57" bestFit="1" customWidth="1"/>
    <col min="13575" max="13576" width="6.42578125" style="57" customWidth="1"/>
    <col min="13577" max="13577" width="6" style="57" customWidth="1"/>
    <col min="13578" max="13578" width="6.85546875" style="57" bestFit="1" customWidth="1"/>
    <col min="13579" max="13579" width="10.85546875" style="57" bestFit="1" customWidth="1"/>
    <col min="13580" max="13580" width="6.7109375" style="57" customWidth="1"/>
    <col min="13581" max="13581" width="6.28515625" style="57" customWidth="1"/>
    <col min="13582" max="13582" width="5.85546875" style="57" customWidth="1"/>
    <col min="13583" max="13583" width="6.5703125" style="57" bestFit="1" customWidth="1"/>
    <col min="13584" max="13584" width="11" style="57" customWidth="1"/>
    <col min="13585" max="13824" width="9.140625" style="57"/>
    <col min="13825" max="13825" width="49.85546875" style="57" customWidth="1"/>
    <col min="13826" max="13826" width="6.42578125" style="57" customWidth="1"/>
    <col min="13827" max="13827" width="6.28515625" style="57" customWidth="1"/>
    <col min="13828" max="13828" width="5.7109375" style="57" customWidth="1"/>
    <col min="13829" max="13829" width="7" style="57" bestFit="1" customWidth="1"/>
    <col min="13830" max="13830" width="11.85546875" style="57" bestFit="1" customWidth="1"/>
    <col min="13831" max="13832" width="6.42578125" style="57" customWidth="1"/>
    <col min="13833" max="13833" width="6" style="57" customWidth="1"/>
    <col min="13834" max="13834" width="6.85546875" style="57" bestFit="1" customWidth="1"/>
    <col min="13835" max="13835" width="10.85546875" style="57" bestFit="1" customWidth="1"/>
    <col min="13836" max="13836" width="6.7109375" style="57" customWidth="1"/>
    <col min="13837" max="13837" width="6.28515625" style="57" customWidth="1"/>
    <col min="13838" max="13838" width="5.85546875" style="57" customWidth="1"/>
    <col min="13839" max="13839" width="6.5703125" style="57" bestFit="1" customWidth="1"/>
    <col min="13840" max="13840" width="11" style="57" customWidth="1"/>
    <col min="13841" max="14080" width="9.140625" style="57"/>
    <col min="14081" max="14081" width="49.85546875" style="57" customWidth="1"/>
    <col min="14082" max="14082" width="6.42578125" style="57" customWidth="1"/>
    <col min="14083" max="14083" width="6.28515625" style="57" customWidth="1"/>
    <col min="14084" max="14084" width="5.7109375" style="57" customWidth="1"/>
    <col min="14085" max="14085" width="7" style="57" bestFit="1" customWidth="1"/>
    <col min="14086" max="14086" width="11.85546875" style="57" bestFit="1" customWidth="1"/>
    <col min="14087" max="14088" width="6.42578125" style="57" customWidth="1"/>
    <col min="14089" max="14089" width="6" style="57" customWidth="1"/>
    <col min="14090" max="14090" width="6.85546875" style="57" bestFit="1" customWidth="1"/>
    <col min="14091" max="14091" width="10.85546875" style="57" bestFit="1" customWidth="1"/>
    <col min="14092" max="14092" width="6.7109375" style="57" customWidth="1"/>
    <col min="14093" max="14093" width="6.28515625" style="57" customWidth="1"/>
    <col min="14094" max="14094" width="5.85546875" style="57" customWidth="1"/>
    <col min="14095" max="14095" width="6.5703125" style="57" bestFit="1" customWidth="1"/>
    <col min="14096" max="14096" width="11" style="57" customWidth="1"/>
    <col min="14097" max="14336" width="9.140625" style="57"/>
    <col min="14337" max="14337" width="49.85546875" style="57" customWidth="1"/>
    <col min="14338" max="14338" width="6.42578125" style="57" customWidth="1"/>
    <col min="14339" max="14339" width="6.28515625" style="57" customWidth="1"/>
    <col min="14340" max="14340" width="5.7109375" style="57" customWidth="1"/>
    <col min="14341" max="14341" width="7" style="57" bestFit="1" customWidth="1"/>
    <col min="14342" max="14342" width="11.85546875" style="57" bestFit="1" customWidth="1"/>
    <col min="14343" max="14344" width="6.42578125" style="57" customWidth="1"/>
    <col min="14345" max="14345" width="6" style="57" customWidth="1"/>
    <col min="14346" max="14346" width="6.85546875" style="57" bestFit="1" customWidth="1"/>
    <col min="14347" max="14347" width="10.85546875" style="57" bestFit="1" customWidth="1"/>
    <col min="14348" max="14348" width="6.7109375" style="57" customWidth="1"/>
    <col min="14349" max="14349" width="6.28515625" style="57" customWidth="1"/>
    <col min="14350" max="14350" width="5.85546875" style="57" customWidth="1"/>
    <col min="14351" max="14351" width="6.5703125" style="57" bestFit="1" customWidth="1"/>
    <col min="14352" max="14352" width="11" style="57" customWidth="1"/>
    <col min="14353" max="14592" width="9.140625" style="57"/>
    <col min="14593" max="14593" width="49.85546875" style="57" customWidth="1"/>
    <col min="14594" max="14594" width="6.42578125" style="57" customWidth="1"/>
    <col min="14595" max="14595" width="6.28515625" style="57" customWidth="1"/>
    <col min="14596" max="14596" width="5.7109375" style="57" customWidth="1"/>
    <col min="14597" max="14597" width="7" style="57" bestFit="1" customWidth="1"/>
    <col min="14598" max="14598" width="11.85546875" style="57" bestFit="1" customWidth="1"/>
    <col min="14599" max="14600" width="6.42578125" style="57" customWidth="1"/>
    <col min="14601" max="14601" width="6" style="57" customWidth="1"/>
    <col min="14602" max="14602" width="6.85546875" style="57" bestFit="1" customWidth="1"/>
    <col min="14603" max="14603" width="10.85546875" style="57" bestFit="1" customWidth="1"/>
    <col min="14604" max="14604" width="6.7109375" style="57" customWidth="1"/>
    <col min="14605" max="14605" width="6.28515625" style="57" customWidth="1"/>
    <col min="14606" max="14606" width="5.85546875" style="57" customWidth="1"/>
    <col min="14607" max="14607" width="6.5703125" style="57" bestFit="1" customWidth="1"/>
    <col min="14608" max="14608" width="11" style="57" customWidth="1"/>
    <col min="14609" max="14848" width="9.140625" style="57"/>
    <col min="14849" max="14849" width="49.85546875" style="57" customWidth="1"/>
    <col min="14850" max="14850" width="6.42578125" style="57" customWidth="1"/>
    <col min="14851" max="14851" width="6.28515625" style="57" customWidth="1"/>
    <col min="14852" max="14852" width="5.7109375" style="57" customWidth="1"/>
    <col min="14853" max="14853" width="7" style="57" bestFit="1" customWidth="1"/>
    <col min="14854" max="14854" width="11.85546875" style="57" bestFit="1" customWidth="1"/>
    <col min="14855" max="14856" width="6.42578125" style="57" customWidth="1"/>
    <col min="14857" max="14857" width="6" style="57" customWidth="1"/>
    <col min="14858" max="14858" width="6.85546875" style="57" bestFit="1" customWidth="1"/>
    <col min="14859" max="14859" width="10.85546875" style="57" bestFit="1" customWidth="1"/>
    <col min="14860" max="14860" width="6.7109375" style="57" customWidth="1"/>
    <col min="14861" max="14861" width="6.28515625" style="57" customWidth="1"/>
    <col min="14862" max="14862" width="5.85546875" style="57" customWidth="1"/>
    <col min="14863" max="14863" width="6.5703125" style="57" bestFit="1" customWidth="1"/>
    <col min="14864" max="14864" width="11" style="57" customWidth="1"/>
    <col min="14865" max="15104" width="9.140625" style="57"/>
    <col min="15105" max="15105" width="49.85546875" style="57" customWidth="1"/>
    <col min="15106" max="15106" width="6.42578125" style="57" customWidth="1"/>
    <col min="15107" max="15107" width="6.28515625" style="57" customWidth="1"/>
    <col min="15108" max="15108" width="5.7109375" style="57" customWidth="1"/>
    <col min="15109" max="15109" width="7" style="57" bestFit="1" customWidth="1"/>
    <col min="15110" max="15110" width="11.85546875" style="57" bestFit="1" customWidth="1"/>
    <col min="15111" max="15112" width="6.42578125" style="57" customWidth="1"/>
    <col min="15113" max="15113" width="6" style="57" customWidth="1"/>
    <col min="15114" max="15114" width="6.85546875" style="57" bestFit="1" customWidth="1"/>
    <col min="15115" max="15115" width="10.85546875" style="57" bestFit="1" customWidth="1"/>
    <col min="15116" max="15116" width="6.7109375" style="57" customWidth="1"/>
    <col min="15117" max="15117" width="6.28515625" style="57" customWidth="1"/>
    <col min="15118" max="15118" width="5.85546875" style="57" customWidth="1"/>
    <col min="15119" max="15119" width="6.5703125" style="57" bestFit="1" customWidth="1"/>
    <col min="15120" max="15120" width="11" style="57" customWidth="1"/>
    <col min="15121" max="15360" width="9.140625" style="57"/>
    <col min="15361" max="15361" width="49.85546875" style="57" customWidth="1"/>
    <col min="15362" max="15362" width="6.42578125" style="57" customWidth="1"/>
    <col min="15363" max="15363" width="6.28515625" style="57" customWidth="1"/>
    <col min="15364" max="15364" width="5.7109375" style="57" customWidth="1"/>
    <col min="15365" max="15365" width="7" style="57" bestFit="1" customWidth="1"/>
    <col min="15366" max="15366" width="11.85546875" style="57" bestFit="1" customWidth="1"/>
    <col min="15367" max="15368" width="6.42578125" style="57" customWidth="1"/>
    <col min="15369" max="15369" width="6" style="57" customWidth="1"/>
    <col min="15370" max="15370" width="6.85546875" style="57" bestFit="1" customWidth="1"/>
    <col min="15371" max="15371" width="10.85546875" style="57" bestFit="1" customWidth="1"/>
    <col min="15372" max="15372" width="6.7109375" style="57" customWidth="1"/>
    <col min="15373" max="15373" width="6.28515625" style="57" customWidth="1"/>
    <col min="15374" max="15374" width="5.85546875" style="57" customWidth="1"/>
    <col min="15375" max="15375" width="6.5703125" style="57" bestFit="1" customWidth="1"/>
    <col min="15376" max="15376" width="11" style="57" customWidth="1"/>
    <col min="15377" max="15616" width="9.140625" style="57"/>
    <col min="15617" max="15617" width="49.85546875" style="57" customWidth="1"/>
    <col min="15618" max="15618" width="6.42578125" style="57" customWidth="1"/>
    <col min="15619" max="15619" width="6.28515625" style="57" customWidth="1"/>
    <col min="15620" max="15620" width="5.7109375" style="57" customWidth="1"/>
    <col min="15621" max="15621" width="7" style="57" bestFit="1" customWidth="1"/>
    <col min="15622" max="15622" width="11.85546875" style="57" bestFit="1" customWidth="1"/>
    <col min="15623" max="15624" width="6.42578125" style="57" customWidth="1"/>
    <col min="15625" max="15625" width="6" style="57" customWidth="1"/>
    <col min="15626" max="15626" width="6.85546875" style="57" bestFit="1" customWidth="1"/>
    <col min="15627" max="15627" width="10.85546875" style="57" bestFit="1" customWidth="1"/>
    <col min="15628" max="15628" width="6.7109375" style="57" customWidth="1"/>
    <col min="15629" max="15629" width="6.28515625" style="57" customWidth="1"/>
    <col min="15630" max="15630" width="5.85546875" style="57" customWidth="1"/>
    <col min="15631" max="15631" width="6.5703125" style="57" bestFit="1" customWidth="1"/>
    <col min="15632" max="15632" width="11" style="57" customWidth="1"/>
    <col min="15633" max="15872" width="9.140625" style="57"/>
    <col min="15873" max="15873" width="49.85546875" style="57" customWidth="1"/>
    <col min="15874" max="15874" width="6.42578125" style="57" customWidth="1"/>
    <col min="15875" max="15875" width="6.28515625" style="57" customWidth="1"/>
    <col min="15876" max="15876" width="5.7109375" style="57" customWidth="1"/>
    <col min="15877" max="15877" width="7" style="57" bestFit="1" customWidth="1"/>
    <col min="15878" max="15878" width="11.85546875" style="57" bestFit="1" customWidth="1"/>
    <col min="15879" max="15880" width="6.42578125" style="57" customWidth="1"/>
    <col min="15881" max="15881" width="6" style="57" customWidth="1"/>
    <col min="15882" max="15882" width="6.85546875" style="57" bestFit="1" customWidth="1"/>
    <col min="15883" max="15883" width="10.85546875" style="57" bestFit="1" customWidth="1"/>
    <col min="15884" max="15884" width="6.7109375" style="57" customWidth="1"/>
    <col min="15885" max="15885" width="6.28515625" style="57" customWidth="1"/>
    <col min="15886" max="15886" width="5.85546875" style="57" customWidth="1"/>
    <col min="15887" max="15887" width="6.5703125" style="57" bestFit="1" customWidth="1"/>
    <col min="15888" max="15888" width="11" style="57" customWidth="1"/>
    <col min="15889" max="16128" width="9.140625" style="57"/>
    <col min="16129" max="16129" width="49.85546875" style="57" customWidth="1"/>
    <col min="16130" max="16130" width="6.42578125" style="57" customWidth="1"/>
    <col min="16131" max="16131" width="6.28515625" style="57" customWidth="1"/>
    <col min="16132" max="16132" width="5.7109375" style="57" customWidth="1"/>
    <col min="16133" max="16133" width="7" style="57" bestFit="1" customWidth="1"/>
    <col min="16134" max="16134" width="11.85546875" style="57" bestFit="1" customWidth="1"/>
    <col min="16135" max="16136" width="6.42578125" style="57" customWidth="1"/>
    <col min="16137" max="16137" width="6" style="57" customWidth="1"/>
    <col min="16138" max="16138" width="6.85546875" style="57" bestFit="1" customWidth="1"/>
    <col min="16139" max="16139" width="10.85546875" style="57" bestFit="1" customWidth="1"/>
    <col min="16140" max="16140" width="6.7109375" style="57" customWidth="1"/>
    <col min="16141" max="16141" width="6.28515625" style="57" customWidth="1"/>
    <col min="16142" max="16142" width="5.85546875" style="57" customWidth="1"/>
    <col min="16143" max="16143" width="6.5703125" style="57" bestFit="1" customWidth="1"/>
    <col min="16144" max="16144" width="11" style="57" customWidth="1"/>
    <col min="16145" max="16384" width="9.140625" style="57"/>
  </cols>
  <sheetData>
    <row r="1" spans="1:17" s="50" customFormat="1" ht="12.75" x14ac:dyDescent="0.2">
      <c r="A1" s="567" t="s">
        <v>583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</row>
    <row r="2" spans="1:17" s="50" customFormat="1" ht="12.75" x14ac:dyDescent="0.2">
      <c r="A2" s="568" t="s">
        <v>1625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1"/>
    </row>
    <row r="3" spans="1:17" s="50" customFormat="1" ht="12.75" x14ac:dyDescent="0.2">
      <c r="A3" s="568" t="s">
        <v>436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</row>
    <row r="4" spans="1:17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</row>
    <row r="5" spans="1:17" s="50" customFormat="1" ht="12.75" x14ac:dyDescent="0.2">
      <c r="A5" s="51"/>
      <c r="B5" s="253"/>
      <c r="C5" s="254"/>
      <c r="D5" s="254"/>
      <c r="E5" s="253"/>
      <c r="F5" s="253"/>
      <c r="G5" s="253"/>
      <c r="H5" s="254"/>
      <c r="I5" s="254"/>
      <c r="J5" s="253"/>
      <c r="K5" s="253"/>
      <c r="L5" s="253"/>
      <c r="M5" s="254"/>
      <c r="N5" s="254"/>
      <c r="O5" s="253"/>
      <c r="P5" s="253"/>
    </row>
    <row r="6" spans="1:17" ht="7.5" customHeight="1" x14ac:dyDescent="0.15">
      <c r="A6" s="54"/>
    </row>
    <row r="8" spans="1:17" ht="17.25" customHeight="1" x14ac:dyDescent="0.2">
      <c r="A8" s="256"/>
      <c r="B8" s="562" t="s">
        <v>438</v>
      </c>
      <c r="C8" s="563"/>
      <c r="D8" s="563"/>
      <c r="E8" s="563"/>
      <c r="F8" s="564"/>
      <c r="G8" s="562" t="s">
        <v>439</v>
      </c>
      <c r="H8" s="563"/>
      <c r="I8" s="563"/>
      <c r="J8" s="563"/>
      <c r="K8" s="564"/>
      <c r="L8" s="562" t="s">
        <v>150</v>
      </c>
      <c r="M8" s="563"/>
      <c r="N8" s="563"/>
      <c r="O8" s="563"/>
      <c r="P8" s="564"/>
      <c r="Q8" s="59"/>
    </row>
    <row r="9" spans="1:17" ht="11.25" x14ac:dyDescent="0.2">
      <c r="A9" s="257"/>
      <c r="B9" s="258"/>
      <c r="C9" s="259"/>
      <c r="D9" s="116" t="s">
        <v>440</v>
      </c>
      <c r="E9" s="118" t="s">
        <v>440</v>
      </c>
      <c r="F9" s="123" t="s">
        <v>441</v>
      </c>
      <c r="G9" s="260"/>
      <c r="H9" s="261"/>
      <c r="I9" s="117" t="s">
        <v>440</v>
      </c>
      <c r="J9" s="118" t="s">
        <v>440</v>
      </c>
      <c r="K9" s="119" t="s">
        <v>441</v>
      </c>
      <c r="L9" s="262"/>
      <c r="M9" s="261"/>
      <c r="N9" s="117" t="s">
        <v>440</v>
      </c>
      <c r="O9" s="118" t="s">
        <v>440</v>
      </c>
      <c r="P9" s="119" t="s">
        <v>441</v>
      </c>
      <c r="Q9" s="59"/>
    </row>
    <row r="10" spans="1:17" ht="11.25" x14ac:dyDescent="0.2">
      <c r="A10" s="263" t="s">
        <v>584</v>
      </c>
      <c r="B10" s="560" t="s">
        <v>442</v>
      </c>
      <c r="C10" s="561"/>
      <c r="D10" s="116" t="s">
        <v>443</v>
      </c>
      <c r="E10" s="118" t="s">
        <v>444</v>
      </c>
      <c r="F10" s="119" t="s">
        <v>444</v>
      </c>
      <c r="G10" s="572" t="s">
        <v>442</v>
      </c>
      <c r="H10" s="561"/>
      <c r="I10" s="117" t="s">
        <v>443</v>
      </c>
      <c r="J10" s="118" t="s">
        <v>444</v>
      </c>
      <c r="K10" s="119" t="s">
        <v>444</v>
      </c>
      <c r="L10" s="560" t="s">
        <v>442</v>
      </c>
      <c r="M10" s="561"/>
      <c r="N10" s="117" t="s">
        <v>443</v>
      </c>
      <c r="O10" s="118" t="s">
        <v>444</v>
      </c>
      <c r="P10" s="119" t="s">
        <v>444</v>
      </c>
      <c r="Q10" s="59"/>
    </row>
    <row r="11" spans="1:17" ht="13.7" customHeight="1" x14ac:dyDescent="0.2">
      <c r="A11" s="257" t="s">
        <v>585</v>
      </c>
      <c r="B11" s="177" t="s">
        <v>446</v>
      </c>
      <c r="C11" s="178" t="s">
        <v>447</v>
      </c>
      <c r="D11" s="179" t="s">
        <v>448</v>
      </c>
      <c r="E11" s="180" t="s">
        <v>449</v>
      </c>
      <c r="F11" s="180" t="s">
        <v>449</v>
      </c>
      <c r="G11" s="181" t="s">
        <v>446</v>
      </c>
      <c r="H11" s="178" t="s">
        <v>447</v>
      </c>
      <c r="I11" s="179" t="s">
        <v>448</v>
      </c>
      <c r="J11" s="180" t="s">
        <v>449</v>
      </c>
      <c r="K11" s="180" t="s">
        <v>449</v>
      </c>
      <c r="L11" s="177" t="s">
        <v>446</v>
      </c>
      <c r="M11" s="178" t="s">
        <v>447</v>
      </c>
      <c r="N11" s="182" t="s">
        <v>448</v>
      </c>
      <c r="O11" s="180" t="s">
        <v>449</v>
      </c>
      <c r="P11" s="180" t="s">
        <v>449</v>
      </c>
      <c r="Q11" s="59"/>
    </row>
    <row r="12" spans="1:17" ht="13.7" customHeight="1" x14ac:dyDescent="0.15">
      <c r="A12" s="264" t="s">
        <v>586</v>
      </c>
      <c r="B12" s="125">
        <v>10800</v>
      </c>
      <c r="C12" s="126">
        <v>327.30099999999999</v>
      </c>
      <c r="D12" s="126">
        <v>3</v>
      </c>
      <c r="E12" s="127">
        <v>33560</v>
      </c>
      <c r="F12" s="127">
        <v>477719959</v>
      </c>
      <c r="G12" s="125">
        <v>1316</v>
      </c>
      <c r="H12" s="126">
        <v>346.85899999999998</v>
      </c>
      <c r="I12" s="126">
        <v>3</v>
      </c>
      <c r="J12" s="127">
        <v>36014</v>
      </c>
      <c r="K12" s="128">
        <v>61564057</v>
      </c>
      <c r="L12" s="127">
        <v>1317</v>
      </c>
      <c r="M12" s="126">
        <v>267.22699999999998</v>
      </c>
      <c r="N12" s="126">
        <v>3</v>
      </c>
      <c r="O12" s="127">
        <v>32526</v>
      </c>
      <c r="P12" s="128">
        <v>58492316</v>
      </c>
      <c r="Q12" s="54"/>
    </row>
    <row r="13" spans="1:17" ht="13.7" customHeight="1" x14ac:dyDescent="0.15">
      <c r="A13" s="175" t="s">
        <v>587</v>
      </c>
      <c r="B13" s="129">
        <v>685</v>
      </c>
      <c r="C13" s="85">
        <v>26.529</v>
      </c>
      <c r="D13" s="85">
        <v>3</v>
      </c>
      <c r="E13" s="86">
        <v>33734</v>
      </c>
      <c r="F13" s="86">
        <v>31717861</v>
      </c>
      <c r="G13" s="129">
        <v>176</v>
      </c>
      <c r="H13" s="85">
        <v>44.655999999999999</v>
      </c>
      <c r="I13" s="85">
        <v>2</v>
      </c>
      <c r="J13" s="86">
        <v>41223</v>
      </c>
      <c r="K13" s="130">
        <v>9375221</v>
      </c>
      <c r="L13" s="86">
        <v>179</v>
      </c>
      <c r="M13" s="85">
        <v>31.295999999999999</v>
      </c>
      <c r="N13" s="85">
        <v>2</v>
      </c>
      <c r="O13" s="86">
        <v>40019</v>
      </c>
      <c r="P13" s="130">
        <v>8874358</v>
      </c>
      <c r="Q13" s="54"/>
    </row>
    <row r="14" spans="1:17" ht="12" customHeight="1" x14ac:dyDescent="0.2">
      <c r="A14" s="174" t="s">
        <v>588</v>
      </c>
      <c r="B14" s="129">
        <v>42</v>
      </c>
      <c r="C14" s="85">
        <v>1.44</v>
      </c>
      <c r="D14" s="85">
        <v>2.5</v>
      </c>
      <c r="E14" s="86">
        <v>41010</v>
      </c>
      <c r="F14" s="86">
        <v>2152787</v>
      </c>
      <c r="G14" s="129">
        <v>29</v>
      </c>
      <c r="H14" s="85">
        <v>7.7279999999999998</v>
      </c>
      <c r="I14" s="85">
        <v>4</v>
      </c>
      <c r="J14" s="86">
        <v>54425</v>
      </c>
      <c r="K14" s="130">
        <v>1636768</v>
      </c>
      <c r="L14" s="86">
        <v>25</v>
      </c>
      <c r="M14" s="85">
        <v>4.6580000000000004</v>
      </c>
      <c r="N14" s="85">
        <v>2</v>
      </c>
      <c r="O14" s="86">
        <v>33806</v>
      </c>
      <c r="P14" s="130">
        <v>1147398</v>
      </c>
      <c r="Q14" s="54"/>
    </row>
    <row r="15" spans="1:17" ht="12" customHeight="1" x14ac:dyDescent="0.2">
      <c r="A15" s="173" t="s">
        <v>589</v>
      </c>
      <c r="B15" s="129">
        <v>47</v>
      </c>
      <c r="C15" s="85">
        <v>1.7450000000000001</v>
      </c>
      <c r="D15" s="85">
        <v>2</v>
      </c>
      <c r="E15" s="86">
        <v>29635</v>
      </c>
      <c r="F15" s="86">
        <v>1888696</v>
      </c>
      <c r="G15" s="169">
        <v>9</v>
      </c>
      <c r="H15" s="265">
        <v>2.2069999999999999</v>
      </c>
      <c r="I15" s="85">
        <v>1</v>
      </c>
      <c r="J15" s="86">
        <v>24748</v>
      </c>
      <c r="K15" s="130">
        <v>264339</v>
      </c>
      <c r="L15" s="102">
        <v>10</v>
      </c>
      <c r="M15" s="265">
        <v>1.8</v>
      </c>
      <c r="N15" s="85">
        <v>3.5</v>
      </c>
      <c r="O15" s="86">
        <v>37729</v>
      </c>
      <c r="P15" s="130">
        <v>449181</v>
      </c>
      <c r="Q15" s="54"/>
    </row>
    <row r="16" spans="1:17" ht="12" customHeight="1" x14ac:dyDescent="0.2">
      <c r="A16" s="173" t="s">
        <v>590</v>
      </c>
      <c r="B16" s="129">
        <v>107</v>
      </c>
      <c r="C16" s="85">
        <v>4.3550000000000004</v>
      </c>
      <c r="D16" s="85">
        <v>3</v>
      </c>
      <c r="E16" s="86">
        <v>43101</v>
      </c>
      <c r="F16" s="86">
        <v>5936223</v>
      </c>
      <c r="G16" s="129">
        <v>24</v>
      </c>
      <c r="H16" s="85">
        <v>6.4580000000000002</v>
      </c>
      <c r="I16" s="85">
        <v>2</v>
      </c>
      <c r="J16" s="86">
        <v>41067</v>
      </c>
      <c r="K16" s="130">
        <v>1503961</v>
      </c>
      <c r="L16" s="86">
        <v>40</v>
      </c>
      <c r="M16" s="85">
        <v>6.4630000000000001</v>
      </c>
      <c r="N16" s="85">
        <v>2.5</v>
      </c>
      <c r="O16" s="86">
        <v>42953</v>
      </c>
      <c r="P16" s="130">
        <v>2191130</v>
      </c>
      <c r="Q16" s="54"/>
    </row>
    <row r="17" spans="1:17" ht="12" customHeight="1" x14ac:dyDescent="0.2">
      <c r="A17" s="173" t="s">
        <v>591</v>
      </c>
      <c r="B17" s="129">
        <v>304</v>
      </c>
      <c r="C17" s="85">
        <v>11.571</v>
      </c>
      <c r="D17" s="85">
        <v>3</v>
      </c>
      <c r="E17" s="86">
        <v>31019</v>
      </c>
      <c r="F17" s="86">
        <v>13538098</v>
      </c>
      <c r="G17" s="129">
        <v>85</v>
      </c>
      <c r="H17" s="85">
        <v>20.681999999999999</v>
      </c>
      <c r="I17" s="85">
        <v>2</v>
      </c>
      <c r="J17" s="86">
        <v>32832</v>
      </c>
      <c r="K17" s="130">
        <v>4267394</v>
      </c>
      <c r="L17" s="86">
        <v>76</v>
      </c>
      <c r="M17" s="85">
        <v>13.706</v>
      </c>
      <c r="N17" s="85">
        <v>2</v>
      </c>
      <c r="O17" s="86">
        <v>30848</v>
      </c>
      <c r="P17" s="130">
        <v>3517693</v>
      </c>
      <c r="Q17" s="54"/>
    </row>
    <row r="18" spans="1:17" ht="12" customHeight="1" x14ac:dyDescent="0.2">
      <c r="A18" s="173" t="s">
        <v>592</v>
      </c>
      <c r="B18" s="129">
        <v>173</v>
      </c>
      <c r="C18" s="85">
        <v>7.0129999999999999</v>
      </c>
      <c r="D18" s="85">
        <v>3</v>
      </c>
      <c r="E18" s="86">
        <v>34664</v>
      </c>
      <c r="F18" s="86">
        <v>7630252</v>
      </c>
      <c r="G18" s="129">
        <v>26</v>
      </c>
      <c r="H18" s="85">
        <v>6.585</v>
      </c>
      <c r="I18" s="85">
        <v>2</v>
      </c>
      <c r="J18" s="86">
        <v>46869</v>
      </c>
      <c r="K18" s="130">
        <v>1470527</v>
      </c>
      <c r="L18" s="86">
        <v>24</v>
      </c>
      <c r="M18" s="85">
        <v>3.835</v>
      </c>
      <c r="N18" s="85">
        <v>2</v>
      </c>
      <c r="O18" s="86">
        <v>40135</v>
      </c>
      <c r="P18" s="130">
        <v>1350568</v>
      </c>
      <c r="Q18" s="54"/>
    </row>
    <row r="19" spans="1:17" ht="12" customHeight="1" x14ac:dyDescent="0.15">
      <c r="A19" s="172" t="s">
        <v>593</v>
      </c>
      <c r="B19" s="129">
        <v>6837</v>
      </c>
      <c r="C19" s="85">
        <v>194.29900000000001</v>
      </c>
      <c r="D19" s="85">
        <v>3</v>
      </c>
      <c r="E19" s="86">
        <v>31113</v>
      </c>
      <c r="F19" s="86">
        <v>266929617</v>
      </c>
      <c r="G19" s="129">
        <v>576</v>
      </c>
      <c r="H19" s="85">
        <v>154.886</v>
      </c>
      <c r="I19" s="85">
        <v>3</v>
      </c>
      <c r="J19" s="86">
        <v>31866</v>
      </c>
      <c r="K19" s="130">
        <v>23651557</v>
      </c>
      <c r="L19" s="86">
        <v>643</v>
      </c>
      <c r="M19" s="85">
        <v>140.869</v>
      </c>
      <c r="N19" s="85">
        <v>3</v>
      </c>
      <c r="O19" s="86">
        <v>29011</v>
      </c>
      <c r="P19" s="130">
        <v>24652639</v>
      </c>
      <c r="Q19" s="54"/>
    </row>
    <row r="20" spans="1:17" ht="12" customHeight="1" x14ac:dyDescent="0.2">
      <c r="A20" s="266" t="s">
        <v>594</v>
      </c>
      <c r="B20" s="129">
        <v>5253</v>
      </c>
      <c r="C20" s="85">
        <v>137.476</v>
      </c>
      <c r="D20" s="85">
        <v>3</v>
      </c>
      <c r="E20" s="86">
        <v>33561</v>
      </c>
      <c r="F20" s="86">
        <v>212347185</v>
      </c>
      <c r="G20" s="129">
        <v>296</v>
      </c>
      <c r="H20" s="85">
        <v>81.161000000000001</v>
      </c>
      <c r="I20" s="85">
        <v>3</v>
      </c>
      <c r="J20" s="86">
        <v>35292</v>
      </c>
      <c r="K20" s="130">
        <v>13112019</v>
      </c>
      <c r="L20" s="86">
        <v>349</v>
      </c>
      <c r="M20" s="85">
        <v>87.215000000000003</v>
      </c>
      <c r="N20" s="85">
        <v>3</v>
      </c>
      <c r="O20" s="86">
        <v>31120</v>
      </c>
      <c r="P20" s="130">
        <v>14092420</v>
      </c>
      <c r="Q20" s="54"/>
    </row>
    <row r="21" spans="1:17" ht="12" customHeight="1" x14ac:dyDescent="0.2">
      <c r="A21" s="183" t="s">
        <v>595</v>
      </c>
      <c r="B21" s="129">
        <v>264</v>
      </c>
      <c r="C21" s="85">
        <v>10.130000000000001</v>
      </c>
      <c r="D21" s="85">
        <v>2</v>
      </c>
      <c r="E21" s="86">
        <v>24815</v>
      </c>
      <c r="F21" s="86">
        <v>9148398</v>
      </c>
      <c r="G21" s="129">
        <v>102</v>
      </c>
      <c r="H21" s="85">
        <v>25.821000000000002</v>
      </c>
      <c r="I21" s="85">
        <v>3</v>
      </c>
      <c r="J21" s="86">
        <v>36294</v>
      </c>
      <c r="K21" s="130">
        <v>5034362</v>
      </c>
      <c r="L21" s="86">
        <v>80</v>
      </c>
      <c r="M21" s="85">
        <v>13.891</v>
      </c>
      <c r="N21" s="85">
        <v>3</v>
      </c>
      <c r="O21" s="86">
        <v>31909</v>
      </c>
      <c r="P21" s="130">
        <v>3535467</v>
      </c>
      <c r="Q21" s="54"/>
    </row>
    <row r="22" spans="1:17" ht="12" customHeight="1" x14ac:dyDescent="0.2">
      <c r="A22" s="267" t="s">
        <v>596</v>
      </c>
      <c r="B22" s="129">
        <v>35</v>
      </c>
      <c r="C22" s="85">
        <v>1.3220000000000001</v>
      </c>
      <c r="D22" s="85">
        <v>2</v>
      </c>
      <c r="E22" s="86">
        <v>30781</v>
      </c>
      <c r="F22" s="86">
        <v>1475444</v>
      </c>
      <c r="G22" s="482" t="s">
        <v>542</v>
      </c>
      <c r="H22" s="483" t="s">
        <v>542</v>
      </c>
      <c r="I22" s="85" t="s">
        <v>542</v>
      </c>
      <c r="J22" s="86" t="s">
        <v>542</v>
      </c>
      <c r="K22" s="130" t="s">
        <v>542</v>
      </c>
      <c r="L22" s="102">
        <v>11</v>
      </c>
      <c r="M22" s="265">
        <v>2.0150000000000001</v>
      </c>
      <c r="N22" s="85">
        <v>3</v>
      </c>
      <c r="O22" s="86">
        <v>35315</v>
      </c>
      <c r="P22" s="130">
        <v>433376</v>
      </c>
      <c r="Q22" s="54"/>
    </row>
    <row r="23" spans="1:17" ht="12" customHeight="1" x14ac:dyDescent="0.2">
      <c r="A23" s="171" t="s">
        <v>597</v>
      </c>
      <c r="B23" s="169">
        <v>8</v>
      </c>
      <c r="C23" s="265">
        <v>0.36599999999999999</v>
      </c>
      <c r="D23" s="85">
        <v>4</v>
      </c>
      <c r="E23" s="86">
        <v>36710</v>
      </c>
      <c r="F23" s="86">
        <v>582350</v>
      </c>
      <c r="G23" s="129">
        <v>49</v>
      </c>
      <c r="H23" s="85">
        <v>12.010999999999999</v>
      </c>
      <c r="I23" s="85">
        <v>3</v>
      </c>
      <c r="J23" s="86">
        <v>49227</v>
      </c>
      <c r="K23" s="130">
        <v>3004754</v>
      </c>
      <c r="L23" s="86">
        <v>19</v>
      </c>
      <c r="M23" s="85">
        <v>3.0670000000000002</v>
      </c>
      <c r="N23" s="85">
        <v>4</v>
      </c>
      <c r="O23" s="86">
        <v>64428</v>
      </c>
      <c r="P23" s="130">
        <v>1381339</v>
      </c>
      <c r="Q23" s="54"/>
    </row>
    <row r="24" spans="1:17" ht="12" customHeight="1" x14ac:dyDescent="0.2">
      <c r="A24" s="183" t="s">
        <v>598</v>
      </c>
      <c r="B24" s="129">
        <v>246</v>
      </c>
      <c r="C24" s="85">
        <v>9.2989999999999995</v>
      </c>
      <c r="D24" s="85">
        <v>2</v>
      </c>
      <c r="E24" s="86">
        <v>15136</v>
      </c>
      <c r="F24" s="86">
        <v>4857308</v>
      </c>
      <c r="G24" s="129">
        <v>17</v>
      </c>
      <c r="H24" s="85">
        <v>4.6459999999999999</v>
      </c>
      <c r="I24" s="85">
        <v>2</v>
      </c>
      <c r="J24" s="86">
        <v>16710</v>
      </c>
      <c r="K24" s="130">
        <v>349104</v>
      </c>
      <c r="L24" s="86">
        <v>36</v>
      </c>
      <c r="M24" s="85">
        <v>6.0449999999999999</v>
      </c>
      <c r="N24" s="85">
        <v>2</v>
      </c>
      <c r="O24" s="86">
        <v>18217</v>
      </c>
      <c r="P24" s="130">
        <v>919003</v>
      </c>
      <c r="Q24" s="54"/>
    </row>
    <row r="25" spans="1:17" ht="12" customHeight="1" x14ac:dyDescent="0.2">
      <c r="A25" s="171" t="s">
        <v>599</v>
      </c>
      <c r="B25" s="129">
        <v>35</v>
      </c>
      <c r="C25" s="85">
        <v>1.7290000000000001</v>
      </c>
      <c r="D25" s="85">
        <v>3</v>
      </c>
      <c r="E25" s="86">
        <v>26080</v>
      </c>
      <c r="F25" s="86">
        <v>1032846</v>
      </c>
      <c r="G25" s="482" t="s">
        <v>542</v>
      </c>
      <c r="H25" s="483" t="s">
        <v>542</v>
      </c>
      <c r="I25" s="85" t="s">
        <v>542</v>
      </c>
      <c r="J25" s="86" t="s">
        <v>542</v>
      </c>
      <c r="K25" s="130" t="s">
        <v>542</v>
      </c>
      <c r="L25" s="102">
        <v>9</v>
      </c>
      <c r="M25" s="265">
        <v>1.7490000000000001</v>
      </c>
      <c r="N25" s="85">
        <v>3</v>
      </c>
      <c r="O25" s="86">
        <v>18429</v>
      </c>
      <c r="P25" s="130">
        <v>363825</v>
      </c>
      <c r="Q25" s="54"/>
    </row>
    <row r="26" spans="1:17" ht="12" customHeight="1" x14ac:dyDescent="0.15">
      <c r="A26" s="172" t="s">
        <v>600</v>
      </c>
      <c r="B26" s="129">
        <v>197</v>
      </c>
      <c r="C26" s="85">
        <v>8.9550000000000001</v>
      </c>
      <c r="D26" s="85">
        <v>6</v>
      </c>
      <c r="E26" s="86">
        <v>25062</v>
      </c>
      <c r="F26" s="86">
        <v>7181880</v>
      </c>
      <c r="G26" s="129">
        <v>20</v>
      </c>
      <c r="H26" s="85">
        <v>4.5979999999999999</v>
      </c>
      <c r="I26" s="85">
        <v>7</v>
      </c>
      <c r="J26" s="86">
        <v>22072</v>
      </c>
      <c r="K26" s="130">
        <v>670252</v>
      </c>
      <c r="L26" s="86">
        <v>59</v>
      </c>
      <c r="M26" s="85">
        <v>9.4860000000000007</v>
      </c>
      <c r="N26" s="85">
        <v>7</v>
      </c>
      <c r="O26" s="86">
        <v>27552</v>
      </c>
      <c r="P26" s="130">
        <v>2032649</v>
      </c>
      <c r="Q26" s="54"/>
    </row>
    <row r="27" spans="1:17" ht="12" customHeight="1" x14ac:dyDescent="0.2">
      <c r="A27" s="172" t="s">
        <v>601</v>
      </c>
      <c r="B27" s="129">
        <v>196</v>
      </c>
      <c r="C27" s="85">
        <v>8.93</v>
      </c>
      <c r="D27" s="85">
        <v>6</v>
      </c>
      <c r="E27" s="86">
        <v>24837</v>
      </c>
      <c r="F27" s="86">
        <v>7147345</v>
      </c>
      <c r="G27" s="129">
        <v>20</v>
      </c>
      <c r="H27" s="85">
        <v>4.5979999999999999</v>
      </c>
      <c r="I27" s="85">
        <v>7</v>
      </c>
      <c r="J27" s="86">
        <v>22072</v>
      </c>
      <c r="K27" s="130">
        <v>670252</v>
      </c>
      <c r="L27" s="86">
        <v>59</v>
      </c>
      <c r="M27" s="85">
        <v>9.4860000000000007</v>
      </c>
      <c r="N27" s="85">
        <v>7</v>
      </c>
      <c r="O27" s="86">
        <v>27552</v>
      </c>
      <c r="P27" s="130">
        <v>2032649</v>
      </c>
      <c r="Q27" s="54"/>
    </row>
    <row r="28" spans="1:17" ht="12" customHeight="1" x14ac:dyDescent="0.2">
      <c r="A28" s="172" t="s">
        <v>602</v>
      </c>
      <c r="B28" s="482" t="s">
        <v>542</v>
      </c>
      <c r="C28" s="483" t="s">
        <v>542</v>
      </c>
      <c r="D28" s="85" t="s">
        <v>542</v>
      </c>
      <c r="E28" s="86" t="s">
        <v>542</v>
      </c>
      <c r="F28" s="86" t="s">
        <v>542</v>
      </c>
      <c r="G28" s="129" t="s">
        <v>556</v>
      </c>
      <c r="H28" s="85" t="s">
        <v>556</v>
      </c>
      <c r="I28" s="85" t="s">
        <v>556</v>
      </c>
      <c r="J28" s="86" t="s">
        <v>556</v>
      </c>
      <c r="K28" s="130" t="s">
        <v>556</v>
      </c>
      <c r="L28" s="86" t="s">
        <v>556</v>
      </c>
      <c r="M28" s="85" t="s">
        <v>556</v>
      </c>
      <c r="N28" s="85" t="s">
        <v>556</v>
      </c>
      <c r="O28" s="86" t="s">
        <v>556</v>
      </c>
      <c r="P28" s="130" t="s">
        <v>556</v>
      </c>
      <c r="Q28" s="54"/>
    </row>
    <row r="29" spans="1:17" ht="12" customHeight="1" x14ac:dyDescent="0.15">
      <c r="A29" s="172" t="s">
        <v>603</v>
      </c>
      <c r="B29" s="129">
        <v>88</v>
      </c>
      <c r="C29" s="85">
        <v>3.8959999999999999</v>
      </c>
      <c r="D29" s="85">
        <v>3</v>
      </c>
      <c r="E29" s="86">
        <v>30155</v>
      </c>
      <c r="F29" s="86">
        <v>3135410</v>
      </c>
      <c r="G29" s="129">
        <v>140</v>
      </c>
      <c r="H29" s="85">
        <v>35.539000000000001</v>
      </c>
      <c r="I29" s="85">
        <v>2</v>
      </c>
      <c r="J29" s="86">
        <v>37529</v>
      </c>
      <c r="K29" s="130">
        <v>6453468</v>
      </c>
      <c r="L29" s="86">
        <v>79</v>
      </c>
      <c r="M29" s="85">
        <v>12.911</v>
      </c>
      <c r="N29" s="85">
        <v>2</v>
      </c>
      <c r="O29" s="86">
        <v>31712</v>
      </c>
      <c r="P29" s="130">
        <v>3123641</v>
      </c>
      <c r="Q29" s="54"/>
    </row>
    <row r="30" spans="1:17" ht="12" customHeight="1" x14ac:dyDescent="0.2">
      <c r="A30" s="173" t="s">
        <v>604</v>
      </c>
      <c r="B30" s="129">
        <v>84</v>
      </c>
      <c r="C30" s="85">
        <v>3.738</v>
      </c>
      <c r="D30" s="85">
        <v>3</v>
      </c>
      <c r="E30" s="86">
        <v>29630</v>
      </c>
      <c r="F30" s="86">
        <v>2900755</v>
      </c>
      <c r="G30" s="129">
        <v>96</v>
      </c>
      <c r="H30" s="85">
        <v>24.113</v>
      </c>
      <c r="I30" s="85">
        <v>2</v>
      </c>
      <c r="J30" s="86">
        <v>34563</v>
      </c>
      <c r="K30" s="130">
        <v>3460968</v>
      </c>
      <c r="L30" s="86">
        <v>66</v>
      </c>
      <c r="M30" s="85">
        <v>10.784000000000001</v>
      </c>
      <c r="N30" s="85">
        <v>2</v>
      </c>
      <c r="O30" s="86">
        <v>30632</v>
      </c>
      <c r="P30" s="130">
        <v>2491642</v>
      </c>
      <c r="Q30" s="54"/>
    </row>
    <row r="31" spans="1:17" ht="12" customHeight="1" x14ac:dyDescent="0.2">
      <c r="A31" s="173" t="s">
        <v>605</v>
      </c>
      <c r="B31" s="482" t="s">
        <v>542</v>
      </c>
      <c r="C31" s="483" t="s">
        <v>542</v>
      </c>
      <c r="D31" s="85" t="s">
        <v>542</v>
      </c>
      <c r="E31" s="86" t="s">
        <v>542</v>
      </c>
      <c r="F31" s="86" t="s">
        <v>542</v>
      </c>
      <c r="G31" s="129">
        <v>44</v>
      </c>
      <c r="H31" s="85">
        <v>11.426</v>
      </c>
      <c r="I31" s="85">
        <v>3</v>
      </c>
      <c r="J31" s="86">
        <v>51010</v>
      </c>
      <c r="K31" s="130">
        <v>2992500</v>
      </c>
      <c r="L31" s="102">
        <v>13</v>
      </c>
      <c r="M31" s="265">
        <v>2.1269999999999998</v>
      </c>
      <c r="N31" s="85">
        <v>3</v>
      </c>
      <c r="O31" s="86">
        <v>40563</v>
      </c>
      <c r="P31" s="130">
        <v>631999</v>
      </c>
      <c r="Q31" s="54"/>
    </row>
    <row r="32" spans="1:17" ht="12" customHeight="1" x14ac:dyDescent="0.2">
      <c r="A32" s="173" t="s">
        <v>606</v>
      </c>
      <c r="B32" s="129">
        <v>24</v>
      </c>
      <c r="C32" s="85">
        <v>0.92300000000000004</v>
      </c>
      <c r="D32" s="85">
        <v>3</v>
      </c>
      <c r="E32" s="86">
        <v>26272</v>
      </c>
      <c r="F32" s="86">
        <v>1056041</v>
      </c>
      <c r="G32" s="169">
        <v>8</v>
      </c>
      <c r="H32" s="265">
        <v>2.1509999999999998</v>
      </c>
      <c r="I32" s="85">
        <v>7</v>
      </c>
      <c r="J32" s="86">
        <v>48615</v>
      </c>
      <c r="K32" s="130">
        <v>382061</v>
      </c>
      <c r="L32" s="102">
        <v>9</v>
      </c>
      <c r="M32" s="265">
        <v>1.534</v>
      </c>
      <c r="N32" s="85">
        <v>4</v>
      </c>
      <c r="O32" s="86">
        <v>21450</v>
      </c>
      <c r="P32" s="130">
        <v>290356</v>
      </c>
      <c r="Q32" s="54"/>
    </row>
    <row r="33" spans="1:16144" ht="12" customHeight="1" x14ac:dyDescent="0.2">
      <c r="A33" s="173" t="s">
        <v>607</v>
      </c>
      <c r="B33" s="169">
        <v>9</v>
      </c>
      <c r="C33" s="265">
        <v>0.35799999999999998</v>
      </c>
      <c r="D33" s="85">
        <v>4</v>
      </c>
      <c r="E33" s="86">
        <v>41776</v>
      </c>
      <c r="F33" s="86">
        <v>471671</v>
      </c>
      <c r="G33" s="482" t="s">
        <v>542</v>
      </c>
      <c r="H33" s="483" t="s">
        <v>542</v>
      </c>
      <c r="I33" s="85" t="s">
        <v>542</v>
      </c>
      <c r="J33" s="86" t="s">
        <v>542</v>
      </c>
      <c r="K33" s="130" t="s">
        <v>542</v>
      </c>
      <c r="L33" s="484" t="s">
        <v>542</v>
      </c>
      <c r="M33" s="483" t="s">
        <v>542</v>
      </c>
      <c r="N33" s="85" t="s">
        <v>542</v>
      </c>
      <c r="O33" s="86" t="s">
        <v>542</v>
      </c>
      <c r="P33" s="130" t="s">
        <v>542</v>
      </c>
      <c r="Q33" s="54"/>
    </row>
    <row r="34" spans="1:16144" ht="11.25" x14ac:dyDescent="0.2">
      <c r="A34" s="176" t="s">
        <v>608</v>
      </c>
      <c r="B34" s="133">
        <v>17</v>
      </c>
      <c r="C34" s="134">
        <v>0.70399999999999996</v>
      </c>
      <c r="D34" s="134">
        <v>4</v>
      </c>
      <c r="E34" s="135">
        <v>33481</v>
      </c>
      <c r="F34" s="135">
        <v>1137201</v>
      </c>
      <c r="G34" s="133">
        <v>96</v>
      </c>
      <c r="H34" s="134">
        <v>24.228999999999999</v>
      </c>
      <c r="I34" s="134">
        <v>3</v>
      </c>
      <c r="J34" s="135">
        <v>49744</v>
      </c>
      <c r="K34" s="136">
        <v>6113561</v>
      </c>
      <c r="L34" s="135">
        <v>32</v>
      </c>
      <c r="M34" s="134">
        <v>5.194</v>
      </c>
      <c r="N34" s="134">
        <v>3.5</v>
      </c>
      <c r="O34" s="135">
        <v>55704</v>
      </c>
      <c r="P34" s="136">
        <v>2013338</v>
      </c>
    </row>
    <row r="35" spans="1:16144" ht="11.25" x14ac:dyDescent="0.2">
      <c r="A35" s="146"/>
      <c r="B35" s="268"/>
      <c r="C35" s="269"/>
      <c r="D35" s="269"/>
      <c r="E35" s="270"/>
      <c r="F35" s="270"/>
      <c r="G35" s="270"/>
      <c r="H35" s="269"/>
      <c r="I35" s="269"/>
      <c r="J35" s="270"/>
      <c r="K35" s="270"/>
      <c r="L35" s="270"/>
      <c r="M35" s="269"/>
      <c r="N35" s="269"/>
      <c r="O35" s="270"/>
      <c r="P35" s="260"/>
    </row>
    <row r="36" spans="1:16144" ht="11.25" x14ac:dyDescent="0.2">
      <c r="A36" s="271" t="s">
        <v>609</v>
      </c>
      <c r="B36" s="270"/>
      <c r="C36" s="269"/>
      <c r="D36" s="269"/>
      <c r="E36" s="270"/>
      <c r="F36" s="270"/>
      <c r="G36" s="270"/>
      <c r="H36" s="269"/>
      <c r="I36" s="269"/>
      <c r="J36" s="270"/>
      <c r="K36" s="270"/>
      <c r="L36" s="270"/>
      <c r="M36" s="269"/>
      <c r="N36" s="269"/>
      <c r="O36" s="270"/>
      <c r="P36" s="260"/>
    </row>
    <row r="37" spans="1:16144" s="255" customFormat="1" ht="11.25" x14ac:dyDescent="0.2">
      <c r="A37" s="158" t="s">
        <v>545</v>
      </c>
      <c r="B37" s="157"/>
      <c r="E37" s="157"/>
      <c r="F37" s="157"/>
      <c r="G37" s="157"/>
      <c r="J37" s="157"/>
      <c r="K37" s="157"/>
      <c r="L37" s="157"/>
      <c r="O37" s="157"/>
      <c r="P37" s="1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</row>
    <row r="38" spans="1:16144" s="255" customFormat="1" ht="11.25" x14ac:dyDescent="0.2">
      <c r="A38" s="108" t="s">
        <v>610</v>
      </c>
      <c r="B38" s="157"/>
      <c r="E38" s="157"/>
      <c r="F38" s="157"/>
      <c r="G38" s="157"/>
      <c r="J38" s="157"/>
      <c r="K38" s="157"/>
      <c r="L38" s="157"/>
      <c r="O38" s="157"/>
      <c r="P38" s="1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</row>
    <row r="39" spans="1:16144" s="255" customFormat="1" ht="11.25" x14ac:dyDescent="0.2">
      <c r="A39" s="108" t="s">
        <v>611</v>
      </c>
      <c r="B39" s="157"/>
      <c r="E39" s="157"/>
      <c r="F39" s="157"/>
      <c r="G39" s="157"/>
      <c r="J39" s="157"/>
      <c r="K39" s="157"/>
      <c r="L39" s="157"/>
      <c r="O39" s="157"/>
      <c r="P39" s="1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</row>
    <row r="40" spans="1:16144" s="255" customFormat="1" ht="11.25" x14ac:dyDescent="0.2">
      <c r="A40" s="272" t="s">
        <v>612</v>
      </c>
      <c r="B40" s="157"/>
      <c r="E40" s="157"/>
      <c r="F40" s="157"/>
      <c r="G40" s="157"/>
      <c r="J40" s="157"/>
      <c r="K40" s="157"/>
      <c r="L40" s="157"/>
      <c r="O40" s="157"/>
      <c r="P40" s="1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</row>
    <row r="41" spans="1:16144" s="255" customFormat="1" ht="11.25" x14ac:dyDescent="0.2">
      <c r="A41" s="158" t="s">
        <v>613</v>
      </c>
      <c r="B41" s="157"/>
      <c r="E41" s="157"/>
      <c r="F41" s="157"/>
      <c r="G41" s="157"/>
      <c r="J41" s="157"/>
      <c r="K41" s="157"/>
      <c r="L41" s="157"/>
      <c r="O41" s="157"/>
      <c r="P41" s="1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</row>
    <row r="42" spans="1:16144" s="255" customFormat="1" ht="11.25" x14ac:dyDescent="0.2">
      <c r="A42" s="159" t="s">
        <v>614</v>
      </c>
      <c r="B42" s="157"/>
      <c r="E42" s="157"/>
      <c r="F42" s="157"/>
      <c r="G42" s="157"/>
      <c r="J42" s="157"/>
      <c r="K42" s="157"/>
      <c r="L42" s="157"/>
      <c r="O42" s="157"/>
      <c r="P42" s="1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</row>
    <row r="43" spans="1:16144" s="255" customFormat="1" ht="11.25" x14ac:dyDescent="0.2">
      <c r="A43" s="108" t="s">
        <v>615</v>
      </c>
      <c r="B43" s="157"/>
      <c r="E43" s="157"/>
      <c r="F43" s="157"/>
      <c r="G43" s="157"/>
      <c r="J43" s="157"/>
      <c r="K43" s="157"/>
      <c r="L43" s="157"/>
      <c r="O43" s="157"/>
      <c r="P43" s="1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</row>
    <row r="44" spans="1:16144" s="255" customFormat="1" ht="11.25" x14ac:dyDescent="0.2">
      <c r="A44" s="159" t="s">
        <v>616</v>
      </c>
      <c r="B44" s="157"/>
      <c r="E44" s="157"/>
      <c r="F44" s="157"/>
      <c r="G44" s="157"/>
      <c r="J44" s="157"/>
      <c r="K44" s="157"/>
      <c r="L44" s="157"/>
      <c r="O44" s="157"/>
      <c r="P44" s="1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</row>
    <row r="45" spans="1:16144" s="255" customFormat="1" ht="11.25" x14ac:dyDescent="0.2">
      <c r="A45" s="159" t="s">
        <v>551</v>
      </c>
      <c r="B45" s="157"/>
      <c r="E45" s="157"/>
      <c r="F45" s="157"/>
      <c r="G45" s="157"/>
      <c r="J45" s="157"/>
      <c r="K45" s="157"/>
      <c r="L45" s="157"/>
      <c r="O45" s="157"/>
      <c r="P45" s="1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</row>
    <row r="46" spans="1:16144" s="255" customFormat="1" ht="11.25" x14ac:dyDescent="0.2">
      <c r="A46" s="272" t="s">
        <v>617</v>
      </c>
      <c r="B46" s="157"/>
      <c r="E46" s="157"/>
      <c r="F46" s="157"/>
      <c r="G46" s="157"/>
      <c r="J46" s="157"/>
      <c r="K46" s="157"/>
      <c r="L46" s="157"/>
      <c r="O46" s="157"/>
      <c r="P46" s="1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</row>
    <row r="47" spans="1:16144" s="255" customFormat="1" ht="11.25" x14ac:dyDescent="0.2">
      <c r="A47" s="272" t="s">
        <v>618</v>
      </c>
      <c r="B47" s="157"/>
      <c r="E47" s="157"/>
      <c r="F47" s="157"/>
      <c r="G47" s="157"/>
      <c r="J47" s="157"/>
      <c r="K47" s="157"/>
      <c r="L47" s="157"/>
      <c r="O47" s="157"/>
      <c r="P47" s="1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</row>
    <row r="48" spans="1:16144" s="255" customFormat="1" ht="11.25" x14ac:dyDescent="0.2">
      <c r="A48" s="108" t="s">
        <v>619</v>
      </c>
      <c r="B48" s="157"/>
      <c r="E48" s="157"/>
      <c r="F48" s="157"/>
      <c r="G48" s="157"/>
      <c r="J48" s="157"/>
      <c r="K48" s="157"/>
      <c r="L48" s="157"/>
      <c r="O48" s="157"/>
      <c r="P48" s="1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</row>
    <row r="51" spans="1:2" ht="11.25" x14ac:dyDescent="0.15">
      <c r="A51" s="273"/>
      <c r="B51" s="274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pageMargins left="0.5" right="0.39" top="0.75" bottom="1" header="0.5" footer="0.75"/>
  <pageSetup scale="76" firstPageNumber="44" fitToHeight="8" orientation="landscape" useFirstPageNumber="1" r:id="rId1"/>
  <headerFooter alignWithMargins="0">
    <oddFooter>&amp;L&amp;"Optim,Regular"2017 CONNECTICUT RESIDENT HOSPITALIZATIONS&amp;R&amp;10&amp;P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topLeftCell="A2" zoomScaleNormal="100" workbookViewId="0">
      <selection activeCell="A2" sqref="A2:I2"/>
    </sheetView>
  </sheetViews>
  <sheetFormatPr defaultRowHeight="12.75" x14ac:dyDescent="0.2"/>
  <cols>
    <col min="1" max="1" width="7.5703125" style="6" customWidth="1"/>
    <col min="2" max="2" width="4.42578125" style="15" customWidth="1"/>
    <col min="3" max="3" width="12" style="47" customWidth="1"/>
    <col min="4" max="4" width="12.7109375" style="48" customWidth="1"/>
    <col min="5" max="5" width="12.42578125" style="6" customWidth="1"/>
    <col min="6" max="6" width="12.7109375" style="48" customWidth="1"/>
    <col min="7" max="7" width="12.5703125" style="6" customWidth="1"/>
    <col min="8" max="8" width="12.7109375" style="48" customWidth="1"/>
    <col min="9" max="9" width="12.85546875" style="6" customWidth="1"/>
    <col min="10" max="256" width="9.140625" style="6"/>
    <col min="257" max="257" width="7.5703125" style="6" customWidth="1"/>
    <col min="258" max="258" width="4.42578125" style="6" customWidth="1"/>
    <col min="259" max="259" width="12" style="6" customWidth="1"/>
    <col min="260" max="260" width="12.7109375" style="6" customWidth="1"/>
    <col min="261" max="261" width="12.42578125" style="6" customWidth="1"/>
    <col min="262" max="262" width="12.7109375" style="6" customWidth="1"/>
    <col min="263" max="263" width="12.5703125" style="6" customWidth="1"/>
    <col min="264" max="264" width="12.7109375" style="6" customWidth="1"/>
    <col min="265" max="265" width="12.85546875" style="6" customWidth="1"/>
    <col min="266" max="512" width="9.140625" style="6"/>
    <col min="513" max="513" width="7.5703125" style="6" customWidth="1"/>
    <col min="514" max="514" width="4.42578125" style="6" customWidth="1"/>
    <col min="515" max="515" width="12" style="6" customWidth="1"/>
    <col min="516" max="516" width="12.7109375" style="6" customWidth="1"/>
    <col min="517" max="517" width="12.42578125" style="6" customWidth="1"/>
    <col min="518" max="518" width="12.7109375" style="6" customWidth="1"/>
    <col min="519" max="519" width="12.5703125" style="6" customWidth="1"/>
    <col min="520" max="520" width="12.7109375" style="6" customWidth="1"/>
    <col min="521" max="521" width="12.85546875" style="6" customWidth="1"/>
    <col min="522" max="768" width="9.140625" style="6"/>
    <col min="769" max="769" width="7.5703125" style="6" customWidth="1"/>
    <col min="770" max="770" width="4.42578125" style="6" customWidth="1"/>
    <col min="771" max="771" width="12" style="6" customWidth="1"/>
    <col min="772" max="772" width="12.7109375" style="6" customWidth="1"/>
    <col min="773" max="773" width="12.42578125" style="6" customWidth="1"/>
    <col min="774" max="774" width="12.7109375" style="6" customWidth="1"/>
    <col min="775" max="775" width="12.5703125" style="6" customWidth="1"/>
    <col min="776" max="776" width="12.7109375" style="6" customWidth="1"/>
    <col min="777" max="777" width="12.85546875" style="6" customWidth="1"/>
    <col min="778" max="1024" width="9.140625" style="6"/>
    <col min="1025" max="1025" width="7.5703125" style="6" customWidth="1"/>
    <col min="1026" max="1026" width="4.42578125" style="6" customWidth="1"/>
    <col min="1027" max="1027" width="12" style="6" customWidth="1"/>
    <col min="1028" max="1028" width="12.7109375" style="6" customWidth="1"/>
    <col min="1029" max="1029" width="12.42578125" style="6" customWidth="1"/>
    <col min="1030" max="1030" width="12.7109375" style="6" customWidth="1"/>
    <col min="1031" max="1031" width="12.5703125" style="6" customWidth="1"/>
    <col min="1032" max="1032" width="12.7109375" style="6" customWidth="1"/>
    <col min="1033" max="1033" width="12.85546875" style="6" customWidth="1"/>
    <col min="1034" max="1280" width="9.140625" style="6"/>
    <col min="1281" max="1281" width="7.5703125" style="6" customWidth="1"/>
    <col min="1282" max="1282" width="4.42578125" style="6" customWidth="1"/>
    <col min="1283" max="1283" width="12" style="6" customWidth="1"/>
    <col min="1284" max="1284" width="12.7109375" style="6" customWidth="1"/>
    <col min="1285" max="1285" width="12.42578125" style="6" customWidth="1"/>
    <col min="1286" max="1286" width="12.7109375" style="6" customWidth="1"/>
    <col min="1287" max="1287" width="12.5703125" style="6" customWidth="1"/>
    <col min="1288" max="1288" width="12.7109375" style="6" customWidth="1"/>
    <col min="1289" max="1289" width="12.85546875" style="6" customWidth="1"/>
    <col min="1290" max="1536" width="9.140625" style="6"/>
    <col min="1537" max="1537" width="7.5703125" style="6" customWidth="1"/>
    <col min="1538" max="1538" width="4.42578125" style="6" customWidth="1"/>
    <col min="1539" max="1539" width="12" style="6" customWidth="1"/>
    <col min="1540" max="1540" width="12.7109375" style="6" customWidth="1"/>
    <col min="1541" max="1541" width="12.42578125" style="6" customWidth="1"/>
    <col min="1542" max="1542" width="12.7109375" style="6" customWidth="1"/>
    <col min="1543" max="1543" width="12.5703125" style="6" customWidth="1"/>
    <col min="1544" max="1544" width="12.7109375" style="6" customWidth="1"/>
    <col min="1545" max="1545" width="12.85546875" style="6" customWidth="1"/>
    <col min="1546" max="1792" width="9.140625" style="6"/>
    <col min="1793" max="1793" width="7.5703125" style="6" customWidth="1"/>
    <col min="1794" max="1794" width="4.42578125" style="6" customWidth="1"/>
    <col min="1795" max="1795" width="12" style="6" customWidth="1"/>
    <col min="1796" max="1796" width="12.7109375" style="6" customWidth="1"/>
    <col min="1797" max="1797" width="12.42578125" style="6" customWidth="1"/>
    <col min="1798" max="1798" width="12.7109375" style="6" customWidth="1"/>
    <col min="1799" max="1799" width="12.5703125" style="6" customWidth="1"/>
    <col min="1800" max="1800" width="12.7109375" style="6" customWidth="1"/>
    <col min="1801" max="1801" width="12.85546875" style="6" customWidth="1"/>
    <col min="1802" max="2048" width="9.140625" style="6"/>
    <col min="2049" max="2049" width="7.5703125" style="6" customWidth="1"/>
    <col min="2050" max="2050" width="4.42578125" style="6" customWidth="1"/>
    <col min="2051" max="2051" width="12" style="6" customWidth="1"/>
    <col min="2052" max="2052" width="12.7109375" style="6" customWidth="1"/>
    <col min="2053" max="2053" width="12.42578125" style="6" customWidth="1"/>
    <col min="2054" max="2054" width="12.7109375" style="6" customWidth="1"/>
    <col min="2055" max="2055" width="12.5703125" style="6" customWidth="1"/>
    <col min="2056" max="2056" width="12.7109375" style="6" customWidth="1"/>
    <col min="2057" max="2057" width="12.85546875" style="6" customWidth="1"/>
    <col min="2058" max="2304" width="9.140625" style="6"/>
    <col min="2305" max="2305" width="7.5703125" style="6" customWidth="1"/>
    <col min="2306" max="2306" width="4.42578125" style="6" customWidth="1"/>
    <col min="2307" max="2307" width="12" style="6" customWidth="1"/>
    <col min="2308" max="2308" width="12.7109375" style="6" customWidth="1"/>
    <col min="2309" max="2309" width="12.42578125" style="6" customWidth="1"/>
    <col min="2310" max="2310" width="12.7109375" style="6" customWidth="1"/>
    <col min="2311" max="2311" width="12.5703125" style="6" customWidth="1"/>
    <col min="2312" max="2312" width="12.7109375" style="6" customWidth="1"/>
    <col min="2313" max="2313" width="12.85546875" style="6" customWidth="1"/>
    <col min="2314" max="2560" width="9.140625" style="6"/>
    <col min="2561" max="2561" width="7.5703125" style="6" customWidth="1"/>
    <col min="2562" max="2562" width="4.42578125" style="6" customWidth="1"/>
    <col min="2563" max="2563" width="12" style="6" customWidth="1"/>
    <col min="2564" max="2564" width="12.7109375" style="6" customWidth="1"/>
    <col min="2565" max="2565" width="12.42578125" style="6" customWidth="1"/>
    <col min="2566" max="2566" width="12.7109375" style="6" customWidth="1"/>
    <col min="2567" max="2567" width="12.5703125" style="6" customWidth="1"/>
    <col min="2568" max="2568" width="12.7109375" style="6" customWidth="1"/>
    <col min="2569" max="2569" width="12.85546875" style="6" customWidth="1"/>
    <col min="2570" max="2816" width="9.140625" style="6"/>
    <col min="2817" max="2817" width="7.5703125" style="6" customWidth="1"/>
    <col min="2818" max="2818" width="4.42578125" style="6" customWidth="1"/>
    <col min="2819" max="2819" width="12" style="6" customWidth="1"/>
    <col min="2820" max="2820" width="12.7109375" style="6" customWidth="1"/>
    <col min="2821" max="2821" width="12.42578125" style="6" customWidth="1"/>
    <col min="2822" max="2822" width="12.7109375" style="6" customWidth="1"/>
    <col min="2823" max="2823" width="12.5703125" style="6" customWidth="1"/>
    <col min="2824" max="2824" width="12.7109375" style="6" customWidth="1"/>
    <col min="2825" max="2825" width="12.85546875" style="6" customWidth="1"/>
    <col min="2826" max="3072" width="9.140625" style="6"/>
    <col min="3073" max="3073" width="7.5703125" style="6" customWidth="1"/>
    <col min="3074" max="3074" width="4.42578125" style="6" customWidth="1"/>
    <col min="3075" max="3075" width="12" style="6" customWidth="1"/>
    <col min="3076" max="3076" width="12.7109375" style="6" customWidth="1"/>
    <col min="3077" max="3077" width="12.42578125" style="6" customWidth="1"/>
    <col min="3078" max="3078" width="12.7109375" style="6" customWidth="1"/>
    <col min="3079" max="3079" width="12.5703125" style="6" customWidth="1"/>
    <col min="3080" max="3080" width="12.7109375" style="6" customWidth="1"/>
    <col min="3081" max="3081" width="12.85546875" style="6" customWidth="1"/>
    <col min="3082" max="3328" width="9.140625" style="6"/>
    <col min="3329" max="3329" width="7.5703125" style="6" customWidth="1"/>
    <col min="3330" max="3330" width="4.42578125" style="6" customWidth="1"/>
    <col min="3331" max="3331" width="12" style="6" customWidth="1"/>
    <col min="3332" max="3332" width="12.7109375" style="6" customWidth="1"/>
    <col min="3333" max="3333" width="12.42578125" style="6" customWidth="1"/>
    <col min="3334" max="3334" width="12.7109375" style="6" customWidth="1"/>
    <col min="3335" max="3335" width="12.5703125" style="6" customWidth="1"/>
    <col min="3336" max="3336" width="12.7109375" style="6" customWidth="1"/>
    <col min="3337" max="3337" width="12.85546875" style="6" customWidth="1"/>
    <col min="3338" max="3584" width="9.140625" style="6"/>
    <col min="3585" max="3585" width="7.5703125" style="6" customWidth="1"/>
    <col min="3586" max="3586" width="4.42578125" style="6" customWidth="1"/>
    <col min="3587" max="3587" width="12" style="6" customWidth="1"/>
    <col min="3588" max="3588" width="12.7109375" style="6" customWidth="1"/>
    <col min="3589" max="3589" width="12.42578125" style="6" customWidth="1"/>
    <col min="3590" max="3590" width="12.7109375" style="6" customWidth="1"/>
    <col min="3591" max="3591" width="12.5703125" style="6" customWidth="1"/>
    <col min="3592" max="3592" width="12.7109375" style="6" customWidth="1"/>
    <col min="3593" max="3593" width="12.85546875" style="6" customWidth="1"/>
    <col min="3594" max="3840" width="9.140625" style="6"/>
    <col min="3841" max="3841" width="7.5703125" style="6" customWidth="1"/>
    <col min="3842" max="3842" width="4.42578125" style="6" customWidth="1"/>
    <col min="3843" max="3843" width="12" style="6" customWidth="1"/>
    <col min="3844" max="3844" width="12.7109375" style="6" customWidth="1"/>
    <col min="3845" max="3845" width="12.42578125" style="6" customWidth="1"/>
    <col min="3846" max="3846" width="12.7109375" style="6" customWidth="1"/>
    <col min="3847" max="3847" width="12.5703125" style="6" customWidth="1"/>
    <col min="3848" max="3848" width="12.7109375" style="6" customWidth="1"/>
    <col min="3849" max="3849" width="12.85546875" style="6" customWidth="1"/>
    <col min="3850" max="4096" width="9.140625" style="6"/>
    <col min="4097" max="4097" width="7.5703125" style="6" customWidth="1"/>
    <col min="4098" max="4098" width="4.42578125" style="6" customWidth="1"/>
    <col min="4099" max="4099" width="12" style="6" customWidth="1"/>
    <col min="4100" max="4100" width="12.7109375" style="6" customWidth="1"/>
    <col min="4101" max="4101" width="12.42578125" style="6" customWidth="1"/>
    <col min="4102" max="4102" width="12.7109375" style="6" customWidth="1"/>
    <col min="4103" max="4103" width="12.5703125" style="6" customWidth="1"/>
    <col min="4104" max="4104" width="12.7109375" style="6" customWidth="1"/>
    <col min="4105" max="4105" width="12.85546875" style="6" customWidth="1"/>
    <col min="4106" max="4352" width="9.140625" style="6"/>
    <col min="4353" max="4353" width="7.5703125" style="6" customWidth="1"/>
    <col min="4354" max="4354" width="4.42578125" style="6" customWidth="1"/>
    <col min="4355" max="4355" width="12" style="6" customWidth="1"/>
    <col min="4356" max="4356" width="12.7109375" style="6" customWidth="1"/>
    <col min="4357" max="4357" width="12.42578125" style="6" customWidth="1"/>
    <col min="4358" max="4358" width="12.7109375" style="6" customWidth="1"/>
    <col min="4359" max="4359" width="12.5703125" style="6" customWidth="1"/>
    <col min="4360" max="4360" width="12.7109375" style="6" customWidth="1"/>
    <col min="4361" max="4361" width="12.85546875" style="6" customWidth="1"/>
    <col min="4362" max="4608" width="9.140625" style="6"/>
    <col min="4609" max="4609" width="7.5703125" style="6" customWidth="1"/>
    <col min="4610" max="4610" width="4.42578125" style="6" customWidth="1"/>
    <col min="4611" max="4611" width="12" style="6" customWidth="1"/>
    <col min="4612" max="4612" width="12.7109375" style="6" customWidth="1"/>
    <col min="4613" max="4613" width="12.42578125" style="6" customWidth="1"/>
    <col min="4614" max="4614" width="12.7109375" style="6" customWidth="1"/>
    <col min="4615" max="4615" width="12.5703125" style="6" customWidth="1"/>
    <col min="4616" max="4616" width="12.7109375" style="6" customWidth="1"/>
    <col min="4617" max="4617" width="12.85546875" style="6" customWidth="1"/>
    <col min="4618" max="4864" width="9.140625" style="6"/>
    <col min="4865" max="4865" width="7.5703125" style="6" customWidth="1"/>
    <col min="4866" max="4866" width="4.42578125" style="6" customWidth="1"/>
    <col min="4867" max="4867" width="12" style="6" customWidth="1"/>
    <col min="4868" max="4868" width="12.7109375" style="6" customWidth="1"/>
    <col min="4869" max="4869" width="12.42578125" style="6" customWidth="1"/>
    <col min="4870" max="4870" width="12.7109375" style="6" customWidth="1"/>
    <col min="4871" max="4871" width="12.5703125" style="6" customWidth="1"/>
    <col min="4872" max="4872" width="12.7109375" style="6" customWidth="1"/>
    <col min="4873" max="4873" width="12.85546875" style="6" customWidth="1"/>
    <col min="4874" max="5120" width="9.140625" style="6"/>
    <col min="5121" max="5121" width="7.5703125" style="6" customWidth="1"/>
    <col min="5122" max="5122" width="4.42578125" style="6" customWidth="1"/>
    <col min="5123" max="5123" width="12" style="6" customWidth="1"/>
    <col min="5124" max="5124" width="12.7109375" style="6" customWidth="1"/>
    <col min="5125" max="5125" width="12.42578125" style="6" customWidth="1"/>
    <col min="5126" max="5126" width="12.7109375" style="6" customWidth="1"/>
    <col min="5127" max="5127" width="12.5703125" style="6" customWidth="1"/>
    <col min="5128" max="5128" width="12.7109375" style="6" customWidth="1"/>
    <col min="5129" max="5129" width="12.85546875" style="6" customWidth="1"/>
    <col min="5130" max="5376" width="9.140625" style="6"/>
    <col min="5377" max="5377" width="7.5703125" style="6" customWidth="1"/>
    <col min="5378" max="5378" width="4.42578125" style="6" customWidth="1"/>
    <col min="5379" max="5379" width="12" style="6" customWidth="1"/>
    <col min="5380" max="5380" width="12.7109375" style="6" customWidth="1"/>
    <col min="5381" max="5381" width="12.42578125" style="6" customWidth="1"/>
    <col min="5382" max="5382" width="12.7109375" style="6" customWidth="1"/>
    <col min="5383" max="5383" width="12.5703125" style="6" customWidth="1"/>
    <col min="5384" max="5384" width="12.7109375" style="6" customWidth="1"/>
    <col min="5385" max="5385" width="12.85546875" style="6" customWidth="1"/>
    <col min="5386" max="5632" width="9.140625" style="6"/>
    <col min="5633" max="5633" width="7.5703125" style="6" customWidth="1"/>
    <col min="5634" max="5634" width="4.42578125" style="6" customWidth="1"/>
    <col min="5635" max="5635" width="12" style="6" customWidth="1"/>
    <col min="5636" max="5636" width="12.7109375" style="6" customWidth="1"/>
    <col min="5637" max="5637" width="12.42578125" style="6" customWidth="1"/>
    <col min="5638" max="5638" width="12.7109375" style="6" customWidth="1"/>
    <col min="5639" max="5639" width="12.5703125" style="6" customWidth="1"/>
    <col min="5640" max="5640" width="12.7109375" style="6" customWidth="1"/>
    <col min="5641" max="5641" width="12.85546875" style="6" customWidth="1"/>
    <col min="5642" max="5888" width="9.140625" style="6"/>
    <col min="5889" max="5889" width="7.5703125" style="6" customWidth="1"/>
    <col min="5890" max="5890" width="4.42578125" style="6" customWidth="1"/>
    <col min="5891" max="5891" width="12" style="6" customWidth="1"/>
    <col min="5892" max="5892" width="12.7109375" style="6" customWidth="1"/>
    <col min="5893" max="5893" width="12.42578125" style="6" customWidth="1"/>
    <col min="5894" max="5894" width="12.7109375" style="6" customWidth="1"/>
    <col min="5895" max="5895" width="12.5703125" style="6" customWidth="1"/>
    <col min="5896" max="5896" width="12.7109375" style="6" customWidth="1"/>
    <col min="5897" max="5897" width="12.85546875" style="6" customWidth="1"/>
    <col min="5898" max="6144" width="9.140625" style="6"/>
    <col min="6145" max="6145" width="7.5703125" style="6" customWidth="1"/>
    <col min="6146" max="6146" width="4.42578125" style="6" customWidth="1"/>
    <col min="6147" max="6147" width="12" style="6" customWidth="1"/>
    <col min="6148" max="6148" width="12.7109375" style="6" customWidth="1"/>
    <col min="6149" max="6149" width="12.42578125" style="6" customWidth="1"/>
    <col min="6150" max="6150" width="12.7109375" style="6" customWidth="1"/>
    <col min="6151" max="6151" width="12.5703125" style="6" customWidth="1"/>
    <col min="6152" max="6152" width="12.7109375" style="6" customWidth="1"/>
    <col min="6153" max="6153" width="12.85546875" style="6" customWidth="1"/>
    <col min="6154" max="6400" width="9.140625" style="6"/>
    <col min="6401" max="6401" width="7.5703125" style="6" customWidth="1"/>
    <col min="6402" max="6402" width="4.42578125" style="6" customWidth="1"/>
    <col min="6403" max="6403" width="12" style="6" customWidth="1"/>
    <col min="6404" max="6404" width="12.7109375" style="6" customWidth="1"/>
    <col min="6405" max="6405" width="12.42578125" style="6" customWidth="1"/>
    <col min="6406" max="6406" width="12.7109375" style="6" customWidth="1"/>
    <col min="6407" max="6407" width="12.5703125" style="6" customWidth="1"/>
    <col min="6408" max="6408" width="12.7109375" style="6" customWidth="1"/>
    <col min="6409" max="6409" width="12.85546875" style="6" customWidth="1"/>
    <col min="6410" max="6656" width="9.140625" style="6"/>
    <col min="6657" max="6657" width="7.5703125" style="6" customWidth="1"/>
    <col min="6658" max="6658" width="4.42578125" style="6" customWidth="1"/>
    <col min="6659" max="6659" width="12" style="6" customWidth="1"/>
    <col min="6660" max="6660" width="12.7109375" style="6" customWidth="1"/>
    <col min="6661" max="6661" width="12.42578125" style="6" customWidth="1"/>
    <col min="6662" max="6662" width="12.7109375" style="6" customWidth="1"/>
    <col min="6663" max="6663" width="12.5703125" style="6" customWidth="1"/>
    <col min="6664" max="6664" width="12.7109375" style="6" customWidth="1"/>
    <col min="6665" max="6665" width="12.85546875" style="6" customWidth="1"/>
    <col min="6666" max="6912" width="9.140625" style="6"/>
    <col min="6913" max="6913" width="7.5703125" style="6" customWidth="1"/>
    <col min="6914" max="6914" width="4.42578125" style="6" customWidth="1"/>
    <col min="6915" max="6915" width="12" style="6" customWidth="1"/>
    <col min="6916" max="6916" width="12.7109375" style="6" customWidth="1"/>
    <col min="6917" max="6917" width="12.42578125" style="6" customWidth="1"/>
    <col min="6918" max="6918" width="12.7109375" style="6" customWidth="1"/>
    <col min="6919" max="6919" width="12.5703125" style="6" customWidth="1"/>
    <col min="6920" max="6920" width="12.7109375" style="6" customWidth="1"/>
    <col min="6921" max="6921" width="12.85546875" style="6" customWidth="1"/>
    <col min="6922" max="7168" width="9.140625" style="6"/>
    <col min="7169" max="7169" width="7.5703125" style="6" customWidth="1"/>
    <col min="7170" max="7170" width="4.42578125" style="6" customWidth="1"/>
    <col min="7171" max="7171" width="12" style="6" customWidth="1"/>
    <col min="7172" max="7172" width="12.7109375" style="6" customWidth="1"/>
    <col min="7173" max="7173" width="12.42578125" style="6" customWidth="1"/>
    <col min="7174" max="7174" width="12.7109375" style="6" customWidth="1"/>
    <col min="7175" max="7175" width="12.5703125" style="6" customWidth="1"/>
    <col min="7176" max="7176" width="12.7109375" style="6" customWidth="1"/>
    <col min="7177" max="7177" width="12.85546875" style="6" customWidth="1"/>
    <col min="7178" max="7424" width="9.140625" style="6"/>
    <col min="7425" max="7425" width="7.5703125" style="6" customWidth="1"/>
    <col min="7426" max="7426" width="4.42578125" style="6" customWidth="1"/>
    <col min="7427" max="7427" width="12" style="6" customWidth="1"/>
    <col min="7428" max="7428" width="12.7109375" style="6" customWidth="1"/>
    <col min="7429" max="7429" width="12.42578125" style="6" customWidth="1"/>
    <col min="7430" max="7430" width="12.7109375" style="6" customWidth="1"/>
    <col min="7431" max="7431" width="12.5703125" style="6" customWidth="1"/>
    <col min="7432" max="7432" width="12.7109375" style="6" customWidth="1"/>
    <col min="7433" max="7433" width="12.85546875" style="6" customWidth="1"/>
    <col min="7434" max="7680" width="9.140625" style="6"/>
    <col min="7681" max="7681" width="7.5703125" style="6" customWidth="1"/>
    <col min="7682" max="7682" width="4.42578125" style="6" customWidth="1"/>
    <col min="7683" max="7683" width="12" style="6" customWidth="1"/>
    <col min="7684" max="7684" width="12.7109375" style="6" customWidth="1"/>
    <col min="7685" max="7685" width="12.42578125" style="6" customWidth="1"/>
    <col min="7686" max="7686" width="12.7109375" style="6" customWidth="1"/>
    <col min="7687" max="7687" width="12.5703125" style="6" customWidth="1"/>
    <col min="7688" max="7688" width="12.7109375" style="6" customWidth="1"/>
    <col min="7689" max="7689" width="12.85546875" style="6" customWidth="1"/>
    <col min="7690" max="7936" width="9.140625" style="6"/>
    <col min="7937" max="7937" width="7.5703125" style="6" customWidth="1"/>
    <col min="7938" max="7938" width="4.42578125" style="6" customWidth="1"/>
    <col min="7939" max="7939" width="12" style="6" customWidth="1"/>
    <col min="7940" max="7940" width="12.7109375" style="6" customWidth="1"/>
    <col min="7941" max="7941" width="12.42578125" style="6" customWidth="1"/>
    <col min="7942" max="7942" width="12.7109375" style="6" customWidth="1"/>
    <col min="7943" max="7943" width="12.5703125" style="6" customWidth="1"/>
    <col min="7944" max="7944" width="12.7109375" style="6" customWidth="1"/>
    <col min="7945" max="7945" width="12.85546875" style="6" customWidth="1"/>
    <col min="7946" max="8192" width="9.140625" style="6"/>
    <col min="8193" max="8193" width="7.5703125" style="6" customWidth="1"/>
    <col min="8194" max="8194" width="4.42578125" style="6" customWidth="1"/>
    <col min="8195" max="8195" width="12" style="6" customWidth="1"/>
    <col min="8196" max="8196" width="12.7109375" style="6" customWidth="1"/>
    <col min="8197" max="8197" width="12.42578125" style="6" customWidth="1"/>
    <col min="8198" max="8198" width="12.7109375" style="6" customWidth="1"/>
    <col min="8199" max="8199" width="12.5703125" style="6" customWidth="1"/>
    <col min="8200" max="8200" width="12.7109375" style="6" customWidth="1"/>
    <col min="8201" max="8201" width="12.85546875" style="6" customWidth="1"/>
    <col min="8202" max="8448" width="9.140625" style="6"/>
    <col min="8449" max="8449" width="7.5703125" style="6" customWidth="1"/>
    <col min="8450" max="8450" width="4.42578125" style="6" customWidth="1"/>
    <col min="8451" max="8451" width="12" style="6" customWidth="1"/>
    <col min="8452" max="8452" width="12.7109375" style="6" customWidth="1"/>
    <col min="8453" max="8453" width="12.42578125" style="6" customWidth="1"/>
    <col min="8454" max="8454" width="12.7109375" style="6" customWidth="1"/>
    <col min="8455" max="8455" width="12.5703125" style="6" customWidth="1"/>
    <col min="8456" max="8456" width="12.7109375" style="6" customWidth="1"/>
    <col min="8457" max="8457" width="12.85546875" style="6" customWidth="1"/>
    <col min="8458" max="8704" width="9.140625" style="6"/>
    <col min="8705" max="8705" width="7.5703125" style="6" customWidth="1"/>
    <col min="8706" max="8706" width="4.42578125" style="6" customWidth="1"/>
    <col min="8707" max="8707" width="12" style="6" customWidth="1"/>
    <col min="8708" max="8708" width="12.7109375" style="6" customWidth="1"/>
    <col min="8709" max="8709" width="12.42578125" style="6" customWidth="1"/>
    <col min="8710" max="8710" width="12.7109375" style="6" customWidth="1"/>
    <col min="8711" max="8711" width="12.5703125" style="6" customWidth="1"/>
    <col min="8712" max="8712" width="12.7109375" style="6" customWidth="1"/>
    <col min="8713" max="8713" width="12.85546875" style="6" customWidth="1"/>
    <col min="8714" max="8960" width="9.140625" style="6"/>
    <col min="8961" max="8961" width="7.5703125" style="6" customWidth="1"/>
    <col min="8962" max="8962" width="4.42578125" style="6" customWidth="1"/>
    <col min="8963" max="8963" width="12" style="6" customWidth="1"/>
    <col min="8964" max="8964" width="12.7109375" style="6" customWidth="1"/>
    <col min="8965" max="8965" width="12.42578125" style="6" customWidth="1"/>
    <col min="8966" max="8966" width="12.7109375" style="6" customWidth="1"/>
    <col min="8967" max="8967" width="12.5703125" style="6" customWidth="1"/>
    <col min="8968" max="8968" width="12.7109375" style="6" customWidth="1"/>
    <col min="8969" max="8969" width="12.85546875" style="6" customWidth="1"/>
    <col min="8970" max="9216" width="9.140625" style="6"/>
    <col min="9217" max="9217" width="7.5703125" style="6" customWidth="1"/>
    <col min="9218" max="9218" width="4.42578125" style="6" customWidth="1"/>
    <col min="9219" max="9219" width="12" style="6" customWidth="1"/>
    <col min="9220" max="9220" width="12.7109375" style="6" customWidth="1"/>
    <col min="9221" max="9221" width="12.42578125" style="6" customWidth="1"/>
    <col min="9222" max="9222" width="12.7109375" style="6" customWidth="1"/>
    <col min="9223" max="9223" width="12.5703125" style="6" customWidth="1"/>
    <col min="9224" max="9224" width="12.7109375" style="6" customWidth="1"/>
    <col min="9225" max="9225" width="12.85546875" style="6" customWidth="1"/>
    <col min="9226" max="9472" width="9.140625" style="6"/>
    <col min="9473" max="9473" width="7.5703125" style="6" customWidth="1"/>
    <col min="9474" max="9474" width="4.42578125" style="6" customWidth="1"/>
    <col min="9475" max="9475" width="12" style="6" customWidth="1"/>
    <col min="9476" max="9476" width="12.7109375" style="6" customWidth="1"/>
    <col min="9477" max="9477" width="12.42578125" style="6" customWidth="1"/>
    <col min="9478" max="9478" width="12.7109375" style="6" customWidth="1"/>
    <col min="9479" max="9479" width="12.5703125" style="6" customWidth="1"/>
    <col min="9480" max="9480" width="12.7109375" style="6" customWidth="1"/>
    <col min="9481" max="9481" width="12.85546875" style="6" customWidth="1"/>
    <col min="9482" max="9728" width="9.140625" style="6"/>
    <col min="9729" max="9729" width="7.5703125" style="6" customWidth="1"/>
    <col min="9730" max="9730" width="4.42578125" style="6" customWidth="1"/>
    <col min="9731" max="9731" width="12" style="6" customWidth="1"/>
    <col min="9732" max="9732" width="12.7109375" style="6" customWidth="1"/>
    <col min="9733" max="9733" width="12.42578125" style="6" customWidth="1"/>
    <col min="9734" max="9734" width="12.7109375" style="6" customWidth="1"/>
    <col min="9735" max="9735" width="12.5703125" style="6" customWidth="1"/>
    <col min="9736" max="9736" width="12.7109375" style="6" customWidth="1"/>
    <col min="9737" max="9737" width="12.85546875" style="6" customWidth="1"/>
    <col min="9738" max="9984" width="9.140625" style="6"/>
    <col min="9985" max="9985" width="7.5703125" style="6" customWidth="1"/>
    <col min="9986" max="9986" width="4.42578125" style="6" customWidth="1"/>
    <col min="9987" max="9987" width="12" style="6" customWidth="1"/>
    <col min="9988" max="9988" width="12.7109375" style="6" customWidth="1"/>
    <col min="9989" max="9989" width="12.42578125" style="6" customWidth="1"/>
    <col min="9990" max="9990" width="12.7109375" style="6" customWidth="1"/>
    <col min="9991" max="9991" width="12.5703125" style="6" customWidth="1"/>
    <col min="9992" max="9992" width="12.7109375" style="6" customWidth="1"/>
    <col min="9993" max="9993" width="12.85546875" style="6" customWidth="1"/>
    <col min="9994" max="10240" width="9.140625" style="6"/>
    <col min="10241" max="10241" width="7.5703125" style="6" customWidth="1"/>
    <col min="10242" max="10242" width="4.42578125" style="6" customWidth="1"/>
    <col min="10243" max="10243" width="12" style="6" customWidth="1"/>
    <col min="10244" max="10244" width="12.7109375" style="6" customWidth="1"/>
    <col min="10245" max="10245" width="12.42578125" style="6" customWidth="1"/>
    <col min="10246" max="10246" width="12.7109375" style="6" customWidth="1"/>
    <col min="10247" max="10247" width="12.5703125" style="6" customWidth="1"/>
    <col min="10248" max="10248" width="12.7109375" style="6" customWidth="1"/>
    <col min="10249" max="10249" width="12.85546875" style="6" customWidth="1"/>
    <col min="10250" max="10496" width="9.140625" style="6"/>
    <col min="10497" max="10497" width="7.5703125" style="6" customWidth="1"/>
    <col min="10498" max="10498" width="4.42578125" style="6" customWidth="1"/>
    <col min="10499" max="10499" width="12" style="6" customWidth="1"/>
    <col min="10500" max="10500" width="12.7109375" style="6" customWidth="1"/>
    <col min="10501" max="10501" width="12.42578125" style="6" customWidth="1"/>
    <col min="10502" max="10502" width="12.7109375" style="6" customWidth="1"/>
    <col min="10503" max="10503" width="12.5703125" style="6" customWidth="1"/>
    <col min="10504" max="10504" width="12.7109375" style="6" customWidth="1"/>
    <col min="10505" max="10505" width="12.85546875" style="6" customWidth="1"/>
    <col min="10506" max="10752" width="9.140625" style="6"/>
    <col min="10753" max="10753" width="7.5703125" style="6" customWidth="1"/>
    <col min="10754" max="10754" width="4.42578125" style="6" customWidth="1"/>
    <col min="10755" max="10755" width="12" style="6" customWidth="1"/>
    <col min="10756" max="10756" width="12.7109375" style="6" customWidth="1"/>
    <col min="10757" max="10757" width="12.42578125" style="6" customWidth="1"/>
    <col min="10758" max="10758" width="12.7109375" style="6" customWidth="1"/>
    <col min="10759" max="10759" width="12.5703125" style="6" customWidth="1"/>
    <col min="10760" max="10760" width="12.7109375" style="6" customWidth="1"/>
    <col min="10761" max="10761" width="12.85546875" style="6" customWidth="1"/>
    <col min="10762" max="11008" width="9.140625" style="6"/>
    <col min="11009" max="11009" width="7.5703125" style="6" customWidth="1"/>
    <col min="11010" max="11010" width="4.42578125" style="6" customWidth="1"/>
    <col min="11011" max="11011" width="12" style="6" customWidth="1"/>
    <col min="11012" max="11012" width="12.7109375" style="6" customWidth="1"/>
    <col min="11013" max="11013" width="12.42578125" style="6" customWidth="1"/>
    <col min="11014" max="11014" width="12.7109375" style="6" customWidth="1"/>
    <col min="11015" max="11015" width="12.5703125" style="6" customWidth="1"/>
    <col min="11016" max="11016" width="12.7109375" style="6" customWidth="1"/>
    <col min="11017" max="11017" width="12.85546875" style="6" customWidth="1"/>
    <col min="11018" max="11264" width="9.140625" style="6"/>
    <col min="11265" max="11265" width="7.5703125" style="6" customWidth="1"/>
    <col min="11266" max="11266" width="4.42578125" style="6" customWidth="1"/>
    <col min="11267" max="11267" width="12" style="6" customWidth="1"/>
    <col min="11268" max="11268" width="12.7109375" style="6" customWidth="1"/>
    <col min="11269" max="11269" width="12.42578125" style="6" customWidth="1"/>
    <col min="11270" max="11270" width="12.7109375" style="6" customWidth="1"/>
    <col min="11271" max="11271" width="12.5703125" style="6" customWidth="1"/>
    <col min="11272" max="11272" width="12.7109375" style="6" customWidth="1"/>
    <col min="11273" max="11273" width="12.85546875" style="6" customWidth="1"/>
    <col min="11274" max="11520" width="9.140625" style="6"/>
    <col min="11521" max="11521" width="7.5703125" style="6" customWidth="1"/>
    <col min="11522" max="11522" width="4.42578125" style="6" customWidth="1"/>
    <col min="11523" max="11523" width="12" style="6" customWidth="1"/>
    <col min="11524" max="11524" width="12.7109375" style="6" customWidth="1"/>
    <col min="11525" max="11525" width="12.42578125" style="6" customWidth="1"/>
    <col min="11526" max="11526" width="12.7109375" style="6" customWidth="1"/>
    <col min="11527" max="11527" width="12.5703125" style="6" customWidth="1"/>
    <col min="11528" max="11528" width="12.7109375" style="6" customWidth="1"/>
    <col min="11529" max="11529" width="12.85546875" style="6" customWidth="1"/>
    <col min="11530" max="11776" width="9.140625" style="6"/>
    <col min="11777" max="11777" width="7.5703125" style="6" customWidth="1"/>
    <col min="11778" max="11778" width="4.42578125" style="6" customWidth="1"/>
    <col min="11779" max="11779" width="12" style="6" customWidth="1"/>
    <col min="11780" max="11780" width="12.7109375" style="6" customWidth="1"/>
    <col min="11781" max="11781" width="12.42578125" style="6" customWidth="1"/>
    <col min="11782" max="11782" width="12.7109375" style="6" customWidth="1"/>
    <col min="11783" max="11783" width="12.5703125" style="6" customWidth="1"/>
    <col min="11784" max="11784" width="12.7109375" style="6" customWidth="1"/>
    <col min="11785" max="11785" width="12.85546875" style="6" customWidth="1"/>
    <col min="11786" max="12032" width="9.140625" style="6"/>
    <col min="12033" max="12033" width="7.5703125" style="6" customWidth="1"/>
    <col min="12034" max="12034" width="4.42578125" style="6" customWidth="1"/>
    <col min="12035" max="12035" width="12" style="6" customWidth="1"/>
    <col min="12036" max="12036" width="12.7109375" style="6" customWidth="1"/>
    <col min="12037" max="12037" width="12.42578125" style="6" customWidth="1"/>
    <col min="12038" max="12038" width="12.7109375" style="6" customWidth="1"/>
    <col min="12039" max="12039" width="12.5703125" style="6" customWidth="1"/>
    <col min="12040" max="12040" width="12.7109375" style="6" customWidth="1"/>
    <col min="12041" max="12041" width="12.85546875" style="6" customWidth="1"/>
    <col min="12042" max="12288" width="9.140625" style="6"/>
    <col min="12289" max="12289" width="7.5703125" style="6" customWidth="1"/>
    <col min="12290" max="12290" width="4.42578125" style="6" customWidth="1"/>
    <col min="12291" max="12291" width="12" style="6" customWidth="1"/>
    <col min="12292" max="12292" width="12.7109375" style="6" customWidth="1"/>
    <col min="12293" max="12293" width="12.42578125" style="6" customWidth="1"/>
    <col min="12294" max="12294" width="12.7109375" style="6" customWidth="1"/>
    <col min="12295" max="12295" width="12.5703125" style="6" customWidth="1"/>
    <col min="12296" max="12296" width="12.7109375" style="6" customWidth="1"/>
    <col min="12297" max="12297" width="12.85546875" style="6" customWidth="1"/>
    <col min="12298" max="12544" width="9.140625" style="6"/>
    <col min="12545" max="12545" width="7.5703125" style="6" customWidth="1"/>
    <col min="12546" max="12546" width="4.42578125" style="6" customWidth="1"/>
    <col min="12547" max="12547" width="12" style="6" customWidth="1"/>
    <col min="12548" max="12548" width="12.7109375" style="6" customWidth="1"/>
    <col min="12549" max="12549" width="12.42578125" style="6" customWidth="1"/>
    <col min="12550" max="12550" width="12.7109375" style="6" customWidth="1"/>
    <col min="12551" max="12551" width="12.5703125" style="6" customWidth="1"/>
    <col min="12552" max="12552" width="12.7109375" style="6" customWidth="1"/>
    <col min="12553" max="12553" width="12.85546875" style="6" customWidth="1"/>
    <col min="12554" max="12800" width="9.140625" style="6"/>
    <col min="12801" max="12801" width="7.5703125" style="6" customWidth="1"/>
    <col min="12802" max="12802" width="4.42578125" style="6" customWidth="1"/>
    <col min="12803" max="12803" width="12" style="6" customWidth="1"/>
    <col min="12804" max="12804" width="12.7109375" style="6" customWidth="1"/>
    <col min="12805" max="12805" width="12.42578125" style="6" customWidth="1"/>
    <col min="12806" max="12806" width="12.7109375" style="6" customWidth="1"/>
    <col min="12807" max="12807" width="12.5703125" style="6" customWidth="1"/>
    <col min="12808" max="12808" width="12.7109375" style="6" customWidth="1"/>
    <col min="12809" max="12809" width="12.85546875" style="6" customWidth="1"/>
    <col min="12810" max="13056" width="9.140625" style="6"/>
    <col min="13057" max="13057" width="7.5703125" style="6" customWidth="1"/>
    <col min="13058" max="13058" width="4.42578125" style="6" customWidth="1"/>
    <col min="13059" max="13059" width="12" style="6" customWidth="1"/>
    <col min="13060" max="13060" width="12.7109375" style="6" customWidth="1"/>
    <col min="13061" max="13061" width="12.42578125" style="6" customWidth="1"/>
    <col min="13062" max="13062" width="12.7109375" style="6" customWidth="1"/>
    <col min="13063" max="13063" width="12.5703125" style="6" customWidth="1"/>
    <col min="13064" max="13064" width="12.7109375" style="6" customWidth="1"/>
    <col min="13065" max="13065" width="12.85546875" style="6" customWidth="1"/>
    <col min="13066" max="13312" width="9.140625" style="6"/>
    <col min="13313" max="13313" width="7.5703125" style="6" customWidth="1"/>
    <col min="13314" max="13314" width="4.42578125" style="6" customWidth="1"/>
    <col min="13315" max="13315" width="12" style="6" customWidth="1"/>
    <col min="13316" max="13316" width="12.7109375" style="6" customWidth="1"/>
    <col min="13317" max="13317" width="12.42578125" style="6" customWidth="1"/>
    <col min="13318" max="13318" width="12.7109375" style="6" customWidth="1"/>
    <col min="13319" max="13319" width="12.5703125" style="6" customWidth="1"/>
    <col min="13320" max="13320" width="12.7109375" style="6" customWidth="1"/>
    <col min="13321" max="13321" width="12.85546875" style="6" customWidth="1"/>
    <col min="13322" max="13568" width="9.140625" style="6"/>
    <col min="13569" max="13569" width="7.5703125" style="6" customWidth="1"/>
    <col min="13570" max="13570" width="4.42578125" style="6" customWidth="1"/>
    <col min="13571" max="13571" width="12" style="6" customWidth="1"/>
    <col min="13572" max="13572" width="12.7109375" style="6" customWidth="1"/>
    <col min="13573" max="13573" width="12.42578125" style="6" customWidth="1"/>
    <col min="13574" max="13574" width="12.7109375" style="6" customWidth="1"/>
    <col min="13575" max="13575" width="12.5703125" style="6" customWidth="1"/>
    <col min="13576" max="13576" width="12.7109375" style="6" customWidth="1"/>
    <col min="13577" max="13577" width="12.85546875" style="6" customWidth="1"/>
    <col min="13578" max="13824" width="9.140625" style="6"/>
    <col min="13825" max="13825" width="7.5703125" style="6" customWidth="1"/>
    <col min="13826" max="13826" width="4.42578125" style="6" customWidth="1"/>
    <col min="13827" max="13827" width="12" style="6" customWidth="1"/>
    <col min="13828" max="13828" width="12.7109375" style="6" customWidth="1"/>
    <col min="13829" max="13829" width="12.42578125" style="6" customWidth="1"/>
    <col min="13830" max="13830" width="12.7109375" style="6" customWidth="1"/>
    <col min="13831" max="13831" width="12.5703125" style="6" customWidth="1"/>
    <col min="13832" max="13832" width="12.7109375" style="6" customWidth="1"/>
    <col min="13833" max="13833" width="12.85546875" style="6" customWidth="1"/>
    <col min="13834" max="14080" width="9.140625" style="6"/>
    <col min="14081" max="14081" width="7.5703125" style="6" customWidth="1"/>
    <col min="14082" max="14082" width="4.42578125" style="6" customWidth="1"/>
    <col min="14083" max="14083" width="12" style="6" customWidth="1"/>
    <col min="14084" max="14084" width="12.7109375" style="6" customWidth="1"/>
    <col min="14085" max="14085" width="12.42578125" style="6" customWidth="1"/>
    <col min="14086" max="14086" width="12.7109375" style="6" customWidth="1"/>
    <col min="14087" max="14087" width="12.5703125" style="6" customWidth="1"/>
    <col min="14088" max="14088" width="12.7109375" style="6" customWidth="1"/>
    <col min="14089" max="14089" width="12.85546875" style="6" customWidth="1"/>
    <col min="14090" max="14336" width="9.140625" style="6"/>
    <col min="14337" max="14337" width="7.5703125" style="6" customWidth="1"/>
    <col min="14338" max="14338" width="4.42578125" style="6" customWidth="1"/>
    <col min="14339" max="14339" width="12" style="6" customWidth="1"/>
    <col min="14340" max="14340" width="12.7109375" style="6" customWidth="1"/>
    <col min="14341" max="14341" width="12.42578125" style="6" customWidth="1"/>
    <col min="14342" max="14342" width="12.7109375" style="6" customWidth="1"/>
    <col min="14343" max="14343" width="12.5703125" style="6" customWidth="1"/>
    <col min="14344" max="14344" width="12.7109375" style="6" customWidth="1"/>
    <col min="14345" max="14345" width="12.85546875" style="6" customWidth="1"/>
    <col min="14346" max="14592" width="9.140625" style="6"/>
    <col min="14593" max="14593" width="7.5703125" style="6" customWidth="1"/>
    <col min="14594" max="14594" width="4.42578125" style="6" customWidth="1"/>
    <col min="14595" max="14595" width="12" style="6" customWidth="1"/>
    <col min="14596" max="14596" width="12.7109375" style="6" customWidth="1"/>
    <col min="14597" max="14597" width="12.42578125" style="6" customWidth="1"/>
    <col min="14598" max="14598" width="12.7109375" style="6" customWidth="1"/>
    <col min="14599" max="14599" width="12.5703125" style="6" customWidth="1"/>
    <col min="14600" max="14600" width="12.7109375" style="6" customWidth="1"/>
    <col min="14601" max="14601" width="12.85546875" style="6" customWidth="1"/>
    <col min="14602" max="14848" width="9.140625" style="6"/>
    <col min="14849" max="14849" width="7.5703125" style="6" customWidth="1"/>
    <col min="14850" max="14850" width="4.42578125" style="6" customWidth="1"/>
    <col min="14851" max="14851" width="12" style="6" customWidth="1"/>
    <col min="14852" max="14852" width="12.7109375" style="6" customWidth="1"/>
    <col min="14853" max="14853" width="12.42578125" style="6" customWidth="1"/>
    <col min="14854" max="14854" width="12.7109375" style="6" customWidth="1"/>
    <col min="14855" max="14855" width="12.5703125" style="6" customWidth="1"/>
    <col min="14856" max="14856" width="12.7109375" style="6" customWidth="1"/>
    <col min="14857" max="14857" width="12.85546875" style="6" customWidth="1"/>
    <col min="14858" max="15104" width="9.140625" style="6"/>
    <col min="15105" max="15105" width="7.5703125" style="6" customWidth="1"/>
    <col min="15106" max="15106" width="4.42578125" style="6" customWidth="1"/>
    <col min="15107" max="15107" width="12" style="6" customWidth="1"/>
    <col min="15108" max="15108" width="12.7109375" style="6" customWidth="1"/>
    <col min="15109" max="15109" width="12.42578125" style="6" customWidth="1"/>
    <col min="15110" max="15110" width="12.7109375" style="6" customWidth="1"/>
    <col min="15111" max="15111" width="12.5703125" style="6" customWidth="1"/>
    <col min="15112" max="15112" width="12.7109375" style="6" customWidth="1"/>
    <col min="15113" max="15113" width="12.85546875" style="6" customWidth="1"/>
    <col min="15114" max="15360" width="9.140625" style="6"/>
    <col min="15361" max="15361" width="7.5703125" style="6" customWidth="1"/>
    <col min="15362" max="15362" width="4.42578125" style="6" customWidth="1"/>
    <col min="15363" max="15363" width="12" style="6" customWidth="1"/>
    <col min="15364" max="15364" width="12.7109375" style="6" customWidth="1"/>
    <col min="15365" max="15365" width="12.42578125" style="6" customWidth="1"/>
    <col min="15366" max="15366" width="12.7109375" style="6" customWidth="1"/>
    <col min="15367" max="15367" width="12.5703125" style="6" customWidth="1"/>
    <col min="15368" max="15368" width="12.7109375" style="6" customWidth="1"/>
    <col min="15369" max="15369" width="12.85546875" style="6" customWidth="1"/>
    <col min="15370" max="15616" width="9.140625" style="6"/>
    <col min="15617" max="15617" width="7.5703125" style="6" customWidth="1"/>
    <col min="15618" max="15618" width="4.42578125" style="6" customWidth="1"/>
    <col min="15619" max="15619" width="12" style="6" customWidth="1"/>
    <col min="15620" max="15620" width="12.7109375" style="6" customWidth="1"/>
    <col min="15621" max="15621" width="12.42578125" style="6" customWidth="1"/>
    <col min="15622" max="15622" width="12.7109375" style="6" customWidth="1"/>
    <col min="15623" max="15623" width="12.5703125" style="6" customWidth="1"/>
    <col min="15624" max="15624" width="12.7109375" style="6" customWidth="1"/>
    <col min="15625" max="15625" width="12.85546875" style="6" customWidth="1"/>
    <col min="15626" max="15872" width="9.140625" style="6"/>
    <col min="15873" max="15873" width="7.5703125" style="6" customWidth="1"/>
    <col min="15874" max="15874" width="4.42578125" style="6" customWidth="1"/>
    <col min="15875" max="15875" width="12" style="6" customWidth="1"/>
    <col min="15876" max="15876" width="12.7109375" style="6" customWidth="1"/>
    <col min="15877" max="15877" width="12.42578125" style="6" customWidth="1"/>
    <col min="15878" max="15878" width="12.7109375" style="6" customWidth="1"/>
    <col min="15879" max="15879" width="12.5703125" style="6" customWidth="1"/>
    <col min="15880" max="15880" width="12.7109375" style="6" customWidth="1"/>
    <col min="15881" max="15881" width="12.85546875" style="6" customWidth="1"/>
    <col min="15882" max="16128" width="9.140625" style="6"/>
    <col min="16129" max="16129" width="7.5703125" style="6" customWidth="1"/>
    <col min="16130" max="16130" width="4.42578125" style="6" customWidth="1"/>
    <col min="16131" max="16131" width="12" style="6" customWidth="1"/>
    <col min="16132" max="16132" width="12.7109375" style="6" customWidth="1"/>
    <col min="16133" max="16133" width="12.42578125" style="6" customWidth="1"/>
    <col min="16134" max="16134" width="12.7109375" style="6" customWidth="1"/>
    <col min="16135" max="16135" width="12.5703125" style="6" customWidth="1"/>
    <col min="16136" max="16136" width="12.7109375" style="6" customWidth="1"/>
    <col min="16137" max="16137" width="12.85546875" style="6" customWidth="1"/>
    <col min="16138" max="16384" width="9.140625" style="6"/>
  </cols>
  <sheetData>
    <row r="1" spans="1:9" s="1" customFormat="1" x14ac:dyDescent="0.2">
      <c r="A1" s="573" t="s">
        <v>221</v>
      </c>
      <c r="B1" s="573"/>
      <c r="C1" s="573"/>
      <c r="D1" s="573"/>
      <c r="E1" s="573"/>
      <c r="F1" s="573"/>
      <c r="G1" s="573"/>
      <c r="H1" s="573"/>
      <c r="I1" s="573"/>
    </row>
    <row r="2" spans="1:9" s="1" customFormat="1" ht="14.25" x14ac:dyDescent="0.2">
      <c r="A2" s="574" t="s">
        <v>222</v>
      </c>
      <c r="B2" s="574"/>
      <c r="C2" s="574"/>
      <c r="D2" s="574"/>
      <c r="E2" s="574"/>
      <c r="F2" s="574"/>
      <c r="G2" s="574"/>
      <c r="H2" s="574"/>
      <c r="I2" s="574"/>
    </row>
    <row r="3" spans="1:9" s="1" customFormat="1" x14ac:dyDescent="0.2">
      <c r="A3" s="574" t="s">
        <v>1623</v>
      </c>
      <c r="B3" s="574"/>
      <c r="C3" s="574"/>
      <c r="D3" s="574"/>
      <c r="E3" s="574"/>
      <c r="F3" s="574"/>
      <c r="G3" s="574"/>
      <c r="H3" s="574"/>
      <c r="I3" s="574"/>
    </row>
    <row r="4" spans="1:9" ht="6" customHeight="1" x14ac:dyDescent="0.2">
      <c r="A4" s="2"/>
      <c r="B4" s="3"/>
      <c r="C4" s="4"/>
      <c r="D4" s="5"/>
      <c r="E4" s="2"/>
      <c r="F4" s="5"/>
      <c r="G4" s="2"/>
      <c r="H4" s="5"/>
      <c r="I4" s="2"/>
    </row>
    <row r="5" spans="1:9" s="9" customFormat="1" ht="12" customHeight="1" x14ac:dyDescent="0.2">
      <c r="A5" s="7"/>
      <c r="B5" s="8"/>
      <c r="C5" s="575" t="s">
        <v>2</v>
      </c>
      <c r="D5" s="576"/>
      <c r="E5" s="576"/>
      <c r="F5" s="576"/>
      <c r="G5" s="576"/>
      <c r="H5" s="576"/>
      <c r="I5" s="577"/>
    </row>
    <row r="6" spans="1:9" s="15" customFormat="1" ht="11.25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49" t="s">
        <v>8</v>
      </c>
      <c r="G6" s="12" t="s">
        <v>9</v>
      </c>
      <c r="H6" s="14" t="s">
        <v>10</v>
      </c>
      <c r="I6" s="12" t="s">
        <v>11</v>
      </c>
    </row>
    <row r="7" spans="1:9" s="20" customFormat="1" ht="20.65" customHeight="1" x14ac:dyDescent="0.25">
      <c r="A7" s="16" t="s">
        <v>223</v>
      </c>
      <c r="B7" s="17">
        <v>1</v>
      </c>
      <c r="C7" s="18" t="s">
        <v>224</v>
      </c>
      <c r="D7" s="19" t="s">
        <v>225</v>
      </c>
      <c r="E7" s="19" t="s">
        <v>226</v>
      </c>
      <c r="F7" s="19" t="s">
        <v>227</v>
      </c>
      <c r="G7" s="19" t="s">
        <v>228</v>
      </c>
      <c r="H7" s="19" t="s">
        <v>229</v>
      </c>
      <c r="I7" s="19" t="s">
        <v>230</v>
      </c>
    </row>
    <row r="8" spans="1:9" s="20" customFormat="1" ht="20.65" customHeight="1" x14ac:dyDescent="0.25">
      <c r="A8" s="21"/>
      <c r="B8" s="22">
        <v>2</v>
      </c>
      <c r="C8" s="23" t="s">
        <v>231</v>
      </c>
      <c r="D8" s="24" t="s">
        <v>232</v>
      </c>
      <c r="E8" s="24" t="s">
        <v>233</v>
      </c>
      <c r="F8" s="24" t="s">
        <v>234</v>
      </c>
      <c r="G8" s="24" t="s">
        <v>235</v>
      </c>
      <c r="H8" s="25" t="s">
        <v>236</v>
      </c>
      <c r="I8" s="24" t="s">
        <v>237</v>
      </c>
    </row>
    <row r="9" spans="1:9" s="20" customFormat="1" ht="20.65" customHeight="1" x14ac:dyDescent="0.25">
      <c r="A9" s="21"/>
      <c r="B9" s="26">
        <v>3</v>
      </c>
      <c r="C9" s="27" t="s">
        <v>238</v>
      </c>
      <c r="D9" s="28" t="s">
        <v>239</v>
      </c>
      <c r="E9" s="28" t="s">
        <v>240</v>
      </c>
      <c r="F9" s="28" t="s">
        <v>241</v>
      </c>
      <c r="G9" s="28" t="s">
        <v>242</v>
      </c>
      <c r="H9" s="28" t="s">
        <v>243</v>
      </c>
      <c r="I9" s="28" t="s">
        <v>244</v>
      </c>
    </row>
    <row r="10" spans="1:9" s="20" customFormat="1" ht="20.65" customHeight="1" x14ac:dyDescent="0.25">
      <c r="A10" s="29"/>
      <c r="B10" s="30">
        <v>4</v>
      </c>
      <c r="C10" s="24" t="s">
        <v>245</v>
      </c>
      <c r="D10" s="24" t="s">
        <v>246</v>
      </c>
      <c r="E10" s="24" t="s">
        <v>247</v>
      </c>
      <c r="F10" s="24" t="s">
        <v>248</v>
      </c>
      <c r="G10" s="24" t="s">
        <v>249</v>
      </c>
      <c r="H10" s="24" t="s">
        <v>250</v>
      </c>
      <c r="I10" s="24" t="s">
        <v>251</v>
      </c>
    </row>
    <row r="11" spans="1:9" s="20" customFormat="1" ht="20.65" customHeight="1" x14ac:dyDescent="0.25">
      <c r="A11" s="29"/>
      <c r="B11" s="26">
        <v>5</v>
      </c>
      <c r="C11" s="27" t="s">
        <v>252</v>
      </c>
      <c r="D11" s="28" t="s">
        <v>253</v>
      </c>
      <c r="E11" s="28" t="s">
        <v>254</v>
      </c>
      <c r="F11" s="28" t="s">
        <v>255</v>
      </c>
      <c r="G11" s="27" t="s">
        <v>256</v>
      </c>
      <c r="H11" s="28" t="s">
        <v>257</v>
      </c>
      <c r="I11" s="27" t="s">
        <v>258</v>
      </c>
    </row>
    <row r="12" spans="1:9" s="20" customFormat="1" ht="20.65" customHeight="1" x14ac:dyDescent="0.25">
      <c r="A12" s="21"/>
      <c r="B12" s="30">
        <v>6</v>
      </c>
      <c r="C12" s="24" t="s">
        <v>259</v>
      </c>
      <c r="D12" s="24" t="s">
        <v>260</v>
      </c>
      <c r="E12" s="24" t="s">
        <v>261</v>
      </c>
      <c r="F12" s="24" t="s">
        <v>262</v>
      </c>
      <c r="G12" s="24" t="s">
        <v>263</v>
      </c>
      <c r="H12" s="24" t="s">
        <v>264</v>
      </c>
      <c r="I12" s="24" t="s">
        <v>265</v>
      </c>
    </row>
    <row r="13" spans="1:9" s="20" customFormat="1" ht="20.65" customHeight="1" x14ac:dyDescent="0.25">
      <c r="A13" s="29"/>
      <c r="B13" s="26">
        <v>7</v>
      </c>
      <c r="C13" s="28" t="s">
        <v>266</v>
      </c>
      <c r="D13" s="28" t="s">
        <v>267</v>
      </c>
      <c r="E13" s="28" t="s">
        <v>268</v>
      </c>
      <c r="F13" s="28" t="s">
        <v>269</v>
      </c>
      <c r="G13" s="28" t="s">
        <v>270</v>
      </c>
      <c r="H13" s="28" t="s">
        <v>271</v>
      </c>
      <c r="I13" s="28" t="s">
        <v>272</v>
      </c>
    </row>
    <row r="14" spans="1:9" s="20" customFormat="1" ht="20.65" customHeight="1" x14ac:dyDescent="0.25">
      <c r="A14" s="21"/>
      <c r="B14" s="30">
        <v>8</v>
      </c>
      <c r="C14" s="24" t="s">
        <v>273</v>
      </c>
      <c r="D14" s="25" t="s">
        <v>274</v>
      </c>
      <c r="E14" s="23" t="s">
        <v>275</v>
      </c>
      <c r="F14" s="24" t="s">
        <v>276</v>
      </c>
      <c r="G14" s="24" t="s">
        <v>277</v>
      </c>
      <c r="H14" s="24" t="s">
        <v>278</v>
      </c>
      <c r="I14" s="24" t="s">
        <v>279</v>
      </c>
    </row>
    <row r="15" spans="1:9" s="20" customFormat="1" ht="20.65" customHeight="1" x14ac:dyDescent="0.25">
      <c r="A15" s="24"/>
      <c r="B15" s="26">
        <v>9</v>
      </c>
      <c r="C15" s="27" t="s">
        <v>280</v>
      </c>
      <c r="D15" s="28" t="s">
        <v>281</v>
      </c>
      <c r="E15" s="28" t="s">
        <v>282</v>
      </c>
      <c r="F15" s="28" t="s">
        <v>283</v>
      </c>
      <c r="G15" s="28" t="s">
        <v>284</v>
      </c>
      <c r="H15" s="28" t="s">
        <v>285</v>
      </c>
      <c r="I15" s="28" t="s">
        <v>286</v>
      </c>
    </row>
    <row r="16" spans="1:9" s="20" customFormat="1" ht="20.65" customHeight="1" x14ac:dyDescent="0.25">
      <c r="A16" s="31"/>
      <c r="B16" s="32">
        <v>10</v>
      </c>
      <c r="C16" s="33" t="s">
        <v>287</v>
      </c>
      <c r="D16" s="23" t="s">
        <v>288</v>
      </c>
      <c r="E16" s="24" t="s">
        <v>289</v>
      </c>
      <c r="F16" s="24" t="s">
        <v>290</v>
      </c>
      <c r="G16" s="33" t="s">
        <v>291</v>
      </c>
      <c r="H16" s="24" t="s">
        <v>292</v>
      </c>
      <c r="I16" s="33" t="s">
        <v>293</v>
      </c>
    </row>
    <row r="17" spans="1:9" s="20" customFormat="1" ht="20.65" customHeight="1" x14ac:dyDescent="0.25">
      <c r="A17" s="16" t="s">
        <v>294</v>
      </c>
      <c r="B17" s="26">
        <v>1</v>
      </c>
      <c r="C17" s="18" t="s">
        <v>295</v>
      </c>
      <c r="D17" s="19" t="s">
        <v>296</v>
      </c>
      <c r="E17" s="19" t="s">
        <v>297</v>
      </c>
      <c r="F17" s="19" t="s">
        <v>298</v>
      </c>
      <c r="G17" s="19" t="s">
        <v>299</v>
      </c>
      <c r="H17" s="19" t="s">
        <v>300</v>
      </c>
      <c r="I17" s="19" t="s">
        <v>301</v>
      </c>
    </row>
    <row r="18" spans="1:9" s="20" customFormat="1" ht="20.65" customHeight="1" x14ac:dyDescent="0.25">
      <c r="A18" s="21"/>
      <c r="B18" s="30">
        <v>2</v>
      </c>
      <c r="C18" s="23" t="s">
        <v>302</v>
      </c>
      <c r="D18" s="24" t="s">
        <v>303</v>
      </c>
      <c r="E18" s="24" t="s">
        <v>304</v>
      </c>
      <c r="F18" s="24" t="s">
        <v>305</v>
      </c>
      <c r="G18" s="24" t="s">
        <v>306</v>
      </c>
      <c r="H18" s="23" t="s">
        <v>307</v>
      </c>
      <c r="I18" s="24" t="s">
        <v>308</v>
      </c>
    </row>
    <row r="19" spans="1:9" s="20" customFormat="1" ht="20.65" customHeight="1" x14ac:dyDescent="0.25">
      <c r="A19" s="21"/>
      <c r="B19" s="26">
        <v>3</v>
      </c>
      <c r="C19" s="27" t="s">
        <v>309</v>
      </c>
      <c r="D19" s="28" t="s">
        <v>310</v>
      </c>
      <c r="E19" s="28" t="s">
        <v>311</v>
      </c>
      <c r="F19" s="28" t="s">
        <v>312</v>
      </c>
      <c r="G19" s="28" t="s">
        <v>313</v>
      </c>
      <c r="H19" s="28" t="s">
        <v>314</v>
      </c>
      <c r="I19" s="28" t="s">
        <v>315</v>
      </c>
    </row>
    <row r="20" spans="1:9" s="20" customFormat="1" ht="20.65" customHeight="1" x14ac:dyDescent="0.25">
      <c r="A20" s="29"/>
      <c r="B20" s="30">
        <v>4</v>
      </c>
      <c r="C20" s="24" t="s">
        <v>316</v>
      </c>
      <c r="D20" s="24" t="s">
        <v>317</v>
      </c>
      <c r="E20" s="24" t="s">
        <v>318</v>
      </c>
      <c r="F20" s="24" t="s">
        <v>319</v>
      </c>
      <c r="G20" s="24" t="s">
        <v>320</v>
      </c>
      <c r="H20" s="24" t="s">
        <v>321</v>
      </c>
      <c r="I20" s="24" t="s">
        <v>322</v>
      </c>
    </row>
    <row r="21" spans="1:9" s="20" customFormat="1" ht="20.65" customHeight="1" x14ac:dyDescent="0.25">
      <c r="A21" s="21"/>
      <c r="B21" s="26">
        <v>5</v>
      </c>
      <c r="C21" s="27" t="s">
        <v>323</v>
      </c>
      <c r="D21" s="28" t="s">
        <v>324</v>
      </c>
      <c r="E21" s="28" t="s">
        <v>325</v>
      </c>
      <c r="F21" s="28" t="s">
        <v>326</v>
      </c>
      <c r="G21" s="28" t="s">
        <v>327</v>
      </c>
      <c r="H21" s="28" t="s">
        <v>328</v>
      </c>
      <c r="I21" s="27" t="s">
        <v>329</v>
      </c>
    </row>
    <row r="22" spans="1:9" s="20" customFormat="1" ht="20.65" customHeight="1" x14ac:dyDescent="0.25">
      <c r="A22" s="29"/>
      <c r="B22" s="30">
        <v>6</v>
      </c>
      <c r="C22" s="24" t="s">
        <v>330</v>
      </c>
      <c r="D22" s="24" t="s">
        <v>331</v>
      </c>
      <c r="E22" s="24" t="s">
        <v>332</v>
      </c>
      <c r="F22" s="24" t="s">
        <v>333</v>
      </c>
      <c r="G22" s="23" t="s">
        <v>334</v>
      </c>
      <c r="H22" s="24" t="s">
        <v>335</v>
      </c>
      <c r="I22" s="24" t="s">
        <v>336</v>
      </c>
    </row>
    <row r="23" spans="1:9" s="20" customFormat="1" ht="20.65" customHeight="1" x14ac:dyDescent="0.25">
      <c r="A23" s="29"/>
      <c r="B23" s="26">
        <v>7</v>
      </c>
      <c r="C23" s="28" t="s">
        <v>166</v>
      </c>
      <c r="D23" s="28" t="s">
        <v>337</v>
      </c>
      <c r="E23" s="28" t="s">
        <v>338</v>
      </c>
      <c r="F23" s="28" t="s">
        <v>339</v>
      </c>
      <c r="G23" s="28" t="s">
        <v>340</v>
      </c>
      <c r="H23" s="28" t="s">
        <v>341</v>
      </c>
      <c r="I23" s="28" t="s">
        <v>342</v>
      </c>
    </row>
    <row r="24" spans="1:9" s="20" customFormat="1" ht="20.65" customHeight="1" x14ac:dyDescent="0.25">
      <c r="A24" s="29"/>
      <c r="B24" s="30">
        <v>8</v>
      </c>
      <c r="C24" s="24" t="s">
        <v>343</v>
      </c>
      <c r="D24" s="24" t="s">
        <v>344</v>
      </c>
      <c r="E24" s="24" t="s">
        <v>345</v>
      </c>
      <c r="F24" s="24" t="s">
        <v>346</v>
      </c>
      <c r="G24" s="24" t="s">
        <v>347</v>
      </c>
      <c r="H24" s="24" t="s">
        <v>348</v>
      </c>
      <c r="I24" s="24" t="s">
        <v>349</v>
      </c>
    </row>
    <row r="25" spans="1:9" s="20" customFormat="1" ht="20.65" customHeight="1" x14ac:dyDescent="0.25">
      <c r="A25" s="21"/>
      <c r="B25" s="26">
        <v>9</v>
      </c>
      <c r="C25" s="28" t="s">
        <v>350</v>
      </c>
      <c r="D25" s="27" t="s">
        <v>351</v>
      </c>
      <c r="E25" s="28" t="s">
        <v>352</v>
      </c>
      <c r="F25" s="28" t="s">
        <v>353</v>
      </c>
      <c r="G25" s="28" t="s">
        <v>354</v>
      </c>
      <c r="H25" s="28" t="s">
        <v>355</v>
      </c>
      <c r="I25" s="28" t="s">
        <v>356</v>
      </c>
    </row>
    <row r="26" spans="1:9" s="20" customFormat="1" ht="20.65" customHeight="1" x14ac:dyDescent="0.25">
      <c r="A26" s="31"/>
      <c r="B26" s="32">
        <v>10</v>
      </c>
      <c r="C26" s="34" t="s">
        <v>357</v>
      </c>
      <c r="D26" s="33" t="s">
        <v>358</v>
      </c>
      <c r="E26" s="33" t="s">
        <v>359</v>
      </c>
      <c r="F26" s="24" t="s">
        <v>360</v>
      </c>
      <c r="G26" s="33" t="s">
        <v>361</v>
      </c>
      <c r="H26" s="33" t="s">
        <v>362</v>
      </c>
      <c r="I26" s="33" t="s">
        <v>363</v>
      </c>
    </row>
    <row r="27" spans="1:9" s="20" customFormat="1" ht="20.65" customHeight="1" x14ac:dyDescent="0.25">
      <c r="A27" s="16" t="s">
        <v>364</v>
      </c>
      <c r="B27" s="26">
        <v>1</v>
      </c>
      <c r="C27" s="18" t="s">
        <v>365</v>
      </c>
      <c r="D27" s="19" t="s">
        <v>366</v>
      </c>
      <c r="E27" s="19" t="s">
        <v>367</v>
      </c>
      <c r="F27" s="19" t="s">
        <v>368</v>
      </c>
      <c r="G27" s="19" t="s">
        <v>369</v>
      </c>
      <c r="H27" s="19" t="s">
        <v>370</v>
      </c>
      <c r="I27" s="19" t="s">
        <v>371</v>
      </c>
    </row>
    <row r="28" spans="1:9" s="20" customFormat="1" ht="20.65" customHeight="1" x14ac:dyDescent="0.25">
      <c r="A28" s="21"/>
      <c r="B28" s="30">
        <v>2</v>
      </c>
      <c r="C28" s="23" t="s">
        <v>372</v>
      </c>
      <c r="D28" s="24" t="s">
        <v>373</v>
      </c>
      <c r="E28" s="24" t="s">
        <v>374</v>
      </c>
      <c r="F28" s="24" t="s">
        <v>375</v>
      </c>
      <c r="G28" s="24" t="s">
        <v>376</v>
      </c>
      <c r="H28" s="24" t="s">
        <v>377</v>
      </c>
      <c r="I28" s="24" t="s">
        <v>378</v>
      </c>
    </row>
    <row r="29" spans="1:9" s="20" customFormat="1" ht="20.65" customHeight="1" x14ac:dyDescent="0.25">
      <c r="A29" s="21"/>
      <c r="B29" s="26">
        <v>3</v>
      </c>
      <c r="C29" s="27" t="s">
        <v>379</v>
      </c>
      <c r="D29" s="28" t="s">
        <v>380</v>
      </c>
      <c r="E29" s="28" t="s">
        <v>381</v>
      </c>
      <c r="F29" s="28" t="s">
        <v>382</v>
      </c>
      <c r="G29" s="28" t="s">
        <v>383</v>
      </c>
      <c r="H29" s="27" t="s">
        <v>384</v>
      </c>
      <c r="I29" s="28" t="s">
        <v>385</v>
      </c>
    </row>
    <row r="30" spans="1:9" s="20" customFormat="1" ht="20.65" customHeight="1" x14ac:dyDescent="0.25">
      <c r="A30" s="21"/>
      <c r="B30" s="30">
        <v>4</v>
      </c>
      <c r="C30" s="24" t="s">
        <v>386</v>
      </c>
      <c r="D30" s="24" t="s">
        <v>387</v>
      </c>
      <c r="E30" s="24" t="s">
        <v>388</v>
      </c>
      <c r="F30" s="24" t="s">
        <v>389</v>
      </c>
      <c r="G30" s="24" t="s">
        <v>390</v>
      </c>
      <c r="H30" s="24" t="s">
        <v>391</v>
      </c>
      <c r="I30" s="23" t="s">
        <v>392</v>
      </c>
    </row>
    <row r="31" spans="1:9" s="20" customFormat="1" ht="20.65" customHeight="1" x14ac:dyDescent="0.25">
      <c r="A31" s="21"/>
      <c r="B31" s="26">
        <v>5</v>
      </c>
      <c r="C31" s="27" t="s">
        <v>393</v>
      </c>
      <c r="D31" s="28" t="s">
        <v>394</v>
      </c>
      <c r="E31" s="28" t="s">
        <v>395</v>
      </c>
      <c r="F31" s="28" t="s">
        <v>396</v>
      </c>
      <c r="G31" s="27" t="s">
        <v>397</v>
      </c>
      <c r="H31" s="28" t="s">
        <v>398</v>
      </c>
      <c r="I31" s="28" t="s">
        <v>399</v>
      </c>
    </row>
    <row r="32" spans="1:9" s="20" customFormat="1" ht="20.65" customHeight="1" x14ac:dyDescent="0.25">
      <c r="A32" s="21"/>
      <c r="B32" s="30">
        <v>6</v>
      </c>
      <c r="C32" s="24" t="s">
        <v>400</v>
      </c>
      <c r="D32" s="24" t="s">
        <v>401</v>
      </c>
      <c r="E32" s="24" t="s">
        <v>402</v>
      </c>
      <c r="F32" s="24" t="s">
        <v>403</v>
      </c>
      <c r="G32" s="24" t="s">
        <v>404</v>
      </c>
      <c r="H32" s="24" t="s">
        <v>405</v>
      </c>
      <c r="I32" s="24" t="s">
        <v>406</v>
      </c>
    </row>
    <row r="33" spans="1:9" s="20" customFormat="1" ht="20.65" customHeight="1" x14ac:dyDescent="0.25">
      <c r="A33" s="21"/>
      <c r="B33" s="26">
        <v>7</v>
      </c>
      <c r="C33" s="28" t="s">
        <v>407</v>
      </c>
      <c r="D33" s="28" t="s">
        <v>408</v>
      </c>
      <c r="E33" s="28" t="s">
        <v>409</v>
      </c>
      <c r="F33" s="28" t="s">
        <v>410</v>
      </c>
      <c r="G33" s="28" t="s">
        <v>411</v>
      </c>
      <c r="H33" s="28" t="s">
        <v>412</v>
      </c>
      <c r="I33" s="28" t="s">
        <v>413</v>
      </c>
    </row>
    <row r="34" spans="1:9" s="20" customFormat="1" ht="20.65" customHeight="1" x14ac:dyDescent="0.25">
      <c r="A34" s="21"/>
      <c r="B34" s="30">
        <v>8</v>
      </c>
      <c r="C34" s="24" t="s">
        <v>1612</v>
      </c>
      <c r="D34" s="23" t="s">
        <v>414</v>
      </c>
      <c r="E34" s="24" t="s">
        <v>415</v>
      </c>
      <c r="F34" s="24" t="s">
        <v>416</v>
      </c>
      <c r="G34" s="24" t="s">
        <v>417</v>
      </c>
      <c r="H34" s="24" t="s">
        <v>418</v>
      </c>
      <c r="I34" s="24" t="s">
        <v>419</v>
      </c>
    </row>
    <row r="35" spans="1:9" s="20" customFormat="1" ht="20.65" customHeight="1" x14ac:dyDescent="0.25">
      <c r="A35" s="21"/>
      <c r="B35" s="26">
        <v>9</v>
      </c>
      <c r="C35" s="28" t="s">
        <v>1613</v>
      </c>
      <c r="D35" s="28" t="s">
        <v>420</v>
      </c>
      <c r="E35" s="28" t="s">
        <v>421</v>
      </c>
      <c r="F35" s="28" t="s">
        <v>422</v>
      </c>
      <c r="G35" s="28" t="s">
        <v>423</v>
      </c>
      <c r="H35" s="28" t="s">
        <v>424</v>
      </c>
      <c r="I35" s="28" t="s">
        <v>425</v>
      </c>
    </row>
    <row r="36" spans="1:9" s="20" customFormat="1" ht="20.65" customHeight="1" x14ac:dyDescent="0.25">
      <c r="A36" s="31"/>
      <c r="B36" s="32">
        <v>10</v>
      </c>
      <c r="C36" s="34" t="s">
        <v>426</v>
      </c>
      <c r="D36" s="33" t="s">
        <v>427</v>
      </c>
      <c r="E36" s="33" t="s">
        <v>428</v>
      </c>
      <c r="F36" s="33" t="s">
        <v>429</v>
      </c>
      <c r="G36" s="33" t="s">
        <v>430</v>
      </c>
      <c r="H36" s="33" t="s">
        <v>431</v>
      </c>
      <c r="I36" s="33" t="s">
        <v>432</v>
      </c>
    </row>
    <row r="37" spans="1:9" s="20" customFormat="1" x14ac:dyDescent="0.25">
      <c r="A37" s="633" t="s">
        <v>609</v>
      </c>
      <c r="B37" s="630"/>
      <c r="C37" s="632"/>
      <c r="D37" s="631"/>
      <c r="E37" s="631"/>
      <c r="F37" s="631"/>
      <c r="G37" s="631"/>
      <c r="H37" s="631"/>
      <c r="I37" s="631"/>
    </row>
    <row r="38" spans="1:9" s="36" customFormat="1" ht="16.5" customHeight="1" x14ac:dyDescent="0.2">
      <c r="A38" s="35" t="s">
        <v>433</v>
      </c>
      <c r="C38" s="37"/>
      <c r="D38" s="38"/>
      <c r="F38" s="38"/>
      <c r="H38" s="38"/>
    </row>
    <row r="39" spans="1:9" s="39" customFormat="1" ht="11.25" customHeight="1" x14ac:dyDescent="0.2">
      <c r="A39" s="35" t="s">
        <v>218</v>
      </c>
      <c r="C39" s="40"/>
      <c r="D39" s="41"/>
      <c r="F39" s="41"/>
      <c r="H39" s="41"/>
    </row>
    <row r="40" spans="1:9" s="45" customFormat="1" ht="12" customHeight="1" x14ac:dyDescent="0.2">
      <c r="A40" s="35" t="s">
        <v>219</v>
      </c>
      <c r="B40" s="42"/>
      <c r="C40" s="43"/>
      <c r="D40" s="44"/>
      <c r="F40" s="46"/>
      <c r="H40" s="44"/>
    </row>
    <row r="41" spans="1:9" s="45" customFormat="1" x14ac:dyDescent="0.2">
      <c r="B41" s="42"/>
      <c r="C41" s="43"/>
      <c r="D41" s="44"/>
      <c r="F41" s="44"/>
      <c r="H41" s="44"/>
    </row>
    <row r="42" spans="1:9" s="45" customFormat="1" x14ac:dyDescent="0.2">
      <c r="B42" s="42"/>
      <c r="C42" s="43"/>
      <c r="D42" s="44"/>
      <c r="F42" s="44"/>
      <c r="H42" s="44"/>
    </row>
    <row r="43" spans="1:9" s="45" customFormat="1" x14ac:dyDescent="0.2">
      <c r="B43" s="42"/>
      <c r="C43" s="43"/>
      <c r="D43" s="44"/>
      <c r="F43" s="44"/>
      <c r="H43" s="44"/>
    </row>
    <row r="44" spans="1:9" s="45" customFormat="1" x14ac:dyDescent="0.2">
      <c r="B44" s="42"/>
      <c r="C44" s="43"/>
      <c r="D44" s="44"/>
      <c r="F44" s="44"/>
      <c r="H44" s="44"/>
    </row>
    <row r="45" spans="1:9" s="45" customFormat="1" x14ac:dyDescent="0.2">
      <c r="B45" s="42"/>
      <c r="C45" s="43"/>
      <c r="D45" s="44"/>
      <c r="F45" s="44"/>
      <c r="H45" s="44"/>
    </row>
    <row r="46" spans="1:9" s="45" customFormat="1" x14ac:dyDescent="0.2">
      <c r="B46" s="42"/>
      <c r="C46" s="43"/>
      <c r="D46" s="44"/>
      <c r="F46" s="44"/>
      <c r="H46" s="44"/>
    </row>
    <row r="47" spans="1:9" s="45" customFormat="1" x14ac:dyDescent="0.2">
      <c r="B47" s="42"/>
      <c r="C47" s="43"/>
      <c r="D47" s="44"/>
      <c r="F47" s="44"/>
      <c r="H47" s="44"/>
    </row>
    <row r="48" spans="1:9" s="45" customFormat="1" x14ac:dyDescent="0.2">
      <c r="B48" s="42"/>
      <c r="C48" s="43"/>
      <c r="D48" s="44"/>
      <c r="F48" s="44"/>
      <c r="H48" s="44"/>
    </row>
    <row r="49" spans="2:8" s="45" customFormat="1" x14ac:dyDescent="0.2">
      <c r="B49" s="42"/>
      <c r="C49" s="43"/>
      <c r="D49" s="44"/>
      <c r="F49" s="44"/>
      <c r="H49" s="44"/>
    </row>
    <row r="50" spans="2:8" s="45" customFormat="1" x14ac:dyDescent="0.2">
      <c r="B50" s="42"/>
      <c r="C50" s="43"/>
      <c r="D50" s="44"/>
      <c r="F50" s="44"/>
      <c r="H50" s="44"/>
    </row>
    <row r="51" spans="2:8" s="45" customFormat="1" x14ac:dyDescent="0.2">
      <c r="B51" s="42"/>
      <c r="C51" s="43"/>
      <c r="D51" s="44"/>
      <c r="F51" s="44"/>
      <c r="H51" s="44"/>
    </row>
    <row r="52" spans="2:8" s="45" customFormat="1" x14ac:dyDescent="0.2">
      <c r="B52" s="42"/>
      <c r="C52" s="43"/>
      <c r="D52" s="44"/>
      <c r="F52" s="44"/>
      <c r="H52" s="44"/>
    </row>
    <row r="53" spans="2:8" s="45" customFormat="1" x14ac:dyDescent="0.2">
      <c r="B53" s="42"/>
      <c r="C53" s="43"/>
      <c r="D53" s="44"/>
      <c r="F53" s="44"/>
      <c r="H53" s="44"/>
    </row>
    <row r="54" spans="2:8" s="45" customFormat="1" x14ac:dyDescent="0.2">
      <c r="B54" s="42"/>
      <c r="C54" s="43"/>
      <c r="D54" s="44"/>
      <c r="F54" s="44"/>
      <c r="H54" s="44"/>
    </row>
    <row r="55" spans="2:8" s="45" customFormat="1" x14ac:dyDescent="0.2">
      <c r="B55" s="42"/>
      <c r="C55" s="43"/>
      <c r="D55" s="44"/>
      <c r="F55" s="44"/>
      <c r="H55" s="44"/>
    </row>
    <row r="56" spans="2:8" s="45" customFormat="1" x14ac:dyDescent="0.2">
      <c r="B56" s="42"/>
      <c r="C56" s="43"/>
      <c r="D56" s="44"/>
      <c r="F56" s="44"/>
      <c r="H56" s="44"/>
    </row>
    <row r="57" spans="2:8" s="45" customFormat="1" x14ac:dyDescent="0.2">
      <c r="B57" s="42"/>
      <c r="C57" s="43"/>
      <c r="D57" s="44"/>
      <c r="F57" s="44"/>
      <c r="H57" s="44"/>
    </row>
    <row r="58" spans="2:8" s="45" customFormat="1" x14ac:dyDescent="0.2">
      <c r="B58" s="42"/>
      <c r="C58" s="43"/>
      <c r="D58" s="44"/>
      <c r="F58" s="44"/>
      <c r="H58" s="44"/>
    </row>
    <row r="59" spans="2:8" s="45" customFormat="1" x14ac:dyDescent="0.2">
      <c r="B59" s="42"/>
      <c r="C59" s="43"/>
      <c r="D59" s="44"/>
      <c r="F59" s="44"/>
      <c r="H59" s="44"/>
    </row>
    <row r="60" spans="2:8" s="45" customFormat="1" x14ac:dyDescent="0.2">
      <c r="B60" s="42"/>
      <c r="C60" s="43"/>
      <c r="D60" s="44"/>
      <c r="F60" s="44"/>
      <c r="H60" s="44"/>
    </row>
    <row r="61" spans="2:8" s="45" customFormat="1" x14ac:dyDescent="0.2">
      <c r="B61" s="42"/>
      <c r="C61" s="43"/>
      <c r="D61" s="44"/>
      <c r="F61" s="44"/>
      <c r="H61" s="44"/>
    </row>
  </sheetData>
  <mergeCells count="4">
    <mergeCell ref="A1:I1"/>
    <mergeCell ref="A2:I2"/>
    <mergeCell ref="C5:I5"/>
    <mergeCell ref="A3:I3"/>
  </mergeCells>
  <pageMargins left="0.6" right="0.6" top="0.75" bottom="0.75" header="0.5" footer="0.25"/>
  <pageSetup scale="92" firstPageNumber="45" orientation="portrait" useFirstPageNumber="1" r:id="rId1"/>
  <headerFooter alignWithMargins="0">
    <oddFooter>&amp;L 2017
 CONNECTICUT RESIDENT HOSPITALIZATIONS&amp;R&amp;"Optim,Regular"&amp;9&amp;P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zoomScaleNormal="100" workbookViewId="0">
      <selection activeCell="A2" sqref="A2:I2"/>
    </sheetView>
  </sheetViews>
  <sheetFormatPr defaultRowHeight="12.75" x14ac:dyDescent="0.2"/>
  <cols>
    <col min="1" max="1" width="7.5703125" style="6" customWidth="1"/>
    <col min="2" max="2" width="4.42578125" style="15" customWidth="1"/>
    <col min="3" max="3" width="12" style="47" customWidth="1"/>
    <col min="4" max="4" width="12.7109375" style="48" customWidth="1"/>
    <col min="5" max="5" width="12.42578125" style="6" customWidth="1"/>
    <col min="6" max="6" width="12.7109375" style="6" customWidth="1"/>
    <col min="7" max="7" width="12.5703125" style="6" customWidth="1"/>
    <col min="8" max="8" width="12.7109375" style="48" customWidth="1"/>
    <col min="9" max="9" width="12.85546875" style="6" customWidth="1"/>
    <col min="10" max="256" width="9.140625" style="6"/>
    <col min="257" max="257" width="7.5703125" style="6" customWidth="1"/>
    <col min="258" max="258" width="4.42578125" style="6" customWidth="1"/>
    <col min="259" max="259" width="12" style="6" customWidth="1"/>
    <col min="260" max="260" width="12.7109375" style="6" customWidth="1"/>
    <col min="261" max="261" width="12.42578125" style="6" customWidth="1"/>
    <col min="262" max="262" width="12.7109375" style="6" customWidth="1"/>
    <col min="263" max="263" width="12.5703125" style="6" customWidth="1"/>
    <col min="264" max="264" width="12.7109375" style="6" customWidth="1"/>
    <col min="265" max="265" width="12.85546875" style="6" customWidth="1"/>
    <col min="266" max="512" width="9.140625" style="6"/>
    <col min="513" max="513" width="7.5703125" style="6" customWidth="1"/>
    <col min="514" max="514" width="4.42578125" style="6" customWidth="1"/>
    <col min="515" max="515" width="12" style="6" customWidth="1"/>
    <col min="516" max="516" width="12.7109375" style="6" customWidth="1"/>
    <col min="517" max="517" width="12.42578125" style="6" customWidth="1"/>
    <col min="518" max="518" width="12.7109375" style="6" customWidth="1"/>
    <col min="519" max="519" width="12.5703125" style="6" customWidth="1"/>
    <col min="520" max="520" width="12.7109375" style="6" customWidth="1"/>
    <col min="521" max="521" width="12.85546875" style="6" customWidth="1"/>
    <col min="522" max="768" width="9.140625" style="6"/>
    <col min="769" max="769" width="7.5703125" style="6" customWidth="1"/>
    <col min="770" max="770" width="4.42578125" style="6" customWidth="1"/>
    <col min="771" max="771" width="12" style="6" customWidth="1"/>
    <col min="772" max="772" width="12.7109375" style="6" customWidth="1"/>
    <col min="773" max="773" width="12.42578125" style="6" customWidth="1"/>
    <col min="774" max="774" width="12.7109375" style="6" customWidth="1"/>
    <col min="775" max="775" width="12.5703125" style="6" customWidth="1"/>
    <col min="776" max="776" width="12.7109375" style="6" customWidth="1"/>
    <col min="777" max="777" width="12.85546875" style="6" customWidth="1"/>
    <col min="778" max="1024" width="9.140625" style="6"/>
    <col min="1025" max="1025" width="7.5703125" style="6" customWidth="1"/>
    <col min="1026" max="1026" width="4.42578125" style="6" customWidth="1"/>
    <col min="1027" max="1027" width="12" style="6" customWidth="1"/>
    <col min="1028" max="1028" width="12.7109375" style="6" customWidth="1"/>
    <col min="1029" max="1029" width="12.42578125" style="6" customWidth="1"/>
    <col min="1030" max="1030" width="12.7109375" style="6" customWidth="1"/>
    <col min="1031" max="1031" width="12.5703125" style="6" customWidth="1"/>
    <col min="1032" max="1032" width="12.7109375" style="6" customWidth="1"/>
    <col min="1033" max="1033" width="12.85546875" style="6" customWidth="1"/>
    <col min="1034" max="1280" width="9.140625" style="6"/>
    <col min="1281" max="1281" width="7.5703125" style="6" customWidth="1"/>
    <col min="1282" max="1282" width="4.42578125" style="6" customWidth="1"/>
    <col min="1283" max="1283" width="12" style="6" customWidth="1"/>
    <col min="1284" max="1284" width="12.7109375" style="6" customWidth="1"/>
    <col min="1285" max="1285" width="12.42578125" style="6" customWidth="1"/>
    <col min="1286" max="1286" width="12.7109375" style="6" customWidth="1"/>
    <col min="1287" max="1287" width="12.5703125" style="6" customWidth="1"/>
    <col min="1288" max="1288" width="12.7109375" style="6" customWidth="1"/>
    <col min="1289" max="1289" width="12.85546875" style="6" customWidth="1"/>
    <col min="1290" max="1536" width="9.140625" style="6"/>
    <col min="1537" max="1537" width="7.5703125" style="6" customWidth="1"/>
    <col min="1538" max="1538" width="4.42578125" style="6" customWidth="1"/>
    <col min="1539" max="1539" width="12" style="6" customWidth="1"/>
    <col min="1540" max="1540" width="12.7109375" style="6" customWidth="1"/>
    <col min="1541" max="1541" width="12.42578125" style="6" customWidth="1"/>
    <col min="1542" max="1542" width="12.7109375" style="6" customWidth="1"/>
    <col min="1543" max="1543" width="12.5703125" style="6" customWidth="1"/>
    <col min="1544" max="1544" width="12.7109375" style="6" customWidth="1"/>
    <col min="1545" max="1545" width="12.85546875" style="6" customWidth="1"/>
    <col min="1546" max="1792" width="9.140625" style="6"/>
    <col min="1793" max="1793" width="7.5703125" style="6" customWidth="1"/>
    <col min="1794" max="1794" width="4.42578125" style="6" customWidth="1"/>
    <col min="1795" max="1795" width="12" style="6" customWidth="1"/>
    <col min="1796" max="1796" width="12.7109375" style="6" customWidth="1"/>
    <col min="1797" max="1797" width="12.42578125" style="6" customWidth="1"/>
    <col min="1798" max="1798" width="12.7109375" style="6" customWidth="1"/>
    <col min="1799" max="1799" width="12.5703125" style="6" customWidth="1"/>
    <col min="1800" max="1800" width="12.7109375" style="6" customWidth="1"/>
    <col min="1801" max="1801" width="12.85546875" style="6" customWidth="1"/>
    <col min="1802" max="2048" width="9.140625" style="6"/>
    <col min="2049" max="2049" width="7.5703125" style="6" customWidth="1"/>
    <col min="2050" max="2050" width="4.42578125" style="6" customWidth="1"/>
    <col min="2051" max="2051" width="12" style="6" customWidth="1"/>
    <col min="2052" max="2052" width="12.7109375" style="6" customWidth="1"/>
    <col min="2053" max="2053" width="12.42578125" style="6" customWidth="1"/>
    <col min="2054" max="2054" width="12.7109375" style="6" customWidth="1"/>
    <col min="2055" max="2055" width="12.5703125" style="6" customWidth="1"/>
    <col min="2056" max="2056" width="12.7109375" style="6" customWidth="1"/>
    <col min="2057" max="2057" width="12.85546875" style="6" customWidth="1"/>
    <col min="2058" max="2304" width="9.140625" style="6"/>
    <col min="2305" max="2305" width="7.5703125" style="6" customWidth="1"/>
    <col min="2306" max="2306" width="4.42578125" style="6" customWidth="1"/>
    <col min="2307" max="2307" width="12" style="6" customWidth="1"/>
    <col min="2308" max="2308" width="12.7109375" style="6" customWidth="1"/>
    <col min="2309" max="2309" width="12.42578125" style="6" customWidth="1"/>
    <col min="2310" max="2310" width="12.7109375" style="6" customWidth="1"/>
    <col min="2311" max="2311" width="12.5703125" style="6" customWidth="1"/>
    <col min="2312" max="2312" width="12.7109375" style="6" customWidth="1"/>
    <col min="2313" max="2313" width="12.85546875" style="6" customWidth="1"/>
    <col min="2314" max="2560" width="9.140625" style="6"/>
    <col min="2561" max="2561" width="7.5703125" style="6" customWidth="1"/>
    <col min="2562" max="2562" width="4.42578125" style="6" customWidth="1"/>
    <col min="2563" max="2563" width="12" style="6" customWidth="1"/>
    <col min="2564" max="2564" width="12.7109375" style="6" customWidth="1"/>
    <col min="2565" max="2565" width="12.42578125" style="6" customWidth="1"/>
    <col min="2566" max="2566" width="12.7109375" style="6" customWidth="1"/>
    <col min="2567" max="2567" width="12.5703125" style="6" customWidth="1"/>
    <col min="2568" max="2568" width="12.7109375" style="6" customWidth="1"/>
    <col min="2569" max="2569" width="12.85546875" style="6" customWidth="1"/>
    <col min="2570" max="2816" width="9.140625" style="6"/>
    <col min="2817" max="2817" width="7.5703125" style="6" customWidth="1"/>
    <col min="2818" max="2818" width="4.42578125" style="6" customWidth="1"/>
    <col min="2819" max="2819" width="12" style="6" customWidth="1"/>
    <col min="2820" max="2820" width="12.7109375" style="6" customWidth="1"/>
    <col min="2821" max="2821" width="12.42578125" style="6" customWidth="1"/>
    <col min="2822" max="2822" width="12.7109375" style="6" customWidth="1"/>
    <col min="2823" max="2823" width="12.5703125" style="6" customWidth="1"/>
    <col min="2824" max="2824" width="12.7109375" style="6" customWidth="1"/>
    <col min="2825" max="2825" width="12.85546875" style="6" customWidth="1"/>
    <col min="2826" max="3072" width="9.140625" style="6"/>
    <col min="3073" max="3073" width="7.5703125" style="6" customWidth="1"/>
    <col min="3074" max="3074" width="4.42578125" style="6" customWidth="1"/>
    <col min="3075" max="3075" width="12" style="6" customWidth="1"/>
    <col min="3076" max="3076" width="12.7109375" style="6" customWidth="1"/>
    <col min="3077" max="3077" width="12.42578125" style="6" customWidth="1"/>
    <col min="3078" max="3078" width="12.7109375" style="6" customWidth="1"/>
    <col min="3079" max="3079" width="12.5703125" style="6" customWidth="1"/>
    <col min="3080" max="3080" width="12.7109375" style="6" customWidth="1"/>
    <col min="3081" max="3081" width="12.85546875" style="6" customWidth="1"/>
    <col min="3082" max="3328" width="9.140625" style="6"/>
    <col min="3329" max="3329" width="7.5703125" style="6" customWidth="1"/>
    <col min="3330" max="3330" width="4.42578125" style="6" customWidth="1"/>
    <col min="3331" max="3331" width="12" style="6" customWidth="1"/>
    <col min="3332" max="3332" width="12.7109375" style="6" customWidth="1"/>
    <col min="3333" max="3333" width="12.42578125" style="6" customWidth="1"/>
    <col min="3334" max="3334" width="12.7109375" style="6" customWidth="1"/>
    <col min="3335" max="3335" width="12.5703125" style="6" customWidth="1"/>
    <col min="3336" max="3336" width="12.7109375" style="6" customWidth="1"/>
    <col min="3337" max="3337" width="12.85546875" style="6" customWidth="1"/>
    <col min="3338" max="3584" width="9.140625" style="6"/>
    <col min="3585" max="3585" width="7.5703125" style="6" customWidth="1"/>
    <col min="3586" max="3586" width="4.42578125" style="6" customWidth="1"/>
    <col min="3587" max="3587" width="12" style="6" customWidth="1"/>
    <col min="3588" max="3588" width="12.7109375" style="6" customWidth="1"/>
    <col min="3589" max="3589" width="12.42578125" style="6" customWidth="1"/>
    <col min="3590" max="3590" width="12.7109375" style="6" customWidth="1"/>
    <col min="3591" max="3591" width="12.5703125" style="6" customWidth="1"/>
    <col min="3592" max="3592" width="12.7109375" style="6" customWidth="1"/>
    <col min="3593" max="3593" width="12.85546875" style="6" customWidth="1"/>
    <col min="3594" max="3840" width="9.140625" style="6"/>
    <col min="3841" max="3841" width="7.5703125" style="6" customWidth="1"/>
    <col min="3842" max="3842" width="4.42578125" style="6" customWidth="1"/>
    <col min="3843" max="3843" width="12" style="6" customWidth="1"/>
    <col min="3844" max="3844" width="12.7109375" style="6" customWidth="1"/>
    <col min="3845" max="3845" width="12.42578125" style="6" customWidth="1"/>
    <col min="3846" max="3846" width="12.7109375" style="6" customWidth="1"/>
    <col min="3847" max="3847" width="12.5703125" style="6" customWidth="1"/>
    <col min="3848" max="3848" width="12.7109375" style="6" customWidth="1"/>
    <col min="3849" max="3849" width="12.85546875" style="6" customWidth="1"/>
    <col min="3850" max="4096" width="9.140625" style="6"/>
    <col min="4097" max="4097" width="7.5703125" style="6" customWidth="1"/>
    <col min="4098" max="4098" width="4.42578125" style="6" customWidth="1"/>
    <col min="4099" max="4099" width="12" style="6" customWidth="1"/>
    <col min="4100" max="4100" width="12.7109375" style="6" customWidth="1"/>
    <col min="4101" max="4101" width="12.42578125" style="6" customWidth="1"/>
    <col min="4102" max="4102" width="12.7109375" style="6" customWidth="1"/>
    <col min="4103" max="4103" width="12.5703125" style="6" customWidth="1"/>
    <col min="4104" max="4104" width="12.7109375" style="6" customWidth="1"/>
    <col min="4105" max="4105" width="12.85546875" style="6" customWidth="1"/>
    <col min="4106" max="4352" width="9.140625" style="6"/>
    <col min="4353" max="4353" width="7.5703125" style="6" customWidth="1"/>
    <col min="4354" max="4354" width="4.42578125" style="6" customWidth="1"/>
    <col min="4355" max="4355" width="12" style="6" customWidth="1"/>
    <col min="4356" max="4356" width="12.7109375" style="6" customWidth="1"/>
    <col min="4357" max="4357" width="12.42578125" style="6" customWidth="1"/>
    <col min="4358" max="4358" width="12.7109375" style="6" customWidth="1"/>
    <col min="4359" max="4359" width="12.5703125" style="6" customWidth="1"/>
    <col min="4360" max="4360" width="12.7109375" style="6" customWidth="1"/>
    <col min="4361" max="4361" width="12.85546875" style="6" customWidth="1"/>
    <col min="4362" max="4608" width="9.140625" style="6"/>
    <col min="4609" max="4609" width="7.5703125" style="6" customWidth="1"/>
    <col min="4610" max="4610" width="4.42578125" style="6" customWidth="1"/>
    <col min="4611" max="4611" width="12" style="6" customWidth="1"/>
    <col min="4612" max="4612" width="12.7109375" style="6" customWidth="1"/>
    <col min="4613" max="4613" width="12.42578125" style="6" customWidth="1"/>
    <col min="4614" max="4614" width="12.7109375" style="6" customWidth="1"/>
    <col min="4615" max="4615" width="12.5703125" style="6" customWidth="1"/>
    <col min="4616" max="4616" width="12.7109375" style="6" customWidth="1"/>
    <col min="4617" max="4617" width="12.85546875" style="6" customWidth="1"/>
    <col min="4618" max="4864" width="9.140625" style="6"/>
    <col min="4865" max="4865" width="7.5703125" style="6" customWidth="1"/>
    <col min="4866" max="4866" width="4.42578125" style="6" customWidth="1"/>
    <col min="4867" max="4867" width="12" style="6" customWidth="1"/>
    <col min="4868" max="4868" width="12.7109375" style="6" customWidth="1"/>
    <col min="4869" max="4869" width="12.42578125" style="6" customWidth="1"/>
    <col min="4870" max="4870" width="12.7109375" style="6" customWidth="1"/>
    <col min="4871" max="4871" width="12.5703125" style="6" customWidth="1"/>
    <col min="4872" max="4872" width="12.7109375" style="6" customWidth="1"/>
    <col min="4873" max="4873" width="12.85546875" style="6" customWidth="1"/>
    <col min="4874" max="5120" width="9.140625" style="6"/>
    <col min="5121" max="5121" width="7.5703125" style="6" customWidth="1"/>
    <col min="5122" max="5122" width="4.42578125" style="6" customWidth="1"/>
    <col min="5123" max="5123" width="12" style="6" customWidth="1"/>
    <col min="5124" max="5124" width="12.7109375" style="6" customWidth="1"/>
    <col min="5125" max="5125" width="12.42578125" style="6" customWidth="1"/>
    <col min="5126" max="5126" width="12.7109375" style="6" customWidth="1"/>
    <col min="5127" max="5127" width="12.5703125" style="6" customWidth="1"/>
    <col min="5128" max="5128" width="12.7109375" style="6" customWidth="1"/>
    <col min="5129" max="5129" width="12.85546875" style="6" customWidth="1"/>
    <col min="5130" max="5376" width="9.140625" style="6"/>
    <col min="5377" max="5377" width="7.5703125" style="6" customWidth="1"/>
    <col min="5378" max="5378" width="4.42578125" style="6" customWidth="1"/>
    <col min="5379" max="5379" width="12" style="6" customWidth="1"/>
    <col min="5380" max="5380" width="12.7109375" style="6" customWidth="1"/>
    <col min="5381" max="5381" width="12.42578125" style="6" customWidth="1"/>
    <col min="5382" max="5382" width="12.7109375" style="6" customWidth="1"/>
    <col min="5383" max="5383" width="12.5703125" style="6" customWidth="1"/>
    <col min="5384" max="5384" width="12.7109375" style="6" customWidth="1"/>
    <col min="5385" max="5385" width="12.85546875" style="6" customWidth="1"/>
    <col min="5386" max="5632" width="9.140625" style="6"/>
    <col min="5633" max="5633" width="7.5703125" style="6" customWidth="1"/>
    <col min="5634" max="5634" width="4.42578125" style="6" customWidth="1"/>
    <col min="5635" max="5635" width="12" style="6" customWidth="1"/>
    <col min="5636" max="5636" width="12.7109375" style="6" customWidth="1"/>
    <col min="5637" max="5637" width="12.42578125" style="6" customWidth="1"/>
    <col min="5638" max="5638" width="12.7109375" style="6" customWidth="1"/>
    <col min="5639" max="5639" width="12.5703125" style="6" customWidth="1"/>
    <col min="5640" max="5640" width="12.7109375" style="6" customWidth="1"/>
    <col min="5641" max="5641" width="12.85546875" style="6" customWidth="1"/>
    <col min="5642" max="5888" width="9.140625" style="6"/>
    <col min="5889" max="5889" width="7.5703125" style="6" customWidth="1"/>
    <col min="5890" max="5890" width="4.42578125" style="6" customWidth="1"/>
    <col min="5891" max="5891" width="12" style="6" customWidth="1"/>
    <col min="5892" max="5892" width="12.7109375" style="6" customWidth="1"/>
    <col min="5893" max="5893" width="12.42578125" style="6" customWidth="1"/>
    <col min="5894" max="5894" width="12.7109375" style="6" customWidth="1"/>
    <col min="5895" max="5895" width="12.5703125" style="6" customWidth="1"/>
    <col min="5896" max="5896" width="12.7109375" style="6" customWidth="1"/>
    <col min="5897" max="5897" width="12.85546875" style="6" customWidth="1"/>
    <col min="5898" max="6144" width="9.140625" style="6"/>
    <col min="6145" max="6145" width="7.5703125" style="6" customWidth="1"/>
    <col min="6146" max="6146" width="4.42578125" style="6" customWidth="1"/>
    <col min="6147" max="6147" width="12" style="6" customWidth="1"/>
    <col min="6148" max="6148" width="12.7109375" style="6" customWidth="1"/>
    <col min="6149" max="6149" width="12.42578125" style="6" customWidth="1"/>
    <col min="6150" max="6150" width="12.7109375" style="6" customWidth="1"/>
    <col min="6151" max="6151" width="12.5703125" style="6" customWidth="1"/>
    <col min="6152" max="6152" width="12.7109375" style="6" customWidth="1"/>
    <col min="6153" max="6153" width="12.85546875" style="6" customWidth="1"/>
    <col min="6154" max="6400" width="9.140625" style="6"/>
    <col min="6401" max="6401" width="7.5703125" style="6" customWidth="1"/>
    <col min="6402" max="6402" width="4.42578125" style="6" customWidth="1"/>
    <col min="6403" max="6403" width="12" style="6" customWidth="1"/>
    <col min="6404" max="6404" width="12.7109375" style="6" customWidth="1"/>
    <col min="6405" max="6405" width="12.42578125" style="6" customWidth="1"/>
    <col min="6406" max="6406" width="12.7109375" style="6" customWidth="1"/>
    <col min="6407" max="6407" width="12.5703125" style="6" customWidth="1"/>
    <col min="6408" max="6408" width="12.7109375" style="6" customWidth="1"/>
    <col min="6409" max="6409" width="12.85546875" style="6" customWidth="1"/>
    <col min="6410" max="6656" width="9.140625" style="6"/>
    <col min="6657" max="6657" width="7.5703125" style="6" customWidth="1"/>
    <col min="6658" max="6658" width="4.42578125" style="6" customWidth="1"/>
    <col min="6659" max="6659" width="12" style="6" customWidth="1"/>
    <col min="6660" max="6660" width="12.7109375" style="6" customWidth="1"/>
    <col min="6661" max="6661" width="12.42578125" style="6" customWidth="1"/>
    <col min="6662" max="6662" width="12.7109375" style="6" customWidth="1"/>
    <col min="6663" max="6663" width="12.5703125" style="6" customWidth="1"/>
    <col min="6664" max="6664" width="12.7109375" style="6" customWidth="1"/>
    <col min="6665" max="6665" width="12.85546875" style="6" customWidth="1"/>
    <col min="6666" max="6912" width="9.140625" style="6"/>
    <col min="6913" max="6913" width="7.5703125" style="6" customWidth="1"/>
    <col min="6914" max="6914" width="4.42578125" style="6" customWidth="1"/>
    <col min="6915" max="6915" width="12" style="6" customWidth="1"/>
    <col min="6916" max="6916" width="12.7109375" style="6" customWidth="1"/>
    <col min="6917" max="6917" width="12.42578125" style="6" customWidth="1"/>
    <col min="6918" max="6918" width="12.7109375" style="6" customWidth="1"/>
    <col min="6919" max="6919" width="12.5703125" style="6" customWidth="1"/>
    <col min="6920" max="6920" width="12.7109375" style="6" customWidth="1"/>
    <col min="6921" max="6921" width="12.85546875" style="6" customWidth="1"/>
    <col min="6922" max="7168" width="9.140625" style="6"/>
    <col min="7169" max="7169" width="7.5703125" style="6" customWidth="1"/>
    <col min="7170" max="7170" width="4.42578125" style="6" customWidth="1"/>
    <col min="7171" max="7171" width="12" style="6" customWidth="1"/>
    <col min="7172" max="7172" width="12.7109375" style="6" customWidth="1"/>
    <col min="7173" max="7173" width="12.42578125" style="6" customWidth="1"/>
    <col min="7174" max="7174" width="12.7109375" style="6" customWidth="1"/>
    <col min="7175" max="7175" width="12.5703125" style="6" customWidth="1"/>
    <col min="7176" max="7176" width="12.7109375" style="6" customWidth="1"/>
    <col min="7177" max="7177" width="12.85546875" style="6" customWidth="1"/>
    <col min="7178" max="7424" width="9.140625" style="6"/>
    <col min="7425" max="7425" width="7.5703125" style="6" customWidth="1"/>
    <col min="7426" max="7426" width="4.42578125" style="6" customWidth="1"/>
    <col min="7427" max="7427" width="12" style="6" customWidth="1"/>
    <col min="7428" max="7428" width="12.7109375" style="6" customWidth="1"/>
    <col min="7429" max="7429" width="12.42578125" style="6" customWidth="1"/>
    <col min="7430" max="7430" width="12.7109375" style="6" customWidth="1"/>
    <col min="7431" max="7431" width="12.5703125" style="6" customWidth="1"/>
    <col min="7432" max="7432" width="12.7109375" style="6" customWidth="1"/>
    <col min="7433" max="7433" width="12.85546875" style="6" customWidth="1"/>
    <col min="7434" max="7680" width="9.140625" style="6"/>
    <col min="7681" max="7681" width="7.5703125" style="6" customWidth="1"/>
    <col min="7682" max="7682" width="4.42578125" style="6" customWidth="1"/>
    <col min="7683" max="7683" width="12" style="6" customWidth="1"/>
    <col min="7684" max="7684" width="12.7109375" style="6" customWidth="1"/>
    <col min="7685" max="7685" width="12.42578125" style="6" customWidth="1"/>
    <col min="7686" max="7686" width="12.7109375" style="6" customWidth="1"/>
    <col min="7687" max="7687" width="12.5703125" style="6" customWidth="1"/>
    <col min="7688" max="7688" width="12.7109375" style="6" customWidth="1"/>
    <col min="7689" max="7689" width="12.85546875" style="6" customWidth="1"/>
    <col min="7690" max="7936" width="9.140625" style="6"/>
    <col min="7937" max="7937" width="7.5703125" style="6" customWidth="1"/>
    <col min="7938" max="7938" width="4.42578125" style="6" customWidth="1"/>
    <col min="7939" max="7939" width="12" style="6" customWidth="1"/>
    <col min="7940" max="7940" width="12.7109375" style="6" customWidth="1"/>
    <col min="7941" max="7941" width="12.42578125" style="6" customWidth="1"/>
    <col min="7942" max="7942" width="12.7109375" style="6" customWidth="1"/>
    <col min="7943" max="7943" width="12.5703125" style="6" customWidth="1"/>
    <col min="7944" max="7944" width="12.7109375" style="6" customWidth="1"/>
    <col min="7945" max="7945" width="12.85546875" style="6" customWidth="1"/>
    <col min="7946" max="8192" width="9.140625" style="6"/>
    <col min="8193" max="8193" width="7.5703125" style="6" customWidth="1"/>
    <col min="8194" max="8194" width="4.42578125" style="6" customWidth="1"/>
    <col min="8195" max="8195" width="12" style="6" customWidth="1"/>
    <col min="8196" max="8196" width="12.7109375" style="6" customWidth="1"/>
    <col min="8197" max="8197" width="12.42578125" style="6" customWidth="1"/>
    <col min="8198" max="8198" width="12.7109375" style="6" customWidth="1"/>
    <col min="8199" max="8199" width="12.5703125" style="6" customWidth="1"/>
    <col min="8200" max="8200" width="12.7109375" style="6" customWidth="1"/>
    <col min="8201" max="8201" width="12.85546875" style="6" customWidth="1"/>
    <col min="8202" max="8448" width="9.140625" style="6"/>
    <col min="8449" max="8449" width="7.5703125" style="6" customWidth="1"/>
    <col min="8450" max="8450" width="4.42578125" style="6" customWidth="1"/>
    <col min="8451" max="8451" width="12" style="6" customWidth="1"/>
    <col min="8452" max="8452" width="12.7109375" style="6" customWidth="1"/>
    <col min="8453" max="8453" width="12.42578125" style="6" customWidth="1"/>
    <col min="8454" max="8454" width="12.7109375" style="6" customWidth="1"/>
    <col min="8455" max="8455" width="12.5703125" style="6" customWidth="1"/>
    <col min="8456" max="8456" width="12.7109375" style="6" customWidth="1"/>
    <col min="8457" max="8457" width="12.85546875" style="6" customWidth="1"/>
    <col min="8458" max="8704" width="9.140625" style="6"/>
    <col min="8705" max="8705" width="7.5703125" style="6" customWidth="1"/>
    <col min="8706" max="8706" width="4.42578125" style="6" customWidth="1"/>
    <col min="8707" max="8707" width="12" style="6" customWidth="1"/>
    <col min="8708" max="8708" width="12.7109375" style="6" customWidth="1"/>
    <col min="8709" max="8709" width="12.42578125" style="6" customWidth="1"/>
    <col min="8710" max="8710" width="12.7109375" style="6" customWidth="1"/>
    <col min="8711" max="8711" width="12.5703125" style="6" customWidth="1"/>
    <col min="8712" max="8712" width="12.7109375" style="6" customWidth="1"/>
    <col min="8713" max="8713" width="12.85546875" style="6" customWidth="1"/>
    <col min="8714" max="8960" width="9.140625" style="6"/>
    <col min="8961" max="8961" width="7.5703125" style="6" customWidth="1"/>
    <col min="8962" max="8962" width="4.42578125" style="6" customWidth="1"/>
    <col min="8963" max="8963" width="12" style="6" customWidth="1"/>
    <col min="8964" max="8964" width="12.7109375" style="6" customWidth="1"/>
    <col min="8965" max="8965" width="12.42578125" style="6" customWidth="1"/>
    <col min="8966" max="8966" width="12.7109375" style="6" customWidth="1"/>
    <col min="8967" max="8967" width="12.5703125" style="6" customWidth="1"/>
    <col min="8968" max="8968" width="12.7109375" style="6" customWidth="1"/>
    <col min="8969" max="8969" width="12.85546875" style="6" customWidth="1"/>
    <col min="8970" max="9216" width="9.140625" style="6"/>
    <col min="9217" max="9217" width="7.5703125" style="6" customWidth="1"/>
    <col min="9218" max="9218" width="4.42578125" style="6" customWidth="1"/>
    <col min="9219" max="9219" width="12" style="6" customWidth="1"/>
    <col min="9220" max="9220" width="12.7109375" style="6" customWidth="1"/>
    <col min="9221" max="9221" width="12.42578125" style="6" customWidth="1"/>
    <col min="9222" max="9222" width="12.7109375" style="6" customWidth="1"/>
    <col min="9223" max="9223" width="12.5703125" style="6" customWidth="1"/>
    <col min="9224" max="9224" width="12.7109375" style="6" customWidth="1"/>
    <col min="9225" max="9225" width="12.85546875" style="6" customWidth="1"/>
    <col min="9226" max="9472" width="9.140625" style="6"/>
    <col min="9473" max="9473" width="7.5703125" style="6" customWidth="1"/>
    <col min="9474" max="9474" width="4.42578125" style="6" customWidth="1"/>
    <col min="9475" max="9475" width="12" style="6" customWidth="1"/>
    <col min="9476" max="9476" width="12.7109375" style="6" customWidth="1"/>
    <col min="9477" max="9477" width="12.42578125" style="6" customWidth="1"/>
    <col min="9478" max="9478" width="12.7109375" style="6" customWidth="1"/>
    <col min="9479" max="9479" width="12.5703125" style="6" customWidth="1"/>
    <col min="9480" max="9480" width="12.7109375" style="6" customWidth="1"/>
    <col min="9481" max="9481" width="12.85546875" style="6" customWidth="1"/>
    <col min="9482" max="9728" width="9.140625" style="6"/>
    <col min="9729" max="9729" width="7.5703125" style="6" customWidth="1"/>
    <col min="9730" max="9730" width="4.42578125" style="6" customWidth="1"/>
    <col min="9731" max="9731" width="12" style="6" customWidth="1"/>
    <col min="9732" max="9732" width="12.7109375" style="6" customWidth="1"/>
    <col min="9733" max="9733" width="12.42578125" style="6" customWidth="1"/>
    <col min="9734" max="9734" width="12.7109375" style="6" customWidth="1"/>
    <col min="9735" max="9735" width="12.5703125" style="6" customWidth="1"/>
    <col min="9736" max="9736" width="12.7109375" style="6" customWidth="1"/>
    <col min="9737" max="9737" width="12.85546875" style="6" customWidth="1"/>
    <col min="9738" max="9984" width="9.140625" style="6"/>
    <col min="9985" max="9985" width="7.5703125" style="6" customWidth="1"/>
    <col min="9986" max="9986" width="4.42578125" style="6" customWidth="1"/>
    <col min="9987" max="9987" width="12" style="6" customWidth="1"/>
    <col min="9988" max="9988" width="12.7109375" style="6" customWidth="1"/>
    <col min="9989" max="9989" width="12.42578125" style="6" customWidth="1"/>
    <col min="9990" max="9990" width="12.7109375" style="6" customWidth="1"/>
    <col min="9991" max="9991" width="12.5703125" style="6" customWidth="1"/>
    <col min="9992" max="9992" width="12.7109375" style="6" customWidth="1"/>
    <col min="9993" max="9993" width="12.85546875" style="6" customWidth="1"/>
    <col min="9994" max="10240" width="9.140625" style="6"/>
    <col min="10241" max="10241" width="7.5703125" style="6" customWidth="1"/>
    <col min="10242" max="10242" width="4.42578125" style="6" customWidth="1"/>
    <col min="10243" max="10243" width="12" style="6" customWidth="1"/>
    <col min="10244" max="10244" width="12.7109375" style="6" customWidth="1"/>
    <col min="10245" max="10245" width="12.42578125" style="6" customWidth="1"/>
    <col min="10246" max="10246" width="12.7109375" style="6" customWidth="1"/>
    <col min="10247" max="10247" width="12.5703125" style="6" customWidth="1"/>
    <col min="10248" max="10248" width="12.7109375" style="6" customWidth="1"/>
    <col min="10249" max="10249" width="12.85546875" style="6" customWidth="1"/>
    <col min="10250" max="10496" width="9.140625" style="6"/>
    <col min="10497" max="10497" width="7.5703125" style="6" customWidth="1"/>
    <col min="10498" max="10498" width="4.42578125" style="6" customWidth="1"/>
    <col min="10499" max="10499" width="12" style="6" customWidth="1"/>
    <col min="10500" max="10500" width="12.7109375" style="6" customWidth="1"/>
    <col min="10501" max="10501" width="12.42578125" style="6" customWidth="1"/>
    <col min="10502" max="10502" width="12.7109375" style="6" customWidth="1"/>
    <col min="10503" max="10503" width="12.5703125" style="6" customWidth="1"/>
    <col min="10504" max="10504" width="12.7109375" style="6" customWidth="1"/>
    <col min="10505" max="10505" width="12.85546875" style="6" customWidth="1"/>
    <col min="10506" max="10752" width="9.140625" style="6"/>
    <col min="10753" max="10753" width="7.5703125" style="6" customWidth="1"/>
    <col min="10754" max="10754" width="4.42578125" style="6" customWidth="1"/>
    <col min="10755" max="10755" width="12" style="6" customWidth="1"/>
    <col min="10756" max="10756" width="12.7109375" style="6" customWidth="1"/>
    <col min="10757" max="10757" width="12.42578125" style="6" customWidth="1"/>
    <col min="10758" max="10758" width="12.7109375" style="6" customWidth="1"/>
    <col min="10759" max="10759" width="12.5703125" style="6" customWidth="1"/>
    <col min="10760" max="10760" width="12.7109375" style="6" customWidth="1"/>
    <col min="10761" max="10761" width="12.85546875" style="6" customWidth="1"/>
    <col min="10762" max="11008" width="9.140625" style="6"/>
    <col min="11009" max="11009" width="7.5703125" style="6" customWidth="1"/>
    <col min="11010" max="11010" width="4.42578125" style="6" customWidth="1"/>
    <col min="11011" max="11011" width="12" style="6" customWidth="1"/>
    <col min="11012" max="11012" width="12.7109375" style="6" customWidth="1"/>
    <col min="11013" max="11013" width="12.42578125" style="6" customWidth="1"/>
    <col min="11014" max="11014" width="12.7109375" style="6" customWidth="1"/>
    <col min="11015" max="11015" width="12.5703125" style="6" customWidth="1"/>
    <col min="11016" max="11016" width="12.7109375" style="6" customWidth="1"/>
    <col min="11017" max="11017" width="12.85546875" style="6" customWidth="1"/>
    <col min="11018" max="11264" width="9.140625" style="6"/>
    <col min="11265" max="11265" width="7.5703125" style="6" customWidth="1"/>
    <col min="11266" max="11266" width="4.42578125" style="6" customWidth="1"/>
    <col min="11267" max="11267" width="12" style="6" customWidth="1"/>
    <col min="11268" max="11268" width="12.7109375" style="6" customWidth="1"/>
    <col min="11269" max="11269" width="12.42578125" style="6" customWidth="1"/>
    <col min="11270" max="11270" width="12.7109375" style="6" customWidth="1"/>
    <col min="11271" max="11271" width="12.5703125" style="6" customWidth="1"/>
    <col min="11272" max="11272" width="12.7109375" style="6" customWidth="1"/>
    <col min="11273" max="11273" width="12.85546875" style="6" customWidth="1"/>
    <col min="11274" max="11520" width="9.140625" style="6"/>
    <col min="11521" max="11521" width="7.5703125" style="6" customWidth="1"/>
    <col min="11522" max="11522" width="4.42578125" style="6" customWidth="1"/>
    <col min="11523" max="11523" width="12" style="6" customWidth="1"/>
    <col min="11524" max="11524" width="12.7109375" style="6" customWidth="1"/>
    <col min="11525" max="11525" width="12.42578125" style="6" customWidth="1"/>
    <col min="11526" max="11526" width="12.7109375" style="6" customWidth="1"/>
    <col min="11527" max="11527" width="12.5703125" style="6" customWidth="1"/>
    <col min="11528" max="11528" width="12.7109375" style="6" customWidth="1"/>
    <col min="11529" max="11529" width="12.85546875" style="6" customWidth="1"/>
    <col min="11530" max="11776" width="9.140625" style="6"/>
    <col min="11777" max="11777" width="7.5703125" style="6" customWidth="1"/>
    <col min="11778" max="11778" width="4.42578125" style="6" customWidth="1"/>
    <col min="11779" max="11779" width="12" style="6" customWidth="1"/>
    <col min="11780" max="11780" width="12.7109375" style="6" customWidth="1"/>
    <col min="11781" max="11781" width="12.42578125" style="6" customWidth="1"/>
    <col min="11782" max="11782" width="12.7109375" style="6" customWidth="1"/>
    <col min="11783" max="11783" width="12.5703125" style="6" customWidth="1"/>
    <col min="11784" max="11784" width="12.7109375" style="6" customWidth="1"/>
    <col min="11785" max="11785" width="12.85546875" style="6" customWidth="1"/>
    <col min="11786" max="12032" width="9.140625" style="6"/>
    <col min="12033" max="12033" width="7.5703125" style="6" customWidth="1"/>
    <col min="12034" max="12034" width="4.42578125" style="6" customWidth="1"/>
    <col min="12035" max="12035" width="12" style="6" customWidth="1"/>
    <col min="12036" max="12036" width="12.7109375" style="6" customWidth="1"/>
    <col min="12037" max="12037" width="12.42578125" style="6" customWidth="1"/>
    <col min="12038" max="12038" width="12.7109375" style="6" customWidth="1"/>
    <col min="12039" max="12039" width="12.5703125" style="6" customWidth="1"/>
    <col min="12040" max="12040" width="12.7109375" style="6" customWidth="1"/>
    <col min="12041" max="12041" width="12.85546875" style="6" customWidth="1"/>
    <col min="12042" max="12288" width="9.140625" style="6"/>
    <col min="12289" max="12289" width="7.5703125" style="6" customWidth="1"/>
    <col min="12290" max="12290" width="4.42578125" style="6" customWidth="1"/>
    <col min="12291" max="12291" width="12" style="6" customWidth="1"/>
    <col min="12292" max="12292" width="12.7109375" style="6" customWidth="1"/>
    <col min="12293" max="12293" width="12.42578125" style="6" customWidth="1"/>
    <col min="12294" max="12294" width="12.7109375" style="6" customWidth="1"/>
    <col min="12295" max="12295" width="12.5703125" style="6" customWidth="1"/>
    <col min="12296" max="12296" width="12.7109375" style="6" customWidth="1"/>
    <col min="12297" max="12297" width="12.85546875" style="6" customWidth="1"/>
    <col min="12298" max="12544" width="9.140625" style="6"/>
    <col min="12545" max="12545" width="7.5703125" style="6" customWidth="1"/>
    <col min="12546" max="12546" width="4.42578125" style="6" customWidth="1"/>
    <col min="12547" max="12547" width="12" style="6" customWidth="1"/>
    <col min="12548" max="12548" width="12.7109375" style="6" customWidth="1"/>
    <col min="12549" max="12549" width="12.42578125" style="6" customWidth="1"/>
    <col min="12550" max="12550" width="12.7109375" style="6" customWidth="1"/>
    <col min="12551" max="12551" width="12.5703125" style="6" customWidth="1"/>
    <col min="12552" max="12552" width="12.7109375" style="6" customWidth="1"/>
    <col min="12553" max="12553" width="12.85546875" style="6" customWidth="1"/>
    <col min="12554" max="12800" width="9.140625" style="6"/>
    <col min="12801" max="12801" width="7.5703125" style="6" customWidth="1"/>
    <col min="12802" max="12802" width="4.42578125" style="6" customWidth="1"/>
    <col min="12803" max="12803" width="12" style="6" customWidth="1"/>
    <col min="12804" max="12804" width="12.7109375" style="6" customWidth="1"/>
    <col min="12805" max="12805" width="12.42578125" style="6" customWidth="1"/>
    <col min="12806" max="12806" width="12.7109375" style="6" customWidth="1"/>
    <col min="12807" max="12807" width="12.5703125" style="6" customWidth="1"/>
    <col min="12808" max="12808" width="12.7109375" style="6" customWidth="1"/>
    <col min="12809" max="12809" width="12.85546875" style="6" customWidth="1"/>
    <col min="12810" max="13056" width="9.140625" style="6"/>
    <col min="13057" max="13057" width="7.5703125" style="6" customWidth="1"/>
    <col min="13058" max="13058" width="4.42578125" style="6" customWidth="1"/>
    <col min="13059" max="13059" width="12" style="6" customWidth="1"/>
    <col min="13060" max="13060" width="12.7109375" style="6" customWidth="1"/>
    <col min="13061" max="13061" width="12.42578125" style="6" customWidth="1"/>
    <col min="13062" max="13062" width="12.7109375" style="6" customWidth="1"/>
    <col min="13063" max="13063" width="12.5703125" style="6" customWidth="1"/>
    <col min="13064" max="13064" width="12.7109375" style="6" customWidth="1"/>
    <col min="13065" max="13065" width="12.85546875" style="6" customWidth="1"/>
    <col min="13066" max="13312" width="9.140625" style="6"/>
    <col min="13313" max="13313" width="7.5703125" style="6" customWidth="1"/>
    <col min="13314" max="13314" width="4.42578125" style="6" customWidth="1"/>
    <col min="13315" max="13315" width="12" style="6" customWidth="1"/>
    <col min="13316" max="13316" width="12.7109375" style="6" customWidth="1"/>
    <col min="13317" max="13317" width="12.42578125" style="6" customWidth="1"/>
    <col min="13318" max="13318" width="12.7109375" style="6" customWidth="1"/>
    <col min="13319" max="13319" width="12.5703125" style="6" customWidth="1"/>
    <col min="13320" max="13320" width="12.7109375" style="6" customWidth="1"/>
    <col min="13321" max="13321" width="12.85546875" style="6" customWidth="1"/>
    <col min="13322" max="13568" width="9.140625" style="6"/>
    <col min="13569" max="13569" width="7.5703125" style="6" customWidth="1"/>
    <col min="13570" max="13570" width="4.42578125" style="6" customWidth="1"/>
    <col min="13571" max="13571" width="12" style="6" customWidth="1"/>
    <col min="13572" max="13572" width="12.7109375" style="6" customWidth="1"/>
    <col min="13573" max="13573" width="12.42578125" style="6" customWidth="1"/>
    <col min="13574" max="13574" width="12.7109375" style="6" customWidth="1"/>
    <col min="13575" max="13575" width="12.5703125" style="6" customWidth="1"/>
    <col min="13576" max="13576" width="12.7109375" style="6" customWidth="1"/>
    <col min="13577" max="13577" width="12.85546875" style="6" customWidth="1"/>
    <col min="13578" max="13824" width="9.140625" style="6"/>
    <col min="13825" max="13825" width="7.5703125" style="6" customWidth="1"/>
    <col min="13826" max="13826" width="4.42578125" style="6" customWidth="1"/>
    <col min="13827" max="13827" width="12" style="6" customWidth="1"/>
    <col min="13828" max="13828" width="12.7109375" style="6" customWidth="1"/>
    <col min="13829" max="13829" width="12.42578125" style="6" customWidth="1"/>
    <col min="13830" max="13830" width="12.7109375" style="6" customWidth="1"/>
    <col min="13831" max="13831" width="12.5703125" style="6" customWidth="1"/>
    <col min="13832" max="13832" width="12.7109375" style="6" customWidth="1"/>
    <col min="13833" max="13833" width="12.85546875" style="6" customWidth="1"/>
    <col min="13834" max="14080" width="9.140625" style="6"/>
    <col min="14081" max="14081" width="7.5703125" style="6" customWidth="1"/>
    <col min="14082" max="14082" width="4.42578125" style="6" customWidth="1"/>
    <col min="14083" max="14083" width="12" style="6" customWidth="1"/>
    <col min="14084" max="14084" width="12.7109375" style="6" customWidth="1"/>
    <col min="14085" max="14085" width="12.42578125" style="6" customWidth="1"/>
    <col min="14086" max="14086" width="12.7109375" style="6" customWidth="1"/>
    <col min="14087" max="14087" width="12.5703125" style="6" customWidth="1"/>
    <col min="14088" max="14088" width="12.7109375" style="6" customWidth="1"/>
    <col min="14089" max="14089" width="12.85546875" style="6" customWidth="1"/>
    <col min="14090" max="14336" width="9.140625" style="6"/>
    <col min="14337" max="14337" width="7.5703125" style="6" customWidth="1"/>
    <col min="14338" max="14338" width="4.42578125" style="6" customWidth="1"/>
    <col min="14339" max="14339" width="12" style="6" customWidth="1"/>
    <col min="14340" max="14340" width="12.7109375" style="6" customWidth="1"/>
    <col min="14341" max="14341" width="12.42578125" style="6" customWidth="1"/>
    <col min="14342" max="14342" width="12.7109375" style="6" customWidth="1"/>
    <col min="14343" max="14343" width="12.5703125" style="6" customWidth="1"/>
    <col min="14344" max="14344" width="12.7109375" style="6" customWidth="1"/>
    <col min="14345" max="14345" width="12.85546875" style="6" customWidth="1"/>
    <col min="14346" max="14592" width="9.140625" style="6"/>
    <col min="14593" max="14593" width="7.5703125" style="6" customWidth="1"/>
    <col min="14594" max="14594" width="4.42578125" style="6" customWidth="1"/>
    <col min="14595" max="14595" width="12" style="6" customWidth="1"/>
    <col min="14596" max="14596" width="12.7109375" style="6" customWidth="1"/>
    <col min="14597" max="14597" width="12.42578125" style="6" customWidth="1"/>
    <col min="14598" max="14598" width="12.7109375" style="6" customWidth="1"/>
    <col min="14599" max="14599" width="12.5703125" style="6" customWidth="1"/>
    <col min="14600" max="14600" width="12.7109375" style="6" customWidth="1"/>
    <col min="14601" max="14601" width="12.85546875" style="6" customWidth="1"/>
    <col min="14602" max="14848" width="9.140625" style="6"/>
    <col min="14849" max="14849" width="7.5703125" style="6" customWidth="1"/>
    <col min="14850" max="14850" width="4.42578125" style="6" customWidth="1"/>
    <col min="14851" max="14851" width="12" style="6" customWidth="1"/>
    <col min="14852" max="14852" width="12.7109375" style="6" customWidth="1"/>
    <col min="14853" max="14853" width="12.42578125" style="6" customWidth="1"/>
    <col min="14854" max="14854" width="12.7109375" style="6" customWidth="1"/>
    <col min="14855" max="14855" width="12.5703125" style="6" customWidth="1"/>
    <col min="14856" max="14856" width="12.7109375" style="6" customWidth="1"/>
    <col min="14857" max="14857" width="12.85546875" style="6" customWidth="1"/>
    <col min="14858" max="15104" width="9.140625" style="6"/>
    <col min="15105" max="15105" width="7.5703125" style="6" customWidth="1"/>
    <col min="15106" max="15106" width="4.42578125" style="6" customWidth="1"/>
    <col min="15107" max="15107" width="12" style="6" customWidth="1"/>
    <col min="15108" max="15108" width="12.7109375" style="6" customWidth="1"/>
    <col min="15109" max="15109" width="12.42578125" style="6" customWidth="1"/>
    <col min="15110" max="15110" width="12.7109375" style="6" customWidth="1"/>
    <col min="15111" max="15111" width="12.5703125" style="6" customWidth="1"/>
    <col min="15112" max="15112" width="12.7109375" style="6" customWidth="1"/>
    <col min="15113" max="15113" width="12.85546875" style="6" customWidth="1"/>
    <col min="15114" max="15360" width="9.140625" style="6"/>
    <col min="15361" max="15361" width="7.5703125" style="6" customWidth="1"/>
    <col min="15362" max="15362" width="4.42578125" style="6" customWidth="1"/>
    <col min="15363" max="15363" width="12" style="6" customWidth="1"/>
    <col min="15364" max="15364" width="12.7109375" style="6" customWidth="1"/>
    <col min="15365" max="15365" width="12.42578125" style="6" customWidth="1"/>
    <col min="15366" max="15366" width="12.7109375" style="6" customWidth="1"/>
    <col min="15367" max="15367" width="12.5703125" style="6" customWidth="1"/>
    <col min="15368" max="15368" width="12.7109375" style="6" customWidth="1"/>
    <col min="15369" max="15369" width="12.85546875" style="6" customWidth="1"/>
    <col min="15370" max="15616" width="9.140625" style="6"/>
    <col min="15617" max="15617" width="7.5703125" style="6" customWidth="1"/>
    <col min="15618" max="15618" width="4.42578125" style="6" customWidth="1"/>
    <col min="15619" max="15619" width="12" style="6" customWidth="1"/>
    <col min="15620" max="15620" width="12.7109375" style="6" customWidth="1"/>
    <col min="15621" max="15621" width="12.42578125" style="6" customWidth="1"/>
    <col min="15622" max="15622" width="12.7109375" style="6" customWidth="1"/>
    <col min="15623" max="15623" width="12.5703125" style="6" customWidth="1"/>
    <col min="15624" max="15624" width="12.7109375" style="6" customWidth="1"/>
    <col min="15625" max="15625" width="12.85546875" style="6" customWidth="1"/>
    <col min="15626" max="15872" width="9.140625" style="6"/>
    <col min="15873" max="15873" width="7.5703125" style="6" customWidth="1"/>
    <col min="15874" max="15874" width="4.42578125" style="6" customWidth="1"/>
    <col min="15875" max="15875" width="12" style="6" customWidth="1"/>
    <col min="15876" max="15876" width="12.7109375" style="6" customWidth="1"/>
    <col min="15877" max="15877" width="12.42578125" style="6" customWidth="1"/>
    <col min="15878" max="15878" width="12.7109375" style="6" customWidth="1"/>
    <col min="15879" max="15879" width="12.5703125" style="6" customWidth="1"/>
    <col min="15880" max="15880" width="12.7109375" style="6" customWidth="1"/>
    <col min="15881" max="15881" width="12.85546875" style="6" customWidth="1"/>
    <col min="15882" max="16128" width="9.140625" style="6"/>
    <col min="16129" max="16129" width="7.5703125" style="6" customWidth="1"/>
    <col min="16130" max="16130" width="4.42578125" style="6" customWidth="1"/>
    <col min="16131" max="16131" width="12" style="6" customWidth="1"/>
    <col min="16132" max="16132" width="12.7109375" style="6" customWidth="1"/>
    <col min="16133" max="16133" width="12.42578125" style="6" customWidth="1"/>
    <col min="16134" max="16134" width="12.7109375" style="6" customWidth="1"/>
    <col min="16135" max="16135" width="12.5703125" style="6" customWidth="1"/>
    <col min="16136" max="16136" width="12.7109375" style="6" customWidth="1"/>
    <col min="16137" max="16137" width="12.85546875" style="6" customWidth="1"/>
    <col min="16138" max="16384" width="9.140625" style="6"/>
  </cols>
  <sheetData>
    <row r="1" spans="1:9" s="1" customFormat="1" x14ac:dyDescent="0.2">
      <c r="A1" s="573" t="s">
        <v>0</v>
      </c>
      <c r="B1" s="573"/>
      <c r="C1" s="573"/>
      <c r="D1" s="573"/>
      <c r="E1" s="573"/>
      <c r="F1" s="573"/>
      <c r="G1" s="573"/>
      <c r="H1" s="573"/>
      <c r="I1" s="573"/>
    </row>
    <row r="2" spans="1:9" s="1" customFormat="1" ht="14.25" x14ac:dyDescent="0.2">
      <c r="A2" s="574" t="s">
        <v>1</v>
      </c>
      <c r="B2" s="574"/>
      <c r="C2" s="574"/>
      <c r="D2" s="574"/>
      <c r="E2" s="574"/>
      <c r="F2" s="574"/>
      <c r="G2" s="574"/>
      <c r="H2" s="574"/>
      <c r="I2" s="574"/>
    </row>
    <row r="3" spans="1:9" s="1" customFormat="1" x14ac:dyDescent="0.2">
      <c r="A3" s="574" t="s">
        <v>1623</v>
      </c>
      <c r="B3" s="574"/>
      <c r="C3" s="574"/>
      <c r="D3" s="574"/>
      <c r="E3" s="574"/>
      <c r="F3" s="574"/>
      <c r="G3" s="574"/>
      <c r="H3" s="574"/>
      <c r="I3" s="574"/>
    </row>
    <row r="4" spans="1:9" ht="6" customHeight="1" x14ac:dyDescent="0.2">
      <c r="A4" s="2"/>
      <c r="B4" s="3"/>
      <c r="C4" s="4"/>
      <c r="D4" s="5"/>
      <c r="E4" s="2"/>
      <c r="F4" s="2"/>
      <c r="G4" s="2"/>
      <c r="H4" s="5"/>
      <c r="I4" s="2"/>
    </row>
    <row r="5" spans="1:9" s="9" customFormat="1" ht="12" customHeight="1" x14ac:dyDescent="0.2">
      <c r="A5" s="7"/>
      <c r="B5" s="8"/>
      <c r="C5" s="575" t="s">
        <v>2</v>
      </c>
      <c r="D5" s="576"/>
      <c r="E5" s="576"/>
      <c r="F5" s="576"/>
      <c r="G5" s="576"/>
      <c r="H5" s="576"/>
      <c r="I5" s="577"/>
    </row>
    <row r="6" spans="1:9" s="15" customFormat="1" ht="11.25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12" t="s">
        <v>8</v>
      </c>
      <c r="G6" s="12" t="s">
        <v>9</v>
      </c>
      <c r="H6" s="14" t="s">
        <v>10</v>
      </c>
      <c r="I6" s="12" t="s">
        <v>11</v>
      </c>
    </row>
    <row r="7" spans="1:9" s="20" customFormat="1" ht="20.65" customHeight="1" x14ac:dyDescent="0.25">
      <c r="A7" s="16" t="s">
        <v>12</v>
      </c>
      <c r="B7" s="17">
        <v>1</v>
      </c>
      <c r="C7" s="18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 t="s">
        <v>18</v>
      </c>
      <c r="I7" s="19" t="s">
        <v>19</v>
      </c>
    </row>
    <row r="8" spans="1:9" s="20" customFormat="1" ht="20.65" customHeight="1" x14ac:dyDescent="0.25">
      <c r="A8" s="21"/>
      <c r="B8" s="22">
        <v>2</v>
      </c>
      <c r="C8" s="23" t="s">
        <v>20</v>
      </c>
      <c r="D8" s="24" t="s">
        <v>21</v>
      </c>
      <c r="E8" s="24" t="s">
        <v>22</v>
      </c>
      <c r="F8" s="24" t="s">
        <v>23</v>
      </c>
      <c r="G8" s="24" t="s">
        <v>24</v>
      </c>
      <c r="H8" s="25" t="s">
        <v>25</v>
      </c>
      <c r="I8" s="24" t="s">
        <v>26</v>
      </c>
    </row>
    <row r="9" spans="1:9" s="20" customFormat="1" ht="20.65" customHeight="1" x14ac:dyDescent="0.25">
      <c r="A9" s="21"/>
      <c r="B9" s="26">
        <v>3</v>
      </c>
      <c r="C9" s="27" t="s">
        <v>27</v>
      </c>
      <c r="D9" s="28" t="s">
        <v>28</v>
      </c>
      <c r="E9" s="28" t="s">
        <v>29</v>
      </c>
      <c r="F9" s="28" t="s">
        <v>30</v>
      </c>
      <c r="G9" s="28" t="s">
        <v>31</v>
      </c>
      <c r="H9" s="28" t="s">
        <v>32</v>
      </c>
      <c r="I9" s="27" t="s">
        <v>33</v>
      </c>
    </row>
    <row r="10" spans="1:9" s="20" customFormat="1" ht="20.65" customHeight="1" x14ac:dyDescent="0.25">
      <c r="A10" s="29"/>
      <c r="B10" s="30">
        <v>4</v>
      </c>
      <c r="C10" s="23" t="s">
        <v>34</v>
      </c>
      <c r="D10" s="24" t="s">
        <v>35</v>
      </c>
      <c r="E10" s="24" t="s">
        <v>36</v>
      </c>
      <c r="F10" s="24" t="s">
        <v>37</v>
      </c>
      <c r="G10" s="24" t="s">
        <v>38</v>
      </c>
      <c r="H10" s="24" t="s">
        <v>39</v>
      </c>
      <c r="I10" s="24" t="s">
        <v>40</v>
      </c>
    </row>
    <row r="11" spans="1:9" s="20" customFormat="1" ht="20.65" customHeight="1" x14ac:dyDescent="0.25">
      <c r="A11" s="29"/>
      <c r="B11" s="26">
        <v>5</v>
      </c>
      <c r="C11" s="28" t="s">
        <v>41</v>
      </c>
      <c r="D11" s="28" t="s">
        <v>42</v>
      </c>
      <c r="E11" s="28" t="s">
        <v>43</v>
      </c>
      <c r="F11" s="28" t="s">
        <v>44</v>
      </c>
      <c r="G11" s="28" t="s">
        <v>45</v>
      </c>
      <c r="H11" s="28" t="s">
        <v>46</v>
      </c>
      <c r="I11" s="28" t="s">
        <v>47</v>
      </c>
    </row>
    <row r="12" spans="1:9" s="20" customFormat="1" ht="20.65" customHeight="1" x14ac:dyDescent="0.25">
      <c r="A12" s="21"/>
      <c r="B12" s="30">
        <v>6</v>
      </c>
      <c r="C12" s="24" t="s">
        <v>48</v>
      </c>
      <c r="D12" s="24" t="s">
        <v>49</v>
      </c>
      <c r="E12" s="24" t="s">
        <v>50</v>
      </c>
      <c r="F12" s="24" t="s">
        <v>51</v>
      </c>
      <c r="G12" s="23" t="s">
        <v>52</v>
      </c>
      <c r="H12" s="24" t="s">
        <v>53</v>
      </c>
      <c r="I12" s="24" t="s">
        <v>54</v>
      </c>
    </row>
    <row r="13" spans="1:9" s="20" customFormat="1" ht="20.65" customHeight="1" x14ac:dyDescent="0.25">
      <c r="A13" s="29"/>
      <c r="B13" s="26">
        <v>7</v>
      </c>
      <c r="C13" s="28" t="s">
        <v>55</v>
      </c>
      <c r="D13" s="27" t="s">
        <v>56</v>
      </c>
      <c r="E13" s="27" t="s">
        <v>57</v>
      </c>
      <c r="F13" s="28" t="s">
        <v>1609</v>
      </c>
      <c r="G13" s="28" t="s">
        <v>58</v>
      </c>
      <c r="H13" s="28" t="s">
        <v>59</v>
      </c>
      <c r="I13" s="28" t="s">
        <v>60</v>
      </c>
    </row>
    <row r="14" spans="1:9" s="20" customFormat="1" ht="20.65" customHeight="1" x14ac:dyDescent="0.25">
      <c r="A14" s="21"/>
      <c r="B14" s="30">
        <v>8</v>
      </c>
      <c r="C14" s="24" t="s">
        <v>61</v>
      </c>
      <c r="D14" s="24" t="s">
        <v>62</v>
      </c>
      <c r="E14" s="24" t="s">
        <v>63</v>
      </c>
      <c r="F14" s="24" t="s">
        <v>64</v>
      </c>
      <c r="G14" s="24" t="s">
        <v>65</v>
      </c>
      <c r="H14" s="24" t="s">
        <v>66</v>
      </c>
      <c r="I14" s="24" t="s">
        <v>67</v>
      </c>
    </row>
    <row r="15" spans="1:9" s="20" customFormat="1" ht="20.65" customHeight="1" x14ac:dyDescent="0.25">
      <c r="A15" s="24"/>
      <c r="B15" s="26">
        <v>9</v>
      </c>
      <c r="C15" s="27" t="s">
        <v>68</v>
      </c>
      <c r="D15" s="27" t="s">
        <v>69</v>
      </c>
      <c r="E15" s="28" t="s">
        <v>70</v>
      </c>
      <c r="F15" s="27" t="s">
        <v>71</v>
      </c>
      <c r="G15" s="28" t="s">
        <v>72</v>
      </c>
      <c r="H15" s="28" t="s">
        <v>73</v>
      </c>
      <c r="I15" s="28" t="s">
        <v>74</v>
      </c>
    </row>
    <row r="16" spans="1:9" s="20" customFormat="1" ht="20.65" customHeight="1" x14ac:dyDescent="0.25">
      <c r="A16" s="31"/>
      <c r="B16" s="32">
        <v>10</v>
      </c>
      <c r="C16" s="33" t="s">
        <v>75</v>
      </c>
      <c r="D16" s="33" t="s">
        <v>76</v>
      </c>
      <c r="E16" s="23" t="s">
        <v>77</v>
      </c>
      <c r="F16" s="24" t="s">
        <v>78</v>
      </c>
      <c r="G16" s="33" t="s">
        <v>79</v>
      </c>
      <c r="H16" s="24" t="s">
        <v>80</v>
      </c>
      <c r="I16" s="33" t="s">
        <v>81</v>
      </c>
    </row>
    <row r="17" spans="1:9" s="20" customFormat="1" ht="20.65" customHeight="1" x14ac:dyDescent="0.25">
      <c r="A17" s="16" t="s">
        <v>82</v>
      </c>
      <c r="B17" s="26">
        <v>1</v>
      </c>
      <c r="C17" s="18" t="s">
        <v>83</v>
      </c>
      <c r="D17" s="19" t="s">
        <v>84</v>
      </c>
      <c r="E17" s="19" t="s">
        <v>85</v>
      </c>
      <c r="F17" s="19" t="s">
        <v>86</v>
      </c>
      <c r="G17" s="19" t="s">
        <v>87</v>
      </c>
      <c r="H17" s="19" t="s">
        <v>88</v>
      </c>
      <c r="I17" s="19" t="s">
        <v>89</v>
      </c>
    </row>
    <row r="18" spans="1:9" s="20" customFormat="1" ht="20.65" customHeight="1" x14ac:dyDescent="0.25">
      <c r="A18" s="21"/>
      <c r="B18" s="30">
        <v>2</v>
      </c>
      <c r="C18" s="23" t="s">
        <v>90</v>
      </c>
      <c r="D18" s="24" t="s">
        <v>91</v>
      </c>
      <c r="E18" s="24" t="s">
        <v>92</v>
      </c>
      <c r="F18" s="24" t="s">
        <v>93</v>
      </c>
      <c r="G18" s="24" t="s">
        <v>94</v>
      </c>
      <c r="H18" s="23" t="s">
        <v>95</v>
      </c>
      <c r="I18" s="24" t="s">
        <v>96</v>
      </c>
    </row>
    <row r="19" spans="1:9" s="20" customFormat="1" ht="20.65" customHeight="1" x14ac:dyDescent="0.25">
      <c r="A19" s="21"/>
      <c r="B19" s="26">
        <v>3</v>
      </c>
      <c r="C19" s="28" t="s">
        <v>97</v>
      </c>
      <c r="D19" s="28" t="s">
        <v>98</v>
      </c>
      <c r="E19" s="28" t="s">
        <v>99</v>
      </c>
      <c r="F19" s="28" t="s">
        <v>100</v>
      </c>
      <c r="G19" s="28" t="s">
        <v>101</v>
      </c>
      <c r="H19" s="28" t="s">
        <v>102</v>
      </c>
      <c r="I19" s="28" t="s">
        <v>103</v>
      </c>
    </row>
    <row r="20" spans="1:9" s="20" customFormat="1" ht="20.65" customHeight="1" x14ac:dyDescent="0.25">
      <c r="A20" s="29"/>
      <c r="B20" s="30">
        <v>4</v>
      </c>
      <c r="C20" s="23" t="s">
        <v>104</v>
      </c>
      <c r="D20" s="24" t="s">
        <v>105</v>
      </c>
      <c r="E20" s="24" t="s">
        <v>106</v>
      </c>
      <c r="F20" s="24" t="s">
        <v>107</v>
      </c>
      <c r="G20" s="24" t="s">
        <v>108</v>
      </c>
      <c r="H20" s="24" t="s">
        <v>109</v>
      </c>
      <c r="I20" s="24" t="s">
        <v>110</v>
      </c>
    </row>
    <row r="21" spans="1:9" s="20" customFormat="1" ht="20.65" customHeight="1" x14ac:dyDescent="0.25">
      <c r="A21" s="21"/>
      <c r="B21" s="26">
        <v>5</v>
      </c>
      <c r="C21" s="28" t="s">
        <v>111</v>
      </c>
      <c r="D21" s="28" t="s">
        <v>112</v>
      </c>
      <c r="E21" s="28" t="s">
        <v>113</v>
      </c>
      <c r="F21" s="28" t="s">
        <v>114</v>
      </c>
      <c r="G21" s="27" t="s">
        <v>115</v>
      </c>
      <c r="H21" s="28" t="s">
        <v>1611</v>
      </c>
      <c r="I21" s="27" t="s">
        <v>116</v>
      </c>
    </row>
    <row r="22" spans="1:9" s="20" customFormat="1" ht="20.65" customHeight="1" x14ac:dyDescent="0.25">
      <c r="A22" s="29"/>
      <c r="B22" s="30">
        <v>6</v>
      </c>
      <c r="C22" s="23" t="s">
        <v>117</v>
      </c>
      <c r="D22" s="24" t="s">
        <v>118</v>
      </c>
      <c r="E22" s="24" t="s">
        <v>119</v>
      </c>
      <c r="F22" s="24" t="s">
        <v>120</v>
      </c>
      <c r="G22" s="24" t="s">
        <v>121</v>
      </c>
      <c r="H22" s="24" t="s">
        <v>122</v>
      </c>
      <c r="I22" s="24" t="s">
        <v>123</v>
      </c>
    </row>
    <row r="23" spans="1:9" s="20" customFormat="1" ht="20.65" customHeight="1" x14ac:dyDescent="0.25">
      <c r="A23" s="29"/>
      <c r="B23" s="26">
        <v>7</v>
      </c>
      <c r="C23" s="28" t="s">
        <v>124</v>
      </c>
      <c r="D23" s="28" t="s">
        <v>125</v>
      </c>
      <c r="E23" s="28" t="s">
        <v>126</v>
      </c>
      <c r="F23" s="28" t="s">
        <v>127</v>
      </c>
      <c r="G23" s="28" t="s">
        <v>128</v>
      </c>
      <c r="H23" s="28" t="s">
        <v>129</v>
      </c>
      <c r="I23" s="28" t="s">
        <v>130</v>
      </c>
    </row>
    <row r="24" spans="1:9" s="20" customFormat="1" ht="20.65" customHeight="1" x14ac:dyDescent="0.25">
      <c r="A24" s="29"/>
      <c r="B24" s="30">
        <v>8</v>
      </c>
      <c r="C24" s="23" t="s">
        <v>131</v>
      </c>
      <c r="D24" s="24" t="s">
        <v>132</v>
      </c>
      <c r="E24" s="24" t="s">
        <v>1606</v>
      </c>
      <c r="F24" s="24" t="s">
        <v>133</v>
      </c>
      <c r="G24" s="24" t="s">
        <v>134</v>
      </c>
      <c r="H24" s="24" t="s">
        <v>135</v>
      </c>
      <c r="I24" s="24" t="s">
        <v>136</v>
      </c>
    </row>
    <row r="25" spans="1:9" s="20" customFormat="1" ht="20.65" customHeight="1" x14ac:dyDescent="0.25">
      <c r="A25" s="21"/>
      <c r="B25" s="26">
        <v>9</v>
      </c>
      <c r="C25" s="28" t="s">
        <v>137</v>
      </c>
      <c r="D25" s="28" t="s">
        <v>138</v>
      </c>
      <c r="E25" s="28" t="s">
        <v>139</v>
      </c>
      <c r="F25" s="28" t="s">
        <v>140</v>
      </c>
      <c r="G25" s="28" t="s">
        <v>141</v>
      </c>
      <c r="H25" s="28" t="s">
        <v>142</v>
      </c>
      <c r="I25" s="28" t="s">
        <v>143</v>
      </c>
    </row>
    <row r="26" spans="1:9" s="20" customFormat="1" ht="20.65" customHeight="1" x14ac:dyDescent="0.25">
      <c r="A26" s="31"/>
      <c r="B26" s="32">
        <v>10</v>
      </c>
      <c r="C26" s="33" t="s">
        <v>144</v>
      </c>
      <c r="D26" s="34" t="s">
        <v>1605</v>
      </c>
      <c r="E26" s="24" t="s">
        <v>145</v>
      </c>
      <c r="F26" s="24" t="s">
        <v>146</v>
      </c>
      <c r="G26" s="33" t="s">
        <v>147</v>
      </c>
      <c r="H26" s="33" t="s">
        <v>148</v>
      </c>
      <c r="I26" s="33" t="s">
        <v>149</v>
      </c>
    </row>
    <row r="27" spans="1:9" s="20" customFormat="1" ht="20.65" customHeight="1" x14ac:dyDescent="0.25">
      <c r="A27" s="16" t="s">
        <v>150</v>
      </c>
      <c r="B27" s="26">
        <v>1</v>
      </c>
      <c r="C27" s="18" t="s">
        <v>151</v>
      </c>
      <c r="D27" s="19" t="s">
        <v>152</v>
      </c>
      <c r="E27" s="19" t="s">
        <v>153</v>
      </c>
      <c r="F27" s="19" t="s">
        <v>154</v>
      </c>
      <c r="G27" s="19" t="s">
        <v>155</v>
      </c>
      <c r="H27" s="19" t="s">
        <v>156</v>
      </c>
      <c r="I27" s="19" t="s">
        <v>157</v>
      </c>
    </row>
    <row r="28" spans="1:9" s="20" customFormat="1" ht="20.65" customHeight="1" x14ac:dyDescent="0.25">
      <c r="A28" s="21"/>
      <c r="B28" s="30">
        <v>2</v>
      </c>
      <c r="C28" s="23" t="s">
        <v>158</v>
      </c>
      <c r="D28" s="24" t="s">
        <v>159</v>
      </c>
      <c r="E28" s="24" t="s">
        <v>160</v>
      </c>
      <c r="F28" s="24" t="s">
        <v>161</v>
      </c>
      <c r="G28" s="24" t="s">
        <v>162</v>
      </c>
      <c r="H28" s="24" t="s">
        <v>163</v>
      </c>
      <c r="I28" s="24" t="s">
        <v>164</v>
      </c>
    </row>
    <row r="29" spans="1:9" s="20" customFormat="1" ht="20.65" customHeight="1" x14ac:dyDescent="0.25">
      <c r="A29" s="21"/>
      <c r="B29" s="26">
        <v>3</v>
      </c>
      <c r="C29" s="27" t="s">
        <v>165</v>
      </c>
      <c r="D29" s="28" t="s">
        <v>166</v>
      </c>
      <c r="E29" s="28" t="s">
        <v>167</v>
      </c>
      <c r="F29" s="28" t="s">
        <v>168</v>
      </c>
      <c r="G29" s="27" t="s">
        <v>169</v>
      </c>
      <c r="H29" s="27" t="s">
        <v>170</v>
      </c>
      <c r="I29" s="28" t="s">
        <v>171</v>
      </c>
    </row>
    <row r="30" spans="1:9" s="20" customFormat="1" ht="20.65" customHeight="1" x14ac:dyDescent="0.25">
      <c r="A30" s="21"/>
      <c r="B30" s="30">
        <v>4</v>
      </c>
      <c r="C30" s="24" t="s">
        <v>172</v>
      </c>
      <c r="D30" s="24" t="s">
        <v>173</v>
      </c>
      <c r="E30" s="24" t="s">
        <v>174</v>
      </c>
      <c r="F30" s="24" t="s">
        <v>175</v>
      </c>
      <c r="G30" s="24" t="s">
        <v>176</v>
      </c>
      <c r="H30" s="24" t="s">
        <v>177</v>
      </c>
      <c r="I30" s="23" t="s">
        <v>178</v>
      </c>
    </row>
    <row r="31" spans="1:9" s="20" customFormat="1" ht="20.65" customHeight="1" x14ac:dyDescent="0.25">
      <c r="A31" s="21"/>
      <c r="B31" s="26">
        <v>5</v>
      </c>
      <c r="C31" s="27" t="s">
        <v>179</v>
      </c>
      <c r="D31" s="28" t="s">
        <v>180</v>
      </c>
      <c r="E31" s="28" t="s">
        <v>181</v>
      </c>
      <c r="F31" s="27" t="s">
        <v>182</v>
      </c>
      <c r="G31" s="28" t="s">
        <v>183</v>
      </c>
      <c r="H31" s="28" t="s">
        <v>184</v>
      </c>
      <c r="I31" s="28" t="s">
        <v>185</v>
      </c>
    </row>
    <row r="32" spans="1:9" s="20" customFormat="1" ht="20.65" customHeight="1" x14ac:dyDescent="0.25">
      <c r="A32" s="21"/>
      <c r="B32" s="30">
        <v>6</v>
      </c>
      <c r="C32" s="24" t="s">
        <v>186</v>
      </c>
      <c r="D32" s="24" t="s">
        <v>187</v>
      </c>
      <c r="E32" s="24" t="s">
        <v>188</v>
      </c>
      <c r="F32" s="24" t="s">
        <v>189</v>
      </c>
      <c r="G32" s="24" t="s">
        <v>190</v>
      </c>
      <c r="H32" s="24" t="s">
        <v>191</v>
      </c>
      <c r="I32" s="24" t="s">
        <v>192</v>
      </c>
    </row>
    <row r="33" spans="1:9" s="20" customFormat="1" ht="20.65" customHeight="1" x14ac:dyDescent="0.25">
      <c r="A33" s="21"/>
      <c r="B33" s="26">
        <v>7</v>
      </c>
      <c r="C33" s="28" t="s">
        <v>193</v>
      </c>
      <c r="D33" s="28" t="s">
        <v>194</v>
      </c>
      <c r="E33" s="28" t="s">
        <v>1607</v>
      </c>
      <c r="F33" s="28" t="s">
        <v>195</v>
      </c>
      <c r="G33" s="28" t="s">
        <v>196</v>
      </c>
      <c r="H33" s="28" t="s">
        <v>197</v>
      </c>
      <c r="I33" s="28" t="s">
        <v>198</v>
      </c>
    </row>
    <row r="34" spans="1:9" s="20" customFormat="1" ht="20.65" customHeight="1" x14ac:dyDescent="0.25">
      <c r="A34" s="21"/>
      <c r="B34" s="30">
        <v>8</v>
      </c>
      <c r="C34" s="23" t="s">
        <v>199</v>
      </c>
      <c r="D34" s="24" t="s">
        <v>200</v>
      </c>
      <c r="E34" s="24" t="s">
        <v>1608</v>
      </c>
      <c r="F34" s="23" t="s">
        <v>201</v>
      </c>
      <c r="G34" s="24" t="s">
        <v>202</v>
      </c>
      <c r="H34" s="24" t="s">
        <v>203</v>
      </c>
      <c r="I34" s="24" t="s">
        <v>204</v>
      </c>
    </row>
    <row r="35" spans="1:9" s="20" customFormat="1" ht="20.65" customHeight="1" x14ac:dyDescent="0.25">
      <c r="A35" s="21"/>
      <c r="B35" s="26">
        <v>9</v>
      </c>
      <c r="C35" s="28" t="s">
        <v>205</v>
      </c>
      <c r="D35" s="27" t="s">
        <v>206</v>
      </c>
      <c r="E35" s="28" t="s">
        <v>207</v>
      </c>
      <c r="F35" s="28" t="s">
        <v>1610</v>
      </c>
      <c r="G35" s="28" t="s">
        <v>208</v>
      </c>
      <c r="H35" s="28" t="s">
        <v>209</v>
      </c>
      <c r="I35" s="28" t="s">
        <v>210</v>
      </c>
    </row>
    <row r="36" spans="1:9" s="20" customFormat="1" ht="20.65" customHeight="1" x14ac:dyDescent="0.25">
      <c r="A36" s="31"/>
      <c r="B36" s="32">
        <v>10</v>
      </c>
      <c r="C36" s="33" t="s">
        <v>211</v>
      </c>
      <c r="D36" s="34" t="s">
        <v>1604</v>
      </c>
      <c r="E36" s="33" t="s">
        <v>212</v>
      </c>
      <c r="F36" s="33" t="s">
        <v>213</v>
      </c>
      <c r="G36" s="33" t="s">
        <v>214</v>
      </c>
      <c r="H36" s="33" t="s">
        <v>215</v>
      </c>
      <c r="I36" s="33" t="s">
        <v>216</v>
      </c>
    </row>
    <row r="37" spans="1:9" s="20" customFormat="1" x14ac:dyDescent="0.25">
      <c r="A37" s="633" t="s">
        <v>609</v>
      </c>
      <c r="B37" s="630"/>
      <c r="C37" s="631"/>
      <c r="D37" s="632"/>
      <c r="E37" s="631"/>
      <c r="F37" s="631"/>
      <c r="G37" s="631"/>
      <c r="H37" s="631"/>
      <c r="I37" s="631"/>
    </row>
    <row r="38" spans="1:9" s="36" customFormat="1" ht="16.5" customHeight="1" x14ac:dyDescent="0.2">
      <c r="A38" s="35" t="s">
        <v>217</v>
      </c>
      <c r="C38" s="37"/>
      <c r="D38" s="38"/>
      <c r="H38" s="38"/>
    </row>
    <row r="39" spans="1:9" s="39" customFormat="1" ht="11.25" customHeight="1" x14ac:dyDescent="0.2">
      <c r="A39" s="35" t="s">
        <v>218</v>
      </c>
      <c r="C39" s="40"/>
      <c r="D39" s="41"/>
      <c r="H39" s="41"/>
    </row>
    <row r="40" spans="1:9" s="45" customFormat="1" ht="12" customHeight="1" x14ac:dyDescent="0.2">
      <c r="A40" s="35" t="s">
        <v>219</v>
      </c>
      <c r="B40" s="42"/>
      <c r="C40" s="43"/>
      <c r="D40" s="44"/>
      <c r="F40" s="46"/>
      <c r="H40" s="44"/>
    </row>
    <row r="41" spans="1:9" s="45" customFormat="1" x14ac:dyDescent="0.2">
      <c r="A41" s="42" t="s">
        <v>220</v>
      </c>
      <c r="B41" s="42"/>
      <c r="C41" s="43"/>
      <c r="D41" s="44"/>
      <c r="H41" s="44"/>
    </row>
    <row r="42" spans="1:9" s="45" customFormat="1" x14ac:dyDescent="0.2">
      <c r="B42" s="42"/>
      <c r="C42" s="43"/>
      <c r="D42" s="44"/>
      <c r="H42" s="44"/>
    </row>
    <row r="43" spans="1:9" s="45" customFormat="1" x14ac:dyDescent="0.2">
      <c r="B43" s="42"/>
      <c r="C43" s="43"/>
      <c r="D43" s="44"/>
      <c r="H43" s="44"/>
    </row>
    <row r="44" spans="1:9" s="45" customFormat="1" x14ac:dyDescent="0.2">
      <c r="B44" s="42"/>
      <c r="C44" s="43"/>
      <c r="D44" s="44"/>
      <c r="H44" s="44"/>
    </row>
    <row r="45" spans="1:9" s="45" customFormat="1" x14ac:dyDescent="0.2">
      <c r="B45" s="42"/>
      <c r="C45" s="43"/>
      <c r="D45" s="44"/>
      <c r="H45" s="44"/>
    </row>
    <row r="46" spans="1:9" s="45" customFormat="1" x14ac:dyDescent="0.2">
      <c r="B46" s="42"/>
      <c r="C46" s="43"/>
      <c r="D46" s="44"/>
      <c r="H46" s="44"/>
    </row>
    <row r="47" spans="1:9" s="45" customFormat="1" x14ac:dyDescent="0.2">
      <c r="B47" s="42"/>
      <c r="C47" s="43"/>
      <c r="D47" s="44"/>
      <c r="H47" s="44"/>
    </row>
    <row r="48" spans="1:9" s="45" customFormat="1" x14ac:dyDescent="0.2">
      <c r="B48" s="42"/>
      <c r="C48" s="43"/>
      <c r="D48" s="44"/>
      <c r="H48" s="44"/>
    </row>
    <row r="49" spans="2:8" s="45" customFormat="1" x14ac:dyDescent="0.2">
      <c r="B49" s="42"/>
      <c r="C49" s="43"/>
      <c r="D49" s="44"/>
      <c r="H49" s="44"/>
    </row>
    <row r="50" spans="2:8" s="45" customFormat="1" x14ac:dyDescent="0.2">
      <c r="B50" s="42"/>
      <c r="C50" s="43"/>
      <c r="D50" s="44"/>
      <c r="H50" s="44"/>
    </row>
    <row r="51" spans="2:8" s="45" customFormat="1" x14ac:dyDescent="0.2">
      <c r="B51" s="42"/>
      <c r="C51" s="43"/>
      <c r="D51" s="44"/>
      <c r="H51" s="44"/>
    </row>
    <row r="52" spans="2:8" s="45" customFormat="1" x14ac:dyDescent="0.2">
      <c r="B52" s="42"/>
      <c r="C52" s="43"/>
      <c r="D52" s="44"/>
      <c r="H52" s="44"/>
    </row>
    <row r="53" spans="2:8" s="45" customFormat="1" x14ac:dyDescent="0.2">
      <c r="B53" s="42"/>
      <c r="C53" s="43"/>
      <c r="D53" s="44"/>
      <c r="H53" s="44"/>
    </row>
    <row r="54" spans="2:8" s="45" customFormat="1" x14ac:dyDescent="0.2">
      <c r="B54" s="42"/>
      <c r="C54" s="43"/>
      <c r="D54" s="44"/>
      <c r="H54" s="44"/>
    </row>
    <row r="55" spans="2:8" s="45" customFormat="1" x14ac:dyDescent="0.2">
      <c r="B55" s="42"/>
      <c r="C55" s="43"/>
      <c r="D55" s="44"/>
      <c r="H55" s="44"/>
    </row>
    <row r="56" spans="2:8" s="45" customFormat="1" x14ac:dyDescent="0.2">
      <c r="B56" s="42"/>
      <c r="C56" s="43"/>
      <c r="D56" s="44"/>
      <c r="H56" s="44"/>
    </row>
    <row r="57" spans="2:8" s="45" customFormat="1" x14ac:dyDescent="0.2">
      <c r="B57" s="42"/>
      <c r="C57" s="43"/>
      <c r="D57" s="44"/>
      <c r="H57" s="44"/>
    </row>
    <row r="58" spans="2:8" s="45" customFormat="1" x14ac:dyDescent="0.2">
      <c r="B58" s="42"/>
      <c r="C58" s="43"/>
      <c r="D58" s="44"/>
      <c r="H58" s="44"/>
    </row>
    <row r="59" spans="2:8" s="45" customFormat="1" x14ac:dyDescent="0.2">
      <c r="B59" s="42"/>
      <c r="C59" s="43"/>
      <c r="D59" s="44"/>
      <c r="H59" s="44"/>
    </row>
    <row r="60" spans="2:8" s="45" customFormat="1" x14ac:dyDescent="0.2">
      <c r="B60" s="42"/>
      <c r="C60" s="43"/>
      <c r="D60" s="44"/>
      <c r="H60" s="44"/>
    </row>
    <row r="61" spans="2:8" s="45" customFormat="1" x14ac:dyDescent="0.2">
      <c r="B61" s="42"/>
      <c r="C61" s="43"/>
      <c r="D61" s="44"/>
      <c r="H61" s="44"/>
    </row>
  </sheetData>
  <mergeCells count="4">
    <mergeCell ref="A1:I1"/>
    <mergeCell ref="A2:I2"/>
    <mergeCell ref="A3:I3"/>
    <mergeCell ref="C5:I5"/>
  </mergeCells>
  <pageMargins left="0.6" right="0.6" top="0.75" bottom="0.75" header="0.5" footer="0.25"/>
  <pageSetup scale="92" firstPageNumber="46" orientation="portrait" useFirstPageNumber="1" r:id="rId1"/>
  <headerFooter alignWithMargins="0">
    <oddFooter>&amp;L 2017
 CONNECTICUT RESIDENT HOSPITALIZATIONS&amp;R&amp;"Optim,Regular"&amp;9&amp;P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3"/>
  <sheetViews>
    <sheetView zoomScaleNormal="100" workbookViewId="0">
      <selection activeCell="A2" sqref="A2:R2"/>
    </sheetView>
  </sheetViews>
  <sheetFormatPr defaultRowHeight="15" x14ac:dyDescent="0.25"/>
  <cols>
    <col min="1" max="1" width="55.42578125" bestFit="1" customWidth="1"/>
  </cols>
  <sheetData>
    <row r="1" spans="1:18" x14ac:dyDescent="0.25">
      <c r="A1" s="567" t="s">
        <v>1614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</row>
    <row r="2" spans="1:18" x14ac:dyDescent="0.25">
      <c r="A2" s="568" t="s">
        <v>1615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</row>
    <row r="3" spans="1:18" x14ac:dyDescent="0.25">
      <c r="A3" s="568" t="s">
        <v>1616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</row>
    <row r="5" spans="1:18" x14ac:dyDescent="0.25">
      <c r="A5" s="467"/>
      <c r="B5" s="253"/>
      <c r="C5" s="254"/>
      <c r="D5" s="254"/>
      <c r="E5" s="253"/>
      <c r="F5" s="253"/>
      <c r="G5" s="253"/>
      <c r="H5" s="254"/>
      <c r="I5" s="254"/>
      <c r="J5" s="254"/>
      <c r="K5" s="253"/>
      <c r="L5" s="253"/>
      <c r="M5" s="253"/>
      <c r="N5" s="254"/>
      <c r="O5" s="254"/>
      <c r="P5" s="254"/>
      <c r="Q5" s="253"/>
      <c r="R5" s="253"/>
    </row>
    <row r="6" spans="1:18" x14ac:dyDescent="0.25">
      <c r="A6" s="54"/>
      <c r="B6" s="157"/>
      <c r="C6" s="255"/>
      <c r="D6" s="255"/>
      <c r="E6" s="157"/>
      <c r="F6" s="157"/>
      <c r="G6" s="157"/>
      <c r="H6" s="255"/>
      <c r="I6" s="255"/>
      <c r="J6" s="255"/>
      <c r="K6" s="157"/>
      <c r="L6" s="157"/>
      <c r="M6" s="157"/>
      <c r="N6" s="255"/>
      <c r="O6" s="255"/>
      <c r="P6" s="255"/>
      <c r="Q6" s="157"/>
      <c r="R6" s="157"/>
    </row>
    <row r="7" spans="1:18" x14ac:dyDescent="0.25">
      <c r="A7" s="57"/>
      <c r="B7" s="157"/>
      <c r="C7" s="255"/>
      <c r="D7" s="255"/>
      <c r="E7" s="157"/>
      <c r="F7" s="157"/>
      <c r="G7" s="157"/>
      <c r="H7" s="255"/>
      <c r="I7" s="255"/>
      <c r="J7" s="255"/>
      <c r="K7" s="157"/>
      <c r="L7" s="157"/>
      <c r="M7" s="157"/>
      <c r="N7" s="255"/>
      <c r="O7" s="255"/>
      <c r="P7" s="255"/>
      <c r="Q7" s="157"/>
      <c r="R7" s="157"/>
    </row>
    <row r="8" spans="1:18" x14ac:dyDescent="0.25">
      <c r="A8" s="256"/>
      <c r="B8" s="569" t="s">
        <v>624</v>
      </c>
      <c r="C8" s="570"/>
      <c r="D8" s="570"/>
      <c r="E8" s="570"/>
      <c r="F8" s="570"/>
      <c r="G8" s="569" t="s">
        <v>625</v>
      </c>
      <c r="H8" s="570"/>
      <c r="I8" s="570"/>
      <c r="J8" s="570"/>
      <c r="K8" s="570"/>
      <c r="L8" s="570"/>
      <c r="M8" s="562" t="s">
        <v>626</v>
      </c>
      <c r="N8" s="563"/>
      <c r="O8" s="563"/>
      <c r="P8" s="563"/>
      <c r="Q8" s="563"/>
      <c r="R8" s="564"/>
    </row>
    <row r="9" spans="1:18" x14ac:dyDescent="0.25">
      <c r="A9" s="257"/>
      <c r="B9" s="293"/>
      <c r="C9" s="294"/>
      <c r="D9" s="62"/>
      <c r="E9" s="62"/>
      <c r="F9" s="62"/>
      <c r="G9" s="293"/>
      <c r="H9" s="294"/>
      <c r="I9" s="62"/>
      <c r="J9" s="62"/>
      <c r="K9" s="62"/>
      <c r="L9" s="469"/>
      <c r="M9" s="260"/>
      <c r="N9" s="296"/>
      <c r="O9" s="297"/>
      <c r="P9" s="297"/>
      <c r="Q9" s="297"/>
      <c r="R9" s="471"/>
    </row>
    <row r="10" spans="1:18" x14ac:dyDescent="0.25">
      <c r="A10" s="263"/>
      <c r="B10" s="465" t="s">
        <v>572</v>
      </c>
      <c r="C10" s="466" t="s">
        <v>573</v>
      </c>
      <c r="D10" s="297" t="s">
        <v>627</v>
      </c>
      <c r="E10" s="297" t="s">
        <v>628</v>
      </c>
      <c r="F10" s="297" t="s">
        <v>150</v>
      </c>
      <c r="G10" s="465" t="s">
        <v>574</v>
      </c>
      <c r="H10" s="466" t="s">
        <v>575</v>
      </c>
      <c r="I10" s="297" t="s">
        <v>576</v>
      </c>
      <c r="J10" s="297" t="s">
        <v>577</v>
      </c>
      <c r="K10" s="297" t="s">
        <v>578</v>
      </c>
      <c r="L10" s="472" t="s">
        <v>579</v>
      </c>
      <c r="M10" s="466" t="s">
        <v>629</v>
      </c>
      <c r="N10" s="466" t="s">
        <v>630</v>
      </c>
      <c r="O10" s="297" t="s">
        <v>631</v>
      </c>
      <c r="P10" s="297" t="s">
        <v>632</v>
      </c>
      <c r="Q10" s="297" t="s">
        <v>633</v>
      </c>
      <c r="R10" s="471" t="s">
        <v>634</v>
      </c>
    </row>
    <row r="11" spans="1:18" x14ac:dyDescent="0.25">
      <c r="A11" s="506" t="s">
        <v>585</v>
      </c>
      <c r="B11" s="507"/>
      <c r="C11" s="508"/>
      <c r="D11" s="508" t="s">
        <v>635</v>
      </c>
      <c r="E11" s="508" t="s">
        <v>635</v>
      </c>
      <c r="F11" s="508"/>
      <c r="G11" s="507"/>
      <c r="H11" s="508"/>
      <c r="I11" s="508"/>
      <c r="J11" s="508"/>
      <c r="K11" s="508"/>
      <c r="L11" s="509"/>
      <c r="M11" s="468"/>
      <c r="N11" s="508"/>
      <c r="O11" s="508"/>
      <c r="P11" s="508"/>
      <c r="Q11" s="508"/>
      <c r="R11" s="464"/>
    </row>
    <row r="12" spans="1:18" x14ac:dyDescent="0.25">
      <c r="A12" s="193" t="s">
        <v>450</v>
      </c>
      <c r="B12" s="492">
        <v>8997.4</v>
      </c>
      <c r="C12" s="493">
        <v>10513.34</v>
      </c>
      <c r="D12" s="494">
        <v>8785.07</v>
      </c>
      <c r="E12" s="494">
        <v>12520.02</v>
      </c>
      <c r="F12" s="495">
        <v>9509.9</v>
      </c>
      <c r="G12" s="496">
        <f>B12/C12</f>
        <v>0.85580795446546953</v>
      </c>
      <c r="H12" s="497">
        <f>C12/B12</f>
        <v>1.1684864516415854</v>
      </c>
      <c r="I12" s="497">
        <f>E12/D12</f>
        <v>1.425147437641362</v>
      </c>
      <c r="J12" s="497">
        <f>D12/E12</f>
        <v>0.70168178645082036</v>
      </c>
      <c r="K12" s="497">
        <f>F12/D12</f>
        <v>1.0825070261250052</v>
      </c>
      <c r="L12" s="498">
        <f>D12/F12</f>
        <v>0.92378153292884257</v>
      </c>
      <c r="M12" s="194">
        <f>B12-C12</f>
        <v>-1515.9400000000005</v>
      </c>
      <c r="N12" s="194">
        <f>C12-B12</f>
        <v>1515.9400000000005</v>
      </c>
      <c r="O12" s="194">
        <f>E12-D12</f>
        <v>3734.9500000000007</v>
      </c>
      <c r="P12" s="194">
        <f>D12-E12</f>
        <v>-3734.9500000000007</v>
      </c>
      <c r="Q12" s="194">
        <f>F12-D12</f>
        <v>724.82999999999993</v>
      </c>
      <c r="R12" s="195">
        <f>D12-F12</f>
        <v>-724.82999999999993</v>
      </c>
    </row>
    <row r="13" spans="1:18" x14ac:dyDescent="0.25">
      <c r="A13" s="196" t="s">
        <v>451</v>
      </c>
      <c r="B13" s="197">
        <v>7720.85</v>
      </c>
      <c r="C13" s="198">
        <v>6912.45</v>
      </c>
      <c r="D13" s="199">
        <v>6697.19</v>
      </c>
      <c r="E13" s="199">
        <v>10232.83</v>
      </c>
      <c r="F13" s="200">
        <v>7454.31</v>
      </c>
      <c r="G13" s="201">
        <f>B13/C13</f>
        <v>1.1169484046900882</v>
      </c>
      <c r="H13" s="202">
        <f>C13/B13</f>
        <v>0.89529650232811142</v>
      </c>
      <c r="I13" s="203">
        <f>E13/D13</f>
        <v>1.5279288776337538</v>
      </c>
      <c r="J13" s="202">
        <f>D13/E13</f>
        <v>0.65448072527345802</v>
      </c>
      <c r="K13" s="202">
        <f>F13/D13</f>
        <v>1.1130503987493263</v>
      </c>
      <c r="L13" s="204">
        <f>D13/F13</f>
        <v>0.89843191388606047</v>
      </c>
      <c r="M13" s="205">
        <f t="shared" ref="M13:M94" si="0">B13-C13</f>
        <v>808.40000000000055</v>
      </c>
      <c r="N13" s="205">
        <f t="shared" ref="N13:N94" si="1">C13-B13</f>
        <v>-808.40000000000055</v>
      </c>
      <c r="O13" s="205">
        <f t="shared" ref="O13:O94" si="2">E13-D13</f>
        <v>3535.6400000000003</v>
      </c>
      <c r="P13" s="205">
        <f t="shared" ref="P13:P94" si="3">D13-E13</f>
        <v>-3535.6400000000003</v>
      </c>
      <c r="Q13" s="205">
        <f t="shared" ref="Q13:Q94" si="4">F13-D13</f>
        <v>757.1200000000008</v>
      </c>
      <c r="R13" s="206">
        <f t="shared" ref="R13:R94" si="5">D13-F13</f>
        <v>-757.1200000000008</v>
      </c>
    </row>
    <row r="14" spans="1:18" x14ac:dyDescent="0.25">
      <c r="A14" s="207"/>
      <c r="B14" s="208"/>
      <c r="C14" s="209"/>
      <c r="D14" s="210"/>
      <c r="E14" s="210"/>
      <c r="F14" s="211"/>
      <c r="G14" s="212"/>
      <c r="H14" s="213"/>
      <c r="I14" s="213"/>
      <c r="J14" s="213"/>
      <c r="K14" s="213"/>
      <c r="L14" s="214"/>
      <c r="M14" s="215"/>
      <c r="N14" s="215"/>
      <c r="O14" s="215"/>
      <c r="P14" s="215"/>
      <c r="Q14" s="215"/>
      <c r="R14" s="216"/>
    </row>
    <row r="15" spans="1:18" x14ac:dyDescent="0.25">
      <c r="A15" s="175" t="s">
        <v>452</v>
      </c>
      <c r="B15" s="197">
        <v>711.1</v>
      </c>
      <c r="C15" s="198">
        <v>610.82000000000005</v>
      </c>
      <c r="D15" s="199">
        <v>600.67999999999995</v>
      </c>
      <c r="E15" s="199">
        <v>845.22</v>
      </c>
      <c r="F15" s="200">
        <v>763.7</v>
      </c>
      <c r="G15" s="201">
        <f t="shared" ref="G15:G96" si="6">B15/C15</f>
        <v>1.1641727513833862</v>
      </c>
      <c r="H15" s="202">
        <f t="shared" ref="H15:H96" si="7">C15/B15</f>
        <v>0.85897904654760238</v>
      </c>
      <c r="I15" s="202">
        <f t="shared" ref="I15:I96" si="8">E15/D15</f>
        <v>1.407105280681894</v>
      </c>
      <c r="J15" s="202">
        <f t="shared" ref="J15:J96" si="9">D15/E15</f>
        <v>0.71067887650552508</v>
      </c>
      <c r="K15" s="202">
        <f t="shared" ref="K15:K96" si="10">F15/D15</f>
        <v>1.2713924219218222</v>
      </c>
      <c r="L15" s="204">
        <f t="shared" ref="L15:L96" si="11">D15/F15</f>
        <v>0.78653921697001428</v>
      </c>
      <c r="M15" s="205">
        <f t="shared" si="0"/>
        <v>100.27999999999997</v>
      </c>
      <c r="N15" s="205">
        <f t="shared" si="1"/>
        <v>-100.27999999999997</v>
      </c>
      <c r="O15" s="205">
        <f t="shared" si="2"/>
        <v>244.54000000000008</v>
      </c>
      <c r="P15" s="205">
        <f t="shared" si="3"/>
        <v>-244.54000000000008</v>
      </c>
      <c r="Q15" s="205">
        <f t="shared" si="4"/>
        <v>163.0200000000001</v>
      </c>
      <c r="R15" s="206">
        <f t="shared" si="5"/>
        <v>-163.0200000000001</v>
      </c>
    </row>
    <row r="16" spans="1:18" x14ac:dyDescent="0.25">
      <c r="A16" s="174" t="s">
        <v>453</v>
      </c>
      <c r="B16" s="197">
        <v>51.16</v>
      </c>
      <c r="C16" s="198">
        <v>74.59</v>
      </c>
      <c r="D16" s="199">
        <v>58.78</v>
      </c>
      <c r="E16" s="199">
        <v>89.59</v>
      </c>
      <c r="F16" s="200">
        <v>71.88</v>
      </c>
      <c r="G16" s="201">
        <f t="shared" si="6"/>
        <v>0.6858828261161013</v>
      </c>
      <c r="H16" s="202">
        <f t="shared" si="7"/>
        <v>1.4579749804534794</v>
      </c>
      <c r="I16" s="203">
        <f t="shared" si="8"/>
        <v>1.5241578768288533</v>
      </c>
      <c r="J16" s="202">
        <f t="shared" si="9"/>
        <v>0.65610001116196004</v>
      </c>
      <c r="K16" s="202">
        <f t="shared" si="10"/>
        <v>1.2228649200408301</v>
      </c>
      <c r="L16" s="204">
        <f t="shared" si="11"/>
        <v>0.81775180856983865</v>
      </c>
      <c r="M16" s="205">
        <f t="shared" si="0"/>
        <v>-23.430000000000007</v>
      </c>
      <c r="N16" s="205">
        <f t="shared" si="1"/>
        <v>23.430000000000007</v>
      </c>
      <c r="O16" s="205">
        <f t="shared" si="2"/>
        <v>30.810000000000002</v>
      </c>
      <c r="P16" s="205">
        <f t="shared" si="3"/>
        <v>-30.810000000000002</v>
      </c>
      <c r="Q16" s="205">
        <f t="shared" si="4"/>
        <v>13.099999999999994</v>
      </c>
      <c r="R16" s="206">
        <f t="shared" si="5"/>
        <v>-13.099999999999994</v>
      </c>
    </row>
    <row r="17" spans="1:18" x14ac:dyDescent="0.25">
      <c r="A17" s="173" t="s">
        <v>454</v>
      </c>
      <c r="B17" s="197">
        <v>598.42999999999995</v>
      </c>
      <c r="C17" s="198">
        <v>485.14</v>
      </c>
      <c r="D17" s="199">
        <v>495.89</v>
      </c>
      <c r="E17" s="199">
        <v>662.9</v>
      </c>
      <c r="F17" s="200">
        <v>626.11</v>
      </c>
      <c r="G17" s="201">
        <f t="shared" si="6"/>
        <v>1.2335202209671434</v>
      </c>
      <c r="H17" s="202">
        <f t="shared" si="7"/>
        <v>0.81068796684658195</v>
      </c>
      <c r="I17" s="202">
        <f t="shared" si="8"/>
        <v>1.3367884006533708</v>
      </c>
      <c r="J17" s="202">
        <f t="shared" si="9"/>
        <v>0.74806154774475786</v>
      </c>
      <c r="K17" s="202">
        <f t="shared" si="10"/>
        <v>1.2625985601645526</v>
      </c>
      <c r="L17" s="204">
        <f t="shared" si="11"/>
        <v>0.79201737713820253</v>
      </c>
      <c r="M17" s="205">
        <f t="shared" si="0"/>
        <v>113.28999999999996</v>
      </c>
      <c r="N17" s="205">
        <f t="shared" si="1"/>
        <v>-113.28999999999996</v>
      </c>
      <c r="O17" s="205">
        <f t="shared" si="2"/>
        <v>167.01</v>
      </c>
      <c r="P17" s="205">
        <f t="shared" si="3"/>
        <v>-167.01</v>
      </c>
      <c r="Q17" s="205">
        <f t="shared" si="4"/>
        <v>130.22000000000003</v>
      </c>
      <c r="R17" s="206">
        <f t="shared" si="5"/>
        <v>-130.22000000000003</v>
      </c>
    </row>
    <row r="18" spans="1:18" x14ac:dyDescent="0.25">
      <c r="A18" s="173" t="s">
        <v>455</v>
      </c>
      <c r="B18" s="197">
        <v>6.92</v>
      </c>
      <c r="C18" s="198">
        <v>5.94</v>
      </c>
      <c r="D18" s="199">
        <v>2.36</v>
      </c>
      <c r="E18" s="199">
        <v>27.92</v>
      </c>
      <c r="F18" s="200">
        <v>12.34</v>
      </c>
      <c r="G18" s="217">
        <f t="shared" si="6"/>
        <v>1.1649831649831648</v>
      </c>
      <c r="H18" s="202">
        <f t="shared" si="7"/>
        <v>0.85838150289017345</v>
      </c>
      <c r="I18" s="203">
        <f t="shared" si="8"/>
        <v>11.830508474576273</v>
      </c>
      <c r="J18" s="202">
        <f t="shared" si="9"/>
        <v>8.4527220630372477E-2</v>
      </c>
      <c r="K18" s="203">
        <f t="shared" si="10"/>
        <v>5.2288135593220337</v>
      </c>
      <c r="L18" s="204">
        <f t="shared" si="11"/>
        <v>0.19124797406807131</v>
      </c>
      <c r="M18" s="205">
        <f t="shared" si="0"/>
        <v>0.97999999999999954</v>
      </c>
      <c r="N18" s="205">
        <f t="shared" si="1"/>
        <v>-0.97999999999999954</v>
      </c>
      <c r="O18" s="205">
        <f t="shared" si="2"/>
        <v>25.560000000000002</v>
      </c>
      <c r="P18" s="205">
        <f t="shared" si="3"/>
        <v>-25.560000000000002</v>
      </c>
      <c r="Q18" s="205">
        <f t="shared" si="4"/>
        <v>9.98</v>
      </c>
      <c r="R18" s="206">
        <f t="shared" si="5"/>
        <v>-9.98</v>
      </c>
    </row>
    <row r="19" spans="1:18" x14ac:dyDescent="0.25">
      <c r="A19" s="175" t="s">
        <v>456</v>
      </c>
      <c r="B19" s="197">
        <v>312.61</v>
      </c>
      <c r="C19" s="198">
        <v>360.13</v>
      </c>
      <c r="D19" s="199">
        <v>314.99</v>
      </c>
      <c r="E19" s="199">
        <v>488.68</v>
      </c>
      <c r="F19" s="200">
        <v>272.31</v>
      </c>
      <c r="G19" s="201">
        <f t="shared" si="6"/>
        <v>0.8680476494599173</v>
      </c>
      <c r="H19" s="202">
        <f t="shared" si="7"/>
        <v>1.152010492306708</v>
      </c>
      <c r="I19" s="203">
        <f t="shared" si="8"/>
        <v>1.5514143306136703</v>
      </c>
      <c r="J19" s="202">
        <f t="shared" si="9"/>
        <v>0.64457313579438491</v>
      </c>
      <c r="K19" s="202">
        <f t="shared" si="10"/>
        <v>0.86450363503603289</v>
      </c>
      <c r="L19" s="204">
        <f t="shared" si="11"/>
        <v>1.1567331350299292</v>
      </c>
      <c r="M19" s="205">
        <f t="shared" si="0"/>
        <v>-47.519999999999982</v>
      </c>
      <c r="N19" s="205">
        <f t="shared" si="1"/>
        <v>47.519999999999982</v>
      </c>
      <c r="O19" s="205">
        <f t="shared" si="2"/>
        <v>173.69</v>
      </c>
      <c r="P19" s="205">
        <f t="shared" si="3"/>
        <v>-173.69</v>
      </c>
      <c r="Q19" s="205">
        <f t="shared" si="4"/>
        <v>-42.680000000000007</v>
      </c>
      <c r="R19" s="206">
        <f t="shared" si="5"/>
        <v>42.680000000000007</v>
      </c>
    </row>
    <row r="20" spans="1:18" x14ac:dyDescent="0.25">
      <c r="A20" s="173" t="s">
        <v>457</v>
      </c>
      <c r="B20" s="197">
        <v>283.19</v>
      </c>
      <c r="C20" s="198">
        <v>253.68</v>
      </c>
      <c r="D20" s="199">
        <v>259.55</v>
      </c>
      <c r="E20" s="199">
        <v>339.74</v>
      </c>
      <c r="F20" s="200">
        <v>215.54</v>
      </c>
      <c r="G20" s="201">
        <f t="shared" si="6"/>
        <v>1.1163276568905707</v>
      </c>
      <c r="H20" s="202">
        <f t="shared" si="7"/>
        <v>0.89579434302058691</v>
      </c>
      <c r="I20" s="202">
        <f t="shared" si="8"/>
        <v>1.3089578115969949</v>
      </c>
      <c r="J20" s="202">
        <f t="shared" si="9"/>
        <v>0.76396656266556784</v>
      </c>
      <c r="K20" s="202">
        <f t="shared" si="10"/>
        <v>0.83043729531882093</v>
      </c>
      <c r="L20" s="204">
        <f t="shared" si="11"/>
        <v>1.2041848380810987</v>
      </c>
      <c r="M20" s="205">
        <f t="shared" si="0"/>
        <v>29.509999999999991</v>
      </c>
      <c r="N20" s="205">
        <f t="shared" si="1"/>
        <v>-29.509999999999991</v>
      </c>
      <c r="O20" s="205">
        <f t="shared" si="2"/>
        <v>80.19</v>
      </c>
      <c r="P20" s="205">
        <f t="shared" si="3"/>
        <v>-80.19</v>
      </c>
      <c r="Q20" s="205">
        <f t="shared" si="4"/>
        <v>-44.010000000000019</v>
      </c>
      <c r="R20" s="206">
        <f t="shared" si="5"/>
        <v>44.010000000000019</v>
      </c>
    </row>
    <row r="21" spans="1:18" x14ac:dyDescent="0.25">
      <c r="A21" s="171" t="s">
        <v>458</v>
      </c>
      <c r="B21" s="197">
        <v>32.03</v>
      </c>
      <c r="C21" s="198">
        <v>24.11</v>
      </c>
      <c r="D21" s="199">
        <v>26</v>
      </c>
      <c r="E21" s="199">
        <v>37.18</v>
      </c>
      <c r="F21" s="200">
        <v>26.85</v>
      </c>
      <c r="G21" s="201">
        <f t="shared" si="6"/>
        <v>1.3284944006636252</v>
      </c>
      <c r="H21" s="202">
        <f t="shared" si="7"/>
        <v>0.75273181392444577</v>
      </c>
      <c r="I21" s="202">
        <f t="shared" si="8"/>
        <v>1.43</v>
      </c>
      <c r="J21" s="202">
        <f t="shared" si="9"/>
        <v>0.69930069930069927</v>
      </c>
      <c r="K21" s="202">
        <f t="shared" si="10"/>
        <v>1.0326923076923078</v>
      </c>
      <c r="L21" s="204">
        <f t="shared" si="11"/>
        <v>0.96834264432029793</v>
      </c>
      <c r="M21" s="205">
        <f t="shared" si="0"/>
        <v>7.9200000000000017</v>
      </c>
      <c r="N21" s="205">
        <f t="shared" si="1"/>
        <v>-7.9200000000000017</v>
      </c>
      <c r="O21" s="205">
        <f t="shared" si="2"/>
        <v>11.18</v>
      </c>
      <c r="P21" s="205">
        <f t="shared" si="3"/>
        <v>-11.18</v>
      </c>
      <c r="Q21" s="205">
        <f t="shared" si="4"/>
        <v>0.85000000000000142</v>
      </c>
      <c r="R21" s="206">
        <f t="shared" si="5"/>
        <v>-0.85000000000000142</v>
      </c>
    </row>
    <row r="22" spans="1:18" x14ac:dyDescent="0.25">
      <c r="A22" s="171" t="s">
        <v>459</v>
      </c>
      <c r="B22" s="197">
        <v>9.82</v>
      </c>
      <c r="C22" s="198">
        <v>8.24</v>
      </c>
      <c r="D22" s="199">
        <v>8.6300000000000008</v>
      </c>
      <c r="E22" s="199">
        <v>15.19</v>
      </c>
      <c r="F22" s="200">
        <v>5.81</v>
      </c>
      <c r="G22" s="201">
        <f t="shared" si="6"/>
        <v>1.191747572815534</v>
      </c>
      <c r="H22" s="202">
        <f t="shared" si="7"/>
        <v>0.83910386965376782</v>
      </c>
      <c r="I22" s="203">
        <f t="shared" si="8"/>
        <v>1.7601390498261875</v>
      </c>
      <c r="J22" s="202">
        <f t="shared" si="9"/>
        <v>0.56813693219223182</v>
      </c>
      <c r="K22" s="218">
        <f t="shared" si="10"/>
        <v>0.6732329084588643</v>
      </c>
      <c r="L22" s="219">
        <f t="shared" si="11"/>
        <v>1.485370051635112</v>
      </c>
      <c r="M22" s="205">
        <f t="shared" si="0"/>
        <v>1.58</v>
      </c>
      <c r="N22" s="205">
        <f t="shared" si="1"/>
        <v>-1.58</v>
      </c>
      <c r="O22" s="205">
        <f t="shared" si="2"/>
        <v>6.5599999999999987</v>
      </c>
      <c r="P22" s="205">
        <f t="shared" si="3"/>
        <v>-6.5599999999999987</v>
      </c>
      <c r="Q22" s="205">
        <f t="shared" si="4"/>
        <v>-2.8200000000000012</v>
      </c>
      <c r="R22" s="206">
        <f t="shared" si="5"/>
        <v>2.8200000000000012</v>
      </c>
    </row>
    <row r="23" spans="1:18" x14ac:dyDescent="0.25">
      <c r="A23" s="171" t="s">
        <v>460</v>
      </c>
      <c r="B23" s="197">
        <v>29.45</v>
      </c>
      <c r="C23" s="198">
        <v>29.86</v>
      </c>
      <c r="D23" s="199">
        <v>29.19</v>
      </c>
      <c r="E23" s="199">
        <v>38.270000000000003</v>
      </c>
      <c r="F23" s="200">
        <v>19.239999999999998</v>
      </c>
      <c r="G23" s="201">
        <f t="shared" si="6"/>
        <v>0.98626925653047559</v>
      </c>
      <c r="H23" s="202">
        <f t="shared" si="7"/>
        <v>1.0139219015280136</v>
      </c>
      <c r="I23" s="202">
        <f t="shared" si="8"/>
        <v>1.3110654333675917</v>
      </c>
      <c r="J23" s="202">
        <f t="shared" si="9"/>
        <v>0.76273843741834335</v>
      </c>
      <c r="K23" s="202">
        <f t="shared" si="10"/>
        <v>0.65912983898595401</v>
      </c>
      <c r="L23" s="220">
        <f t="shared" si="11"/>
        <v>1.5171517671517674</v>
      </c>
      <c r="M23" s="205">
        <f t="shared" si="0"/>
        <v>-0.41000000000000014</v>
      </c>
      <c r="N23" s="205">
        <f t="shared" si="1"/>
        <v>0.41000000000000014</v>
      </c>
      <c r="O23" s="205">
        <f t="shared" si="2"/>
        <v>9.0800000000000018</v>
      </c>
      <c r="P23" s="205">
        <f t="shared" si="3"/>
        <v>-9.0800000000000018</v>
      </c>
      <c r="Q23" s="205">
        <f t="shared" si="4"/>
        <v>-9.9500000000000028</v>
      </c>
      <c r="R23" s="206">
        <f t="shared" si="5"/>
        <v>9.9500000000000028</v>
      </c>
    </row>
    <row r="24" spans="1:18" x14ac:dyDescent="0.25">
      <c r="A24" s="171" t="s">
        <v>461</v>
      </c>
      <c r="B24" s="221">
        <v>0.39</v>
      </c>
      <c r="C24" s="485">
        <v>40.770000000000003</v>
      </c>
      <c r="D24" s="199">
        <v>22.29</v>
      </c>
      <c r="E24" s="199">
        <v>26.78</v>
      </c>
      <c r="F24" s="200">
        <v>12.44</v>
      </c>
      <c r="G24" s="222">
        <f t="shared" si="6"/>
        <v>9.5658572479764524E-3</v>
      </c>
      <c r="H24" s="223">
        <f t="shared" si="7"/>
        <v>104.53846153846155</v>
      </c>
      <c r="I24" s="202">
        <f t="shared" si="8"/>
        <v>1.2014356213548678</v>
      </c>
      <c r="J24" s="202">
        <f t="shared" si="9"/>
        <v>0.83233756534727399</v>
      </c>
      <c r="K24" s="202">
        <f t="shared" si="10"/>
        <v>0.55809780170480039</v>
      </c>
      <c r="L24" s="220">
        <f t="shared" si="11"/>
        <v>1.7918006430868167</v>
      </c>
      <c r="M24" s="224">
        <f t="shared" si="0"/>
        <v>-40.380000000000003</v>
      </c>
      <c r="N24" s="224">
        <f t="shared" si="1"/>
        <v>40.380000000000003</v>
      </c>
      <c r="O24" s="205">
        <f t="shared" si="2"/>
        <v>4.490000000000002</v>
      </c>
      <c r="P24" s="205">
        <f t="shared" si="3"/>
        <v>-4.490000000000002</v>
      </c>
      <c r="Q24" s="205">
        <f t="shared" si="4"/>
        <v>-9.85</v>
      </c>
      <c r="R24" s="206">
        <f t="shared" si="5"/>
        <v>9.85</v>
      </c>
    </row>
    <row r="25" spans="1:18" x14ac:dyDescent="0.25">
      <c r="A25" s="171" t="s">
        <v>580</v>
      </c>
      <c r="B25" s="225"/>
      <c r="C25" s="226"/>
      <c r="D25" s="199">
        <v>42.597799999999999</v>
      </c>
      <c r="E25" s="199">
        <v>47.770400000000002</v>
      </c>
      <c r="F25" s="200">
        <v>23.700299999999999</v>
      </c>
      <c r="G25" s="201"/>
      <c r="H25" s="202"/>
      <c r="I25" s="202">
        <f t="shared" si="8"/>
        <v>1.1214288061824789</v>
      </c>
      <c r="J25" s="202">
        <f t="shared" si="9"/>
        <v>0.89171955855508844</v>
      </c>
      <c r="K25" s="202">
        <f t="shared" si="10"/>
        <v>0.55637380334195663</v>
      </c>
      <c r="L25" s="220">
        <f t="shared" si="11"/>
        <v>1.7973527761251968</v>
      </c>
      <c r="M25" s="205"/>
      <c r="N25" s="205"/>
      <c r="O25" s="205">
        <f t="shared" si="2"/>
        <v>5.1726000000000028</v>
      </c>
      <c r="P25" s="205">
        <f t="shared" si="3"/>
        <v>-5.1726000000000028</v>
      </c>
      <c r="Q25" s="205">
        <f t="shared" si="4"/>
        <v>-18.897500000000001</v>
      </c>
      <c r="R25" s="206">
        <f t="shared" si="5"/>
        <v>18.897500000000001</v>
      </c>
    </row>
    <row r="26" spans="1:18" x14ac:dyDescent="0.25">
      <c r="A26" s="171" t="s">
        <v>463</v>
      </c>
      <c r="B26" s="197">
        <v>33.74</v>
      </c>
      <c r="C26" s="198" t="s">
        <v>581</v>
      </c>
      <c r="D26" s="199">
        <v>31.825500000000002</v>
      </c>
      <c r="E26" s="199">
        <v>56.340899999999998</v>
      </c>
      <c r="F26" s="200">
        <v>24.495100000000001</v>
      </c>
      <c r="G26" s="201"/>
      <c r="H26" s="202"/>
      <c r="I26" s="203">
        <f t="shared" si="8"/>
        <v>1.770306829429231</v>
      </c>
      <c r="J26" s="202">
        <f t="shared" si="9"/>
        <v>0.56487383055648743</v>
      </c>
      <c r="K26" s="202">
        <f t="shared" si="10"/>
        <v>0.76966897613548879</v>
      </c>
      <c r="L26" s="204">
        <f t="shared" si="11"/>
        <v>1.2992598519703942</v>
      </c>
      <c r="M26" s="205"/>
      <c r="N26" s="205"/>
      <c r="O26" s="205">
        <f t="shared" si="2"/>
        <v>24.515399999999996</v>
      </c>
      <c r="P26" s="205">
        <f t="shared" si="3"/>
        <v>-24.515399999999996</v>
      </c>
      <c r="Q26" s="205">
        <f t="shared" si="4"/>
        <v>-7.3304000000000009</v>
      </c>
      <c r="R26" s="206">
        <f t="shared" si="5"/>
        <v>7.3304000000000009</v>
      </c>
    </row>
    <row r="27" spans="1:18" x14ac:dyDescent="0.25">
      <c r="A27" s="171" t="s">
        <v>464</v>
      </c>
      <c r="B27" s="197">
        <v>15.82</v>
      </c>
      <c r="C27" s="198">
        <v>7.75</v>
      </c>
      <c r="D27" s="199">
        <v>11.34</v>
      </c>
      <c r="E27" s="199">
        <v>13.64</v>
      </c>
      <c r="F27" s="200">
        <v>8.66</v>
      </c>
      <c r="G27" s="227">
        <f>B27/C27</f>
        <v>2.0412903225806454</v>
      </c>
      <c r="H27" s="202">
        <f>C27/B27</f>
        <v>0.48988621997471554</v>
      </c>
      <c r="I27" s="202">
        <f t="shared" si="8"/>
        <v>1.2028218694885362</v>
      </c>
      <c r="J27" s="202">
        <f t="shared" si="9"/>
        <v>0.83137829912023453</v>
      </c>
      <c r="K27" s="202">
        <f t="shared" si="10"/>
        <v>0.76366843033509701</v>
      </c>
      <c r="L27" s="228">
        <f t="shared" si="11"/>
        <v>1.3094688221709005</v>
      </c>
      <c r="M27" s="205">
        <f>B27-C27</f>
        <v>8.07</v>
      </c>
      <c r="N27" s="205">
        <f>C27-B27</f>
        <v>-8.07</v>
      </c>
      <c r="O27" s="205">
        <f t="shared" si="2"/>
        <v>2.3000000000000007</v>
      </c>
      <c r="P27" s="205">
        <f t="shared" si="3"/>
        <v>-2.3000000000000007</v>
      </c>
      <c r="Q27" s="205">
        <f t="shared" si="4"/>
        <v>-2.6799999999999997</v>
      </c>
      <c r="R27" s="206">
        <f t="shared" si="5"/>
        <v>2.6799999999999997</v>
      </c>
    </row>
    <row r="28" spans="1:18" x14ac:dyDescent="0.25">
      <c r="A28" s="171" t="s">
        <v>465</v>
      </c>
      <c r="B28" s="197">
        <v>10.96</v>
      </c>
      <c r="C28" s="198">
        <v>2.92</v>
      </c>
      <c r="D28" s="199">
        <v>6.56</v>
      </c>
      <c r="E28" s="199">
        <v>5.4</v>
      </c>
      <c r="F28" s="200">
        <v>4.5</v>
      </c>
      <c r="G28" s="227">
        <f t="shared" ref="G28:G49" si="12">B28/C28</f>
        <v>3.7534246575342469</v>
      </c>
      <c r="H28" s="202">
        <f t="shared" ref="H28:H49" si="13">C28/B28</f>
        <v>0.26642335766423353</v>
      </c>
      <c r="I28" s="218">
        <f t="shared" si="8"/>
        <v>0.82317073170731714</v>
      </c>
      <c r="J28" s="218">
        <f t="shared" si="9"/>
        <v>1.2148148148148146</v>
      </c>
      <c r="K28" s="218">
        <f t="shared" si="10"/>
        <v>0.68597560975609762</v>
      </c>
      <c r="L28" s="229">
        <f t="shared" si="11"/>
        <v>1.4577777777777776</v>
      </c>
      <c r="M28" s="205">
        <f t="shared" ref="M28:M49" si="14">B28-C28</f>
        <v>8.0400000000000009</v>
      </c>
      <c r="N28" s="205">
        <f t="shared" ref="N28:N49" si="15">C28-B28</f>
        <v>-8.0400000000000009</v>
      </c>
      <c r="O28" s="205">
        <f t="shared" si="2"/>
        <v>-1.1599999999999993</v>
      </c>
      <c r="P28" s="205">
        <f t="shared" si="3"/>
        <v>1.1599999999999993</v>
      </c>
      <c r="Q28" s="205">
        <f t="shared" si="4"/>
        <v>-2.0599999999999996</v>
      </c>
      <c r="R28" s="206">
        <f t="shared" si="5"/>
        <v>2.0599999999999996</v>
      </c>
    </row>
    <row r="29" spans="1:18" x14ac:dyDescent="0.25">
      <c r="A29" s="171" t="s">
        <v>466</v>
      </c>
      <c r="B29" s="197">
        <v>21.36</v>
      </c>
      <c r="C29" s="198">
        <v>20.57</v>
      </c>
      <c r="D29" s="199">
        <v>22.04</v>
      </c>
      <c r="E29" s="199">
        <v>20.87</v>
      </c>
      <c r="F29" s="200">
        <v>12.07</v>
      </c>
      <c r="G29" s="217">
        <f t="shared" si="12"/>
        <v>1.038405444822557</v>
      </c>
      <c r="H29" s="202">
        <f t="shared" si="13"/>
        <v>0.96301498127340823</v>
      </c>
      <c r="I29" s="202">
        <f t="shared" si="8"/>
        <v>0.94691470054446469</v>
      </c>
      <c r="J29" s="202">
        <f t="shared" si="9"/>
        <v>1.0560613320555821</v>
      </c>
      <c r="K29" s="202">
        <f t="shared" si="10"/>
        <v>0.54764065335753176</v>
      </c>
      <c r="L29" s="220">
        <f t="shared" si="11"/>
        <v>1.8260149130074563</v>
      </c>
      <c r="M29" s="205">
        <f t="shared" si="14"/>
        <v>0.78999999999999915</v>
      </c>
      <c r="N29" s="205">
        <f t="shared" si="15"/>
        <v>-0.78999999999999915</v>
      </c>
      <c r="O29" s="205">
        <f t="shared" si="2"/>
        <v>-1.1699999999999982</v>
      </c>
      <c r="P29" s="205">
        <f t="shared" si="3"/>
        <v>1.1699999999999982</v>
      </c>
      <c r="Q29" s="205">
        <f t="shared" si="4"/>
        <v>-9.9699999999999989</v>
      </c>
      <c r="R29" s="206">
        <f t="shared" si="5"/>
        <v>9.9699999999999989</v>
      </c>
    </row>
    <row r="30" spans="1:18" x14ac:dyDescent="0.25">
      <c r="A30" s="171" t="s">
        <v>467</v>
      </c>
      <c r="B30" s="197">
        <v>10.77</v>
      </c>
      <c r="C30" s="198">
        <v>8.3699999999999992</v>
      </c>
      <c r="D30" s="199">
        <v>9.7200000000000006</v>
      </c>
      <c r="E30" s="199">
        <v>10.14</v>
      </c>
      <c r="F30" s="200">
        <v>6.12</v>
      </c>
      <c r="G30" s="217">
        <f t="shared" si="12"/>
        <v>1.2867383512544803</v>
      </c>
      <c r="H30" s="202">
        <f t="shared" si="13"/>
        <v>0.77715877437325898</v>
      </c>
      <c r="I30" s="202">
        <f t="shared" si="8"/>
        <v>1.0432098765432098</v>
      </c>
      <c r="J30" s="230">
        <f t="shared" si="9"/>
        <v>0.95857988165680474</v>
      </c>
      <c r="K30" s="202">
        <f t="shared" si="10"/>
        <v>0.62962962962962965</v>
      </c>
      <c r="L30" s="220">
        <f t="shared" si="11"/>
        <v>1.5882352941176472</v>
      </c>
      <c r="M30" s="205">
        <f t="shared" si="14"/>
        <v>2.4000000000000004</v>
      </c>
      <c r="N30" s="205">
        <f t="shared" si="15"/>
        <v>-2.4000000000000004</v>
      </c>
      <c r="O30" s="205">
        <f t="shared" si="2"/>
        <v>0.41999999999999993</v>
      </c>
      <c r="P30" s="205">
        <f t="shared" si="3"/>
        <v>-0.41999999999999993</v>
      </c>
      <c r="Q30" s="205">
        <f t="shared" si="4"/>
        <v>-3.6000000000000005</v>
      </c>
      <c r="R30" s="206">
        <f t="shared" si="5"/>
        <v>3.6000000000000005</v>
      </c>
    </row>
    <row r="31" spans="1:18" x14ac:dyDescent="0.25">
      <c r="A31" s="171" t="s">
        <v>468</v>
      </c>
      <c r="B31" s="197">
        <v>12.3</v>
      </c>
      <c r="C31" s="198">
        <v>6.45</v>
      </c>
      <c r="D31" s="199">
        <v>8.76</v>
      </c>
      <c r="E31" s="199">
        <v>10.43</v>
      </c>
      <c r="F31" s="200">
        <v>9.42</v>
      </c>
      <c r="G31" s="227">
        <f t="shared" si="12"/>
        <v>1.9069767441860466</v>
      </c>
      <c r="H31" s="202">
        <f t="shared" si="13"/>
        <v>0.52439024390243905</v>
      </c>
      <c r="I31" s="202">
        <f t="shared" si="8"/>
        <v>1.1906392694063928</v>
      </c>
      <c r="J31" s="202">
        <f t="shared" si="9"/>
        <v>0.83988494726749763</v>
      </c>
      <c r="K31" s="202">
        <f t="shared" si="10"/>
        <v>1.0753424657534247</v>
      </c>
      <c r="L31" s="204">
        <f t="shared" si="11"/>
        <v>0.92993630573248409</v>
      </c>
      <c r="M31" s="205">
        <f t="shared" si="14"/>
        <v>5.8500000000000005</v>
      </c>
      <c r="N31" s="205">
        <f t="shared" si="15"/>
        <v>-5.8500000000000005</v>
      </c>
      <c r="O31" s="205">
        <f t="shared" si="2"/>
        <v>1.67</v>
      </c>
      <c r="P31" s="205">
        <f t="shared" si="3"/>
        <v>-1.67</v>
      </c>
      <c r="Q31" s="205">
        <f t="shared" si="4"/>
        <v>0.66000000000000014</v>
      </c>
      <c r="R31" s="206">
        <f t="shared" si="5"/>
        <v>-0.66000000000000014</v>
      </c>
    </row>
    <row r="32" spans="1:18" x14ac:dyDescent="0.25">
      <c r="A32" s="171" t="s">
        <v>469</v>
      </c>
      <c r="B32" s="197">
        <v>13.1</v>
      </c>
      <c r="C32" s="198">
        <v>9.31</v>
      </c>
      <c r="D32" s="199">
        <v>11.33</v>
      </c>
      <c r="E32" s="199">
        <v>10.84</v>
      </c>
      <c r="F32" s="200">
        <v>8.0399999999999991</v>
      </c>
      <c r="G32" s="217">
        <f t="shared" si="12"/>
        <v>1.4070891514500536</v>
      </c>
      <c r="H32" s="202">
        <f t="shared" si="13"/>
        <v>0.71068702290076347</v>
      </c>
      <c r="I32" s="202">
        <f t="shared" si="8"/>
        <v>0.95675198587819943</v>
      </c>
      <c r="J32" s="202">
        <f t="shared" si="9"/>
        <v>1.0452029520295203</v>
      </c>
      <c r="K32" s="202">
        <f t="shared" si="10"/>
        <v>0.70962047661076777</v>
      </c>
      <c r="L32" s="204">
        <f t="shared" si="11"/>
        <v>1.4092039800995027</v>
      </c>
      <c r="M32" s="205">
        <f t="shared" si="14"/>
        <v>3.7899999999999991</v>
      </c>
      <c r="N32" s="205">
        <f t="shared" si="15"/>
        <v>-3.7899999999999991</v>
      </c>
      <c r="O32" s="205">
        <f t="shared" si="2"/>
        <v>-0.49000000000000021</v>
      </c>
      <c r="P32" s="205">
        <f t="shared" si="3"/>
        <v>0.49000000000000021</v>
      </c>
      <c r="Q32" s="205">
        <f t="shared" si="4"/>
        <v>-3.2900000000000009</v>
      </c>
      <c r="R32" s="206">
        <f t="shared" si="5"/>
        <v>3.2900000000000009</v>
      </c>
    </row>
    <row r="33" spans="1:18" x14ac:dyDescent="0.25">
      <c r="A33" s="171" t="s">
        <v>470</v>
      </c>
      <c r="B33" s="197">
        <v>0.81</v>
      </c>
      <c r="C33" s="198">
        <v>10.65</v>
      </c>
      <c r="D33" s="199">
        <v>5.69</v>
      </c>
      <c r="E33" s="199">
        <v>9.1199999999999992</v>
      </c>
      <c r="F33" s="200">
        <v>4.07</v>
      </c>
      <c r="G33" s="217">
        <f t="shared" si="12"/>
        <v>7.605633802816901E-2</v>
      </c>
      <c r="H33" s="203">
        <f t="shared" si="13"/>
        <v>13.148148148148147</v>
      </c>
      <c r="I33" s="203">
        <f t="shared" si="8"/>
        <v>1.6028119507908609</v>
      </c>
      <c r="J33" s="202">
        <f t="shared" si="9"/>
        <v>0.6239035087719299</v>
      </c>
      <c r="K33" s="218">
        <f t="shared" si="10"/>
        <v>0.71528998242530761</v>
      </c>
      <c r="L33" s="219">
        <f t="shared" si="11"/>
        <v>1.3980343980343981</v>
      </c>
      <c r="M33" s="205">
        <f t="shared" si="14"/>
        <v>-9.84</v>
      </c>
      <c r="N33" s="205">
        <f t="shared" si="15"/>
        <v>9.84</v>
      </c>
      <c r="O33" s="205">
        <f t="shared" si="2"/>
        <v>3.4299999999999988</v>
      </c>
      <c r="P33" s="205">
        <f t="shared" si="3"/>
        <v>-3.4299999999999988</v>
      </c>
      <c r="Q33" s="205">
        <f t="shared" si="4"/>
        <v>-1.62</v>
      </c>
      <c r="R33" s="206">
        <f t="shared" si="5"/>
        <v>1.62</v>
      </c>
    </row>
    <row r="34" spans="1:18" x14ac:dyDescent="0.25">
      <c r="A34" s="173" t="s">
        <v>471</v>
      </c>
      <c r="B34" s="197">
        <v>21.51</v>
      </c>
      <c r="C34" s="198">
        <v>89.3</v>
      </c>
      <c r="D34" s="199">
        <v>43.62</v>
      </c>
      <c r="E34" s="199">
        <v>130.54</v>
      </c>
      <c r="F34" s="200">
        <v>44.85</v>
      </c>
      <c r="G34" s="217">
        <f t="shared" si="12"/>
        <v>0.24087346024636061</v>
      </c>
      <c r="H34" s="203">
        <f t="shared" si="13"/>
        <v>4.1515574151557413</v>
      </c>
      <c r="I34" s="203">
        <f t="shared" si="8"/>
        <v>2.9926639156350299</v>
      </c>
      <c r="J34" s="202">
        <f t="shared" si="9"/>
        <v>0.33415045196874521</v>
      </c>
      <c r="K34" s="202">
        <f t="shared" si="10"/>
        <v>1.0281980742778543</v>
      </c>
      <c r="L34" s="204">
        <f t="shared" si="11"/>
        <v>0.97257525083612029</v>
      </c>
      <c r="M34" s="205">
        <f t="shared" si="14"/>
        <v>-67.789999999999992</v>
      </c>
      <c r="N34" s="205">
        <f t="shared" si="15"/>
        <v>67.789999999999992</v>
      </c>
      <c r="O34" s="205">
        <f t="shared" si="2"/>
        <v>86.919999999999987</v>
      </c>
      <c r="P34" s="205">
        <f t="shared" si="3"/>
        <v>-86.919999999999987</v>
      </c>
      <c r="Q34" s="205">
        <f t="shared" si="4"/>
        <v>1.230000000000004</v>
      </c>
      <c r="R34" s="206">
        <f t="shared" si="5"/>
        <v>-1.230000000000004</v>
      </c>
    </row>
    <row r="35" spans="1:18" x14ac:dyDescent="0.25">
      <c r="A35" s="175" t="s">
        <v>472</v>
      </c>
      <c r="B35" s="197">
        <v>114.83</v>
      </c>
      <c r="C35" s="198">
        <v>131.4</v>
      </c>
      <c r="D35" s="199">
        <v>83.99</v>
      </c>
      <c r="E35" s="199">
        <v>355.51</v>
      </c>
      <c r="F35" s="200">
        <v>107.8</v>
      </c>
      <c r="G35" s="217">
        <f t="shared" si="12"/>
        <v>0.87389649923896495</v>
      </c>
      <c r="H35" s="202">
        <f t="shared" si="13"/>
        <v>1.144300269964295</v>
      </c>
      <c r="I35" s="203">
        <f t="shared" si="8"/>
        <v>4.2327658054530302</v>
      </c>
      <c r="J35" s="202">
        <f t="shared" si="9"/>
        <v>0.23625214480605328</v>
      </c>
      <c r="K35" s="230">
        <f t="shared" si="10"/>
        <v>1.2834861293011073</v>
      </c>
      <c r="L35" s="204">
        <f t="shared" si="11"/>
        <v>0.77912801484230054</v>
      </c>
      <c r="M35" s="205">
        <f t="shared" si="14"/>
        <v>-16.570000000000007</v>
      </c>
      <c r="N35" s="205">
        <f t="shared" si="15"/>
        <v>16.570000000000007</v>
      </c>
      <c r="O35" s="205">
        <f t="shared" si="2"/>
        <v>271.52</v>
      </c>
      <c r="P35" s="205">
        <f t="shared" si="3"/>
        <v>-271.52</v>
      </c>
      <c r="Q35" s="205">
        <f t="shared" si="4"/>
        <v>23.810000000000002</v>
      </c>
      <c r="R35" s="206">
        <f t="shared" si="5"/>
        <v>-23.810000000000002</v>
      </c>
    </row>
    <row r="36" spans="1:18" x14ac:dyDescent="0.25">
      <c r="A36" s="173" t="s">
        <v>473</v>
      </c>
      <c r="B36" s="197">
        <v>76.3</v>
      </c>
      <c r="C36" s="198">
        <v>96.48</v>
      </c>
      <c r="D36" s="199">
        <v>47.56</v>
      </c>
      <c r="E36" s="199">
        <v>322.52</v>
      </c>
      <c r="F36" s="200">
        <v>72.64</v>
      </c>
      <c r="G36" s="217">
        <f t="shared" si="12"/>
        <v>0.790837479270315</v>
      </c>
      <c r="H36" s="202">
        <f t="shared" si="13"/>
        <v>1.2644823066841417</v>
      </c>
      <c r="I36" s="203">
        <f t="shared" si="8"/>
        <v>6.7813288477712357</v>
      </c>
      <c r="J36" s="202">
        <f t="shared" si="9"/>
        <v>0.14746372317995785</v>
      </c>
      <c r="K36" s="203">
        <f t="shared" si="10"/>
        <v>1.5273338940285954</v>
      </c>
      <c r="L36" s="204">
        <f t="shared" si="11"/>
        <v>0.65473568281938332</v>
      </c>
      <c r="M36" s="205">
        <f t="shared" si="14"/>
        <v>-20.180000000000007</v>
      </c>
      <c r="N36" s="205">
        <f t="shared" si="15"/>
        <v>20.180000000000007</v>
      </c>
      <c r="O36" s="205">
        <f t="shared" si="2"/>
        <v>274.95999999999998</v>
      </c>
      <c r="P36" s="205">
        <f t="shared" si="3"/>
        <v>-274.95999999999998</v>
      </c>
      <c r="Q36" s="205">
        <f t="shared" si="4"/>
        <v>25.08</v>
      </c>
      <c r="R36" s="206">
        <f t="shared" si="5"/>
        <v>-25.08</v>
      </c>
    </row>
    <row r="37" spans="1:18" x14ac:dyDescent="0.25">
      <c r="A37" s="175" t="s">
        <v>474</v>
      </c>
      <c r="B37" s="197">
        <v>327.71</v>
      </c>
      <c r="C37" s="198">
        <v>384.43</v>
      </c>
      <c r="D37" s="199">
        <v>279.36</v>
      </c>
      <c r="E37" s="199">
        <v>720.38</v>
      </c>
      <c r="F37" s="200">
        <v>503.95</v>
      </c>
      <c r="G37" s="217">
        <f t="shared" si="12"/>
        <v>0.8524568842181931</v>
      </c>
      <c r="H37" s="202">
        <f t="shared" si="13"/>
        <v>1.173079857190809</v>
      </c>
      <c r="I37" s="203">
        <f t="shared" si="8"/>
        <v>2.5786798396334478</v>
      </c>
      <c r="J37" s="202">
        <f t="shared" si="9"/>
        <v>0.38779533024237212</v>
      </c>
      <c r="K37" s="203">
        <f t="shared" si="10"/>
        <v>1.8039447308132874</v>
      </c>
      <c r="L37" s="204">
        <f t="shared" si="11"/>
        <v>0.55434070840361149</v>
      </c>
      <c r="M37" s="205">
        <f t="shared" si="14"/>
        <v>-56.720000000000027</v>
      </c>
      <c r="N37" s="205">
        <f t="shared" si="15"/>
        <v>56.720000000000027</v>
      </c>
      <c r="O37" s="205">
        <f t="shared" si="2"/>
        <v>441.02</v>
      </c>
      <c r="P37" s="205">
        <f t="shared" si="3"/>
        <v>-441.02</v>
      </c>
      <c r="Q37" s="205">
        <f t="shared" si="4"/>
        <v>224.58999999999997</v>
      </c>
      <c r="R37" s="206">
        <f t="shared" si="5"/>
        <v>-224.58999999999997</v>
      </c>
    </row>
    <row r="38" spans="1:18" x14ac:dyDescent="0.25">
      <c r="A38" s="171" t="s">
        <v>475</v>
      </c>
      <c r="B38" s="197">
        <v>183.92</v>
      </c>
      <c r="C38" s="198">
        <v>121.07</v>
      </c>
      <c r="D38" s="199">
        <v>105.2</v>
      </c>
      <c r="E38" s="199">
        <v>379.55</v>
      </c>
      <c r="F38" s="200">
        <v>256.44</v>
      </c>
      <c r="G38" s="227">
        <f t="shared" si="12"/>
        <v>1.5191211695713223</v>
      </c>
      <c r="H38" s="202">
        <f t="shared" si="13"/>
        <v>0.65827533710308828</v>
      </c>
      <c r="I38" s="203">
        <f t="shared" si="8"/>
        <v>3.6078897338403042</v>
      </c>
      <c r="J38" s="202">
        <f t="shared" si="9"/>
        <v>0.2771703332894217</v>
      </c>
      <c r="K38" s="203">
        <f t="shared" si="10"/>
        <v>2.4376425855513308</v>
      </c>
      <c r="L38" s="204">
        <f t="shared" si="11"/>
        <v>0.41023241304008734</v>
      </c>
      <c r="M38" s="205">
        <f t="shared" si="14"/>
        <v>62.849999999999994</v>
      </c>
      <c r="N38" s="205">
        <f t="shared" si="15"/>
        <v>-62.849999999999994</v>
      </c>
      <c r="O38" s="205">
        <f t="shared" si="2"/>
        <v>274.35000000000002</v>
      </c>
      <c r="P38" s="205">
        <f t="shared" si="3"/>
        <v>-274.35000000000002</v>
      </c>
      <c r="Q38" s="205">
        <f t="shared" si="4"/>
        <v>151.24</v>
      </c>
      <c r="R38" s="206">
        <f t="shared" si="5"/>
        <v>-151.24</v>
      </c>
    </row>
    <row r="39" spans="1:18" x14ac:dyDescent="0.25">
      <c r="A39" s="171" t="s">
        <v>476</v>
      </c>
      <c r="B39" s="197">
        <v>27.68</v>
      </c>
      <c r="C39" s="198">
        <v>123.75</v>
      </c>
      <c r="D39" s="199">
        <v>58.2</v>
      </c>
      <c r="E39" s="199">
        <v>141.03</v>
      </c>
      <c r="F39" s="200">
        <v>108.87</v>
      </c>
      <c r="G39" s="217">
        <f t="shared" si="12"/>
        <v>0.22367676767676767</v>
      </c>
      <c r="H39" s="203">
        <f t="shared" si="13"/>
        <v>4.4707369942196529</v>
      </c>
      <c r="I39" s="203">
        <f t="shared" si="8"/>
        <v>2.4231958762886596</v>
      </c>
      <c r="J39" s="202">
        <f t="shared" si="9"/>
        <v>0.41267815358434379</v>
      </c>
      <c r="K39" s="203">
        <f t="shared" si="10"/>
        <v>1.8706185567010309</v>
      </c>
      <c r="L39" s="204">
        <f t="shared" si="11"/>
        <v>0.53458252962248554</v>
      </c>
      <c r="M39" s="205">
        <f t="shared" si="14"/>
        <v>-96.07</v>
      </c>
      <c r="N39" s="205">
        <f t="shared" si="15"/>
        <v>96.07</v>
      </c>
      <c r="O39" s="205">
        <f t="shared" si="2"/>
        <v>82.83</v>
      </c>
      <c r="P39" s="205">
        <f t="shared" si="3"/>
        <v>-82.83</v>
      </c>
      <c r="Q39" s="205">
        <f t="shared" si="4"/>
        <v>50.67</v>
      </c>
      <c r="R39" s="206">
        <f t="shared" si="5"/>
        <v>-50.67</v>
      </c>
    </row>
    <row r="40" spans="1:18" x14ac:dyDescent="0.25">
      <c r="A40" s="171" t="s">
        <v>477</v>
      </c>
      <c r="B40" s="197">
        <v>27.04</v>
      </c>
      <c r="C40" s="198">
        <v>27.06</v>
      </c>
      <c r="D40" s="199">
        <v>24.6</v>
      </c>
      <c r="E40" s="199">
        <v>32.03</v>
      </c>
      <c r="F40" s="200">
        <v>26.82</v>
      </c>
      <c r="G40" s="217">
        <f t="shared" si="12"/>
        <v>0.9992609016999261</v>
      </c>
      <c r="H40" s="202">
        <f t="shared" si="13"/>
        <v>1.0007396449704142</v>
      </c>
      <c r="I40" s="230">
        <f t="shared" si="8"/>
        <v>1.3020325203252032</v>
      </c>
      <c r="J40" s="202">
        <f t="shared" si="9"/>
        <v>0.76802997190134248</v>
      </c>
      <c r="K40" s="202">
        <f t="shared" si="10"/>
        <v>1.0902439024390242</v>
      </c>
      <c r="L40" s="204">
        <f t="shared" si="11"/>
        <v>0.91722595078299785</v>
      </c>
      <c r="M40" s="205">
        <f t="shared" si="14"/>
        <v>-1.9999999999999574E-2</v>
      </c>
      <c r="N40" s="205">
        <f t="shared" si="15"/>
        <v>1.9999999999999574E-2</v>
      </c>
      <c r="O40" s="205">
        <f t="shared" si="2"/>
        <v>7.43</v>
      </c>
      <c r="P40" s="205">
        <f t="shared" si="3"/>
        <v>-7.43</v>
      </c>
      <c r="Q40" s="205">
        <f t="shared" si="4"/>
        <v>2.2199999999999989</v>
      </c>
      <c r="R40" s="206">
        <f t="shared" si="5"/>
        <v>-2.2199999999999989</v>
      </c>
    </row>
    <row r="41" spans="1:18" x14ac:dyDescent="0.25">
      <c r="A41" s="175" t="s">
        <v>478</v>
      </c>
      <c r="B41" s="197">
        <v>951.52</v>
      </c>
      <c r="C41" s="198">
        <v>759.17</v>
      </c>
      <c r="D41" s="199">
        <v>818.1</v>
      </c>
      <c r="E41" s="199">
        <v>1150.78</v>
      </c>
      <c r="F41" s="200">
        <v>745.39</v>
      </c>
      <c r="G41" s="217">
        <f t="shared" si="12"/>
        <v>1.253368810674816</v>
      </c>
      <c r="H41" s="202">
        <f t="shared" si="13"/>
        <v>0.79784975617958631</v>
      </c>
      <c r="I41" s="202">
        <f t="shared" si="8"/>
        <v>1.4066495538442731</v>
      </c>
      <c r="J41" s="202">
        <f t="shared" si="9"/>
        <v>0.71090912250821181</v>
      </c>
      <c r="K41" s="202">
        <f t="shared" si="10"/>
        <v>0.91112333455567773</v>
      </c>
      <c r="L41" s="204">
        <f t="shared" si="11"/>
        <v>1.0975462509558755</v>
      </c>
      <c r="M41" s="205">
        <f t="shared" si="14"/>
        <v>192.35000000000002</v>
      </c>
      <c r="N41" s="205">
        <f t="shared" si="15"/>
        <v>-192.35000000000002</v>
      </c>
      <c r="O41" s="205">
        <f t="shared" si="2"/>
        <v>332.67999999999995</v>
      </c>
      <c r="P41" s="205">
        <f t="shared" si="3"/>
        <v>-332.67999999999995</v>
      </c>
      <c r="Q41" s="205">
        <f t="shared" si="4"/>
        <v>-72.710000000000036</v>
      </c>
      <c r="R41" s="206">
        <f t="shared" si="5"/>
        <v>72.710000000000036</v>
      </c>
    </row>
    <row r="42" spans="1:18" x14ac:dyDescent="0.25">
      <c r="A42" s="171" t="s">
        <v>479</v>
      </c>
      <c r="B42" s="197">
        <v>252.56</v>
      </c>
      <c r="C42" s="198">
        <v>89.85</v>
      </c>
      <c r="D42" s="199">
        <v>194.78</v>
      </c>
      <c r="E42" s="199">
        <v>134.01</v>
      </c>
      <c r="F42" s="200">
        <v>120.52</v>
      </c>
      <c r="G42" s="227">
        <f t="shared" si="12"/>
        <v>2.8109070673344463</v>
      </c>
      <c r="H42" s="202">
        <f t="shared" si="13"/>
        <v>0.35575704783021855</v>
      </c>
      <c r="I42" s="202">
        <f t="shared" si="8"/>
        <v>0.68800698223636914</v>
      </c>
      <c r="J42" s="202">
        <f t="shared" si="9"/>
        <v>1.4534736213715396</v>
      </c>
      <c r="K42" s="202">
        <f t="shared" si="10"/>
        <v>0.61874935825033373</v>
      </c>
      <c r="L42" s="220">
        <f t="shared" si="11"/>
        <v>1.6161632923996019</v>
      </c>
      <c r="M42" s="205">
        <f t="shared" si="14"/>
        <v>162.71</v>
      </c>
      <c r="N42" s="205">
        <f t="shared" si="15"/>
        <v>-162.71</v>
      </c>
      <c r="O42" s="205">
        <f t="shared" si="2"/>
        <v>-60.77000000000001</v>
      </c>
      <c r="P42" s="205">
        <f t="shared" si="3"/>
        <v>60.77000000000001</v>
      </c>
      <c r="Q42" s="205">
        <f t="shared" si="4"/>
        <v>-74.260000000000005</v>
      </c>
      <c r="R42" s="206">
        <f t="shared" si="5"/>
        <v>74.260000000000005</v>
      </c>
    </row>
    <row r="43" spans="1:18" x14ac:dyDescent="0.25">
      <c r="A43" s="171" t="s">
        <v>480</v>
      </c>
      <c r="B43" s="197">
        <v>205.66</v>
      </c>
      <c r="C43" s="198">
        <v>70.11</v>
      </c>
      <c r="D43" s="199">
        <v>159.28</v>
      </c>
      <c r="E43" s="199">
        <v>96.71</v>
      </c>
      <c r="F43" s="200">
        <v>91.34</v>
      </c>
      <c r="G43" s="227">
        <f t="shared" si="12"/>
        <v>2.9333903865354443</v>
      </c>
      <c r="H43" s="202">
        <f t="shared" si="13"/>
        <v>0.34090246037148692</v>
      </c>
      <c r="I43" s="202">
        <f t="shared" si="8"/>
        <v>0.60716976393771971</v>
      </c>
      <c r="J43" s="203">
        <f t="shared" si="9"/>
        <v>1.6469858339365113</v>
      </c>
      <c r="K43" s="202">
        <f t="shared" si="10"/>
        <v>0.57345554997488701</v>
      </c>
      <c r="L43" s="220">
        <f t="shared" si="11"/>
        <v>1.7438143201226188</v>
      </c>
      <c r="M43" s="205">
        <f t="shared" si="14"/>
        <v>135.55000000000001</v>
      </c>
      <c r="N43" s="205">
        <f t="shared" si="15"/>
        <v>-135.55000000000001</v>
      </c>
      <c r="O43" s="205">
        <f t="shared" si="2"/>
        <v>-62.570000000000007</v>
      </c>
      <c r="P43" s="205">
        <f t="shared" si="3"/>
        <v>62.570000000000007</v>
      </c>
      <c r="Q43" s="205">
        <f t="shared" si="4"/>
        <v>-67.94</v>
      </c>
      <c r="R43" s="206">
        <f t="shared" si="5"/>
        <v>67.94</v>
      </c>
    </row>
    <row r="44" spans="1:18" x14ac:dyDescent="0.25">
      <c r="A44" s="171" t="s">
        <v>481</v>
      </c>
      <c r="B44" s="197">
        <v>49.09</v>
      </c>
      <c r="C44" s="198">
        <v>30.3</v>
      </c>
      <c r="D44" s="199">
        <v>37.86</v>
      </c>
      <c r="E44" s="199">
        <v>71.78</v>
      </c>
      <c r="F44" s="200">
        <v>37.07</v>
      </c>
      <c r="G44" s="227">
        <f t="shared" si="12"/>
        <v>1.6201320132013202</v>
      </c>
      <c r="H44" s="202">
        <f t="shared" si="13"/>
        <v>0.6172336524750458</v>
      </c>
      <c r="I44" s="203">
        <f t="shared" si="8"/>
        <v>1.8959323824617011</v>
      </c>
      <c r="J44" s="202">
        <f t="shared" si="9"/>
        <v>0.52744497074393981</v>
      </c>
      <c r="K44" s="202">
        <f t="shared" si="10"/>
        <v>0.97913365029054411</v>
      </c>
      <c r="L44" s="204">
        <f t="shared" si="11"/>
        <v>1.0213110331804693</v>
      </c>
      <c r="M44" s="205">
        <f t="shared" si="14"/>
        <v>18.790000000000003</v>
      </c>
      <c r="N44" s="205">
        <f t="shared" si="15"/>
        <v>-18.790000000000003</v>
      </c>
      <c r="O44" s="205">
        <f t="shared" si="2"/>
        <v>33.92</v>
      </c>
      <c r="P44" s="205">
        <f t="shared" si="3"/>
        <v>-33.92</v>
      </c>
      <c r="Q44" s="205">
        <f t="shared" si="4"/>
        <v>-0.78999999999999915</v>
      </c>
      <c r="R44" s="206">
        <f t="shared" si="5"/>
        <v>0.78999999999999915</v>
      </c>
    </row>
    <row r="45" spans="1:18" x14ac:dyDescent="0.25">
      <c r="A45" s="171" t="s">
        <v>482</v>
      </c>
      <c r="B45" s="197">
        <v>191.75</v>
      </c>
      <c r="C45" s="198">
        <v>109.22</v>
      </c>
      <c r="D45" s="199">
        <v>108.13</v>
      </c>
      <c r="E45" s="199">
        <v>404.69</v>
      </c>
      <c r="F45" s="200">
        <v>149</v>
      </c>
      <c r="G45" s="227">
        <f t="shared" si="12"/>
        <v>1.7556308368430691</v>
      </c>
      <c r="H45" s="202">
        <f t="shared" si="13"/>
        <v>0.56959582790091268</v>
      </c>
      <c r="I45" s="203">
        <f t="shared" si="8"/>
        <v>3.7426246185147507</v>
      </c>
      <c r="J45" s="202">
        <f t="shared" si="9"/>
        <v>0.26719217178581134</v>
      </c>
      <c r="K45" s="202">
        <f t="shared" si="10"/>
        <v>1.3779709608804218</v>
      </c>
      <c r="L45" s="204">
        <f t="shared" si="11"/>
        <v>0.72570469798657711</v>
      </c>
      <c r="M45" s="205">
        <f t="shared" si="14"/>
        <v>82.53</v>
      </c>
      <c r="N45" s="205">
        <f t="shared" si="15"/>
        <v>-82.53</v>
      </c>
      <c r="O45" s="205">
        <f t="shared" si="2"/>
        <v>296.56</v>
      </c>
      <c r="P45" s="205">
        <f t="shared" si="3"/>
        <v>-296.56</v>
      </c>
      <c r="Q45" s="205">
        <f t="shared" si="4"/>
        <v>40.870000000000005</v>
      </c>
      <c r="R45" s="206">
        <f t="shared" si="5"/>
        <v>-40.870000000000005</v>
      </c>
    </row>
    <row r="46" spans="1:18" x14ac:dyDescent="0.25">
      <c r="A46" s="171" t="s">
        <v>483</v>
      </c>
      <c r="B46" s="197">
        <v>382.31</v>
      </c>
      <c r="C46" s="198">
        <v>446.18</v>
      </c>
      <c r="D46" s="199">
        <v>402.15</v>
      </c>
      <c r="E46" s="199">
        <v>438.5</v>
      </c>
      <c r="F46" s="200">
        <v>368.21</v>
      </c>
      <c r="G46" s="217">
        <f t="shared" si="12"/>
        <v>0.85685149491236723</v>
      </c>
      <c r="H46" s="202">
        <f t="shared" si="13"/>
        <v>1.1670633778870549</v>
      </c>
      <c r="I46" s="202">
        <f t="shared" si="8"/>
        <v>1.0903891582742757</v>
      </c>
      <c r="J46" s="202">
        <f t="shared" si="9"/>
        <v>0.91710376282782202</v>
      </c>
      <c r="K46" s="202">
        <f t="shared" si="10"/>
        <v>0.91560363048613702</v>
      </c>
      <c r="L46" s="204">
        <f t="shared" si="11"/>
        <v>1.0921756606284456</v>
      </c>
      <c r="M46" s="205">
        <f t="shared" si="14"/>
        <v>-63.870000000000005</v>
      </c>
      <c r="N46" s="205">
        <f t="shared" si="15"/>
        <v>63.870000000000005</v>
      </c>
      <c r="O46" s="205">
        <f t="shared" si="2"/>
        <v>36.350000000000023</v>
      </c>
      <c r="P46" s="205">
        <f t="shared" si="3"/>
        <v>-36.350000000000023</v>
      </c>
      <c r="Q46" s="205">
        <f t="shared" si="4"/>
        <v>-33.94</v>
      </c>
      <c r="R46" s="206">
        <f t="shared" si="5"/>
        <v>33.94</v>
      </c>
    </row>
    <row r="47" spans="1:18" x14ac:dyDescent="0.25">
      <c r="A47" s="183" t="s">
        <v>484</v>
      </c>
      <c r="B47" s="197">
        <v>113.96</v>
      </c>
      <c r="C47" s="198">
        <v>127.81</v>
      </c>
      <c r="D47" s="199">
        <v>129.32</v>
      </c>
      <c r="E47" s="199">
        <v>123.56</v>
      </c>
      <c r="F47" s="200">
        <v>90.8</v>
      </c>
      <c r="G47" s="217">
        <f t="shared" si="12"/>
        <v>0.89163602222048344</v>
      </c>
      <c r="H47" s="202">
        <f t="shared" si="13"/>
        <v>1.1215338715338716</v>
      </c>
      <c r="I47" s="202">
        <f t="shared" si="8"/>
        <v>0.95545932570368086</v>
      </c>
      <c r="J47" s="202">
        <f t="shared" si="9"/>
        <v>1.0466170281644545</v>
      </c>
      <c r="K47" s="202">
        <f t="shared" si="10"/>
        <v>0.70213424064336527</v>
      </c>
      <c r="L47" s="228">
        <f t="shared" si="11"/>
        <v>1.4242290748898678</v>
      </c>
      <c r="M47" s="205">
        <f t="shared" si="14"/>
        <v>-13.850000000000009</v>
      </c>
      <c r="N47" s="205">
        <f t="shared" si="15"/>
        <v>13.850000000000009</v>
      </c>
      <c r="O47" s="205">
        <f t="shared" si="2"/>
        <v>-5.7599999999999909</v>
      </c>
      <c r="P47" s="205">
        <f t="shared" si="3"/>
        <v>5.7599999999999909</v>
      </c>
      <c r="Q47" s="205">
        <f t="shared" si="4"/>
        <v>-38.519999999999996</v>
      </c>
      <c r="R47" s="206">
        <f t="shared" si="5"/>
        <v>38.519999999999996</v>
      </c>
    </row>
    <row r="48" spans="1:18" x14ac:dyDescent="0.25">
      <c r="A48" s="183" t="s">
        <v>485</v>
      </c>
      <c r="B48" s="197">
        <v>221.95</v>
      </c>
      <c r="C48" s="198">
        <v>280.97000000000003</v>
      </c>
      <c r="D48" s="199">
        <v>239.62</v>
      </c>
      <c r="E48" s="199">
        <v>256.8</v>
      </c>
      <c r="F48" s="200">
        <v>235.67</v>
      </c>
      <c r="G48" s="217">
        <f t="shared" si="12"/>
        <v>0.7899419866889702</v>
      </c>
      <c r="H48" s="202">
        <f t="shared" si="13"/>
        <v>1.2659157467898177</v>
      </c>
      <c r="I48" s="202">
        <f t="shared" si="8"/>
        <v>1.0716968533511393</v>
      </c>
      <c r="J48" s="202">
        <f t="shared" si="9"/>
        <v>0.93309968847352021</v>
      </c>
      <c r="K48" s="202">
        <f t="shared" si="10"/>
        <v>0.98351556631332937</v>
      </c>
      <c r="L48" s="204">
        <f t="shared" si="11"/>
        <v>1.0167607247422243</v>
      </c>
      <c r="M48" s="205">
        <f t="shared" si="14"/>
        <v>-59.020000000000039</v>
      </c>
      <c r="N48" s="205">
        <f t="shared" si="15"/>
        <v>59.020000000000039</v>
      </c>
      <c r="O48" s="205">
        <f t="shared" si="2"/>
        <v>17.180000000000007</v>
      </c>
      <c r="P48" s="205">
        <f t="shared" si="3"/>
        <v>-17.180000000000007</v>
      </c>
      <c r="Q48" s="205">
        <f t="shared" si="4"/>
        <v>-3.9500000000000171</v>
      </c>
      <c r="R48" s="206">
        <f t="shared" si="5"/>
        <v>3.9500000000000171</v>
      </c>
    </row>
    <row r="49" spans="1:18" x14ac:dyDescent="0.25">
      <c r="A49" s="120" t="s">
        <v>486</v>
      </c>
      <c r="B49" s="499">
        <v>31.31</v>
      </c>
      <c r="C49" s="500">
        <v>44.49</v>
      </c>
      <c r="D49" s="501">
        <v>34.76</v>
      </c>
      <c r="E49" s="501">
        <v>45.36</v>
      </c>
      <c r="F49" s="502">
        <v>34.229999999999997</v>
      </c>
      <c r="G49" s="503">
        <f t="shared" si="12"/>
        <v>0.70375365250618105</v>
      </c>
      <c r="H49" s="504">
        <f t="shared" si="13"/>
        <v>1.4209517725966145</v>
      </c>
      <c r="I49" s="504">
        <f t="shared" si="8"/>
        <v>1.3049482163406214</v>
      </c>
      <c r="J49" s="504">
        <f t="shared" si="9"/>
        <v>0.76631393298059958</v>
      </c>
      <c r="K49" s="504">
        <f t="shared" si="10"/>
        <v>0.98475258918296893</v>
      </c>
      <c r="L49" s="505">
        <f t="shared" si="11"/>
        <v>1.0154834940111015</v>
      </c>
      <c r="M49" s="251">
        <f t="shared" si="14"/>
        <v>-13.180000000000003</v>
      </c>
      <c r="N49" s="251">
        <f t="shared" si="15"/>
        <v>13.180000000000003</v>
      </c>
      <c r="O49" s="251">
        <f t="shared" si="2"/>
        <v>10.600000000000001</v>
      </c>
      <c r="P49" s="251">
        <f t="shared" si="3"/>
        <v>-10.600000000000001</v>
      </c>
      <c r="Q49" s="251">
        <f t="shared" si="4"/>
        <v>-0.53000000000000114</v>
      </c>
      <c r="R49" s="252">
        <f t="shared" si="5"/>
        <v>0.53000000000000114</v>
      </c>
    </row>
    <row r="50" spans="1:18" x14ac:dyDescent="0.25">
      <c r="A50" s="513"/>
      <c r="B50" s="593"/>
      <c r="C50" s="594"/>
      <c r="D50" s="515"/>
      <c r="E50" s="515"/>
      <c r="F50" s="515"/>
      <c r="G50" s="516"/>
      <c r="H50" s="497"/>
      <c r="I50" s="497"/>
      <c r="J50" s="497"/>
      <c r="K50" s="497"/>
      <c r="L50" s="497"/>
      <c r="M50" s="194"/>
      <c r="N50" s="194"/>
      <c r="O50" s="194"/>
      <c r="P50" s="194"/>
      <c r="Q50" s="194"/>
      <c r="R50" s="194"/>
    </row>
    <row r="51" spans="1:18" x14ac:dyDescent="0.25">
      <c r="A51" s="137"/>
      <c r="B51" s="595"/>
      <c r="C51" s="596"/>
      <c r="D51" s="518"/>
      <c r="E51" s="518"/>
      <c r="F51" s="518"/>
      <c r="G51" s="230"/>
      <c r="H51" s="202"/>
      <c r="I51" s="202"/>
      <c r="J51" s="202"/>
      <c r="K51" s="202"/>
      <c r="L51" s="202"/>
      <c r="M51" s="205"/>
      <c r="N51" s="205"/>
      <c r="O51" s="205"/>
      <c r="P51" s="205"/>
      <c r="Q51" s="205"/>
      <c r="R51" s="205"/>
    </row>
    <row r="52" spans="1:18" x14ac:dyDescent="0.25">
      <c r="A52" s="137"/>
      <c r="B52" s="595"/>
      <c r="C52" s="596"/>
      <c r="D52" s="518"/>
      <c r="E52" s="518"/>
      <c r="F52" s="518"/>
      <c r="G52" s="230"/>
      <c r="H52" s="202"/>
      <c r="I52" s="202"/>
      <c r="J52" s="202"/>
      <c r="K52" s="202"/>
      <c r="L52" s="202"/>
      <c r="M52" s="205"/>
      <c r="N52" s="205"/>
      <c r="O52" s="205"/>
      <c r="P52" s="205"/>
      <c r="Q52" s="205"/>
      <c r="R52" s="205"/>
    </row>
    <row r="53" spans="1:18" x14ac:dyDescent="0.25">
      <c r="A53" s="137"/>
      <c r="B53" s="595"/>
      <c r="C53" s="596"/>
      <c r="D53" s="518"/>
      <c r="E53" s="518"/>
      <c r="F53" s="518"/>
      <c r="G53" s="230"/>
      <c r="H53" s="202"/>
      <c r="I53" s="202"/>
      <c r="J53" s="202"/>
      <c r="K53" s="202"/>
      <c r="L53" s="202"/>
      <c r="M53" s="205"/>
      <c r="N53" s="205"/>
      <c r="O53" s="205"/>
      <c r="P53" s="205"/>
      <c r="Q53" s="205"/>
      <c r="R53" s="205"/>
    </row>
    <row r="54" spans="1:18" x14ac:dyDescent="0.25">
      <c r="A54" s="137"/>
      <c r="B54" s="595"/>
      <c r="C54" s="596"/>
      <c r="D54" s="518"/>
      <c r="E54" s="518"/>
      <c r="F54" s="518"/>
      <c r="G54" s="230"/>
      <c r="H54" s="202"/>
      <c r="I54" s="202"/>
      <c r="J54" s="202"/>
      <c r="K54" s="202"/>
      <c r="L54" s="202"/>
      <c r="M54" s="205"/>
      <c r="N54" s="205"/>
      <c r="O54" s="205"/>
      <c r="P54" s="205"/>
      <c r="Q54" s="205"/>
      <c r="R54" s="205"/>
    </row>
    <row r="55" spans="1:18" x14ac:dyDescent="0.25">
      <c r="A55" s="137"/>
      <c r="B55" s="595"/>
      <c r="C55" s="596"/>
      <c r="D55" s="518"/>
      <c r="E55" s="518"/>
      <c r="F55" s="518"/>
      <c r="G55" s="230"/>
      <c r="H55" s="202"/>
      <c r="I55" s="202"/>
      <c r="J55" s="202"/>
      <c r="K55" s="202"/>
      <c r="L55" s="202"/>
      <c r="M55" s="205"/>
      <c r="N55" s="205"/>
      <c r="O55" s="205"/>
      <c r="P55" s="205"/>
      <c r="Q55" s="205"/>
      <c r="R55" s="205"/>
    </row>
    <row r="56" spans="1:18" x14ac:dyDescent="0.25">
      <c r="A56" s="137"/>
      <c r="B56" s="595"/>
      <c r="C56" s="596"/>
      <c r="D56" s="518"/>
      <c r="E56" s="518"/>
      <c r="F56" s="518"/>
      <c r="G56" s="230"/>
      <c r="H56" s="202"/>
      <c r="I56" s="202"/>
      <c r="J56" s="202"/>
      <c r="K56" s="202"/>
      <c r="L56" s="202"/>
      <c r="M56" s="205"/>
      <c r="N56" s="205"/>
      <c r="O56" s="205"/>
      <c r="P56" s="205"/>
      <c r="Q56" s="205"/>
      <c r="R56" s="205"/>
    </row>
    <row r="57" spans="1:18" x14ac:dyDescent="0.25">
      <c r="A57" s="137"/>
      <c r="B57" s="595"/>
      <c r="C57" s="596"/>
      <c r="D57" s="518"/>
      <c r="E57" s="518"/>
      <c r="F57" s="518"/>
      <c r="G57" s="230"/>
      <c r="H57" s="202"/>
      <c r="I57" s="202"/>
      <c r="J57" s="202"/>
      <c r="K57" s="202"/>
      <c r="L57" s="202"/>
      <c r="M57" s="205"/>
      <c r="N57" s="205"/>
      <c r="O57" s="205"/>
      <c r="P57" s="205"/>
      <c r="Q57" s="205"/>
      <c r="R57" s="205"/>
    </row>
    <row r="58" spans="1:18" x14ac:dyDescent="0.25">
      <c r="A58" s="137"/>
      <c r="B58" s="595"/>
      <c r="C58" s="596"/>
      <c r="D58" s="518"/>
      <c r="E58" s="518"/>
      <c r="F58" s="518"/>
      <c r="G58" s="230"/>
      <c r="H58" s="202"/>
      <c r="I58" s="202"/>
      <c r="J58" s="202"/>
      <c r="K58" s="202"/>
      <c r="L58" s="202"/>
      <c r="M58" s="205"/>
      <c r="N58" s="205"/>
      <c r="O58" s="205"/>
      <c r="P58" s="205"/>
      <c r="Q58" s="205"/>
      <c r="R58" s="205"/>
    </row>
    <row r="59" spans="1:18" x14ac:dyDescent="0.25">
      <c r="A59" s="137"/>
      <c r="B59" s="595"/>
      <c r="C59" s="596"/>
      <c r="D59" s="518"/>
      <c r="E59" s="518"/>
      <c r="F59" s="518"/>
      <c r="G59" s="230"/>
      <c r="H59" s="202"/>
      <c r="I59" s="202"/>
      <c r="J59" s="202"/>
      <c r="K59" s="202"/>
      <c r="L59" s="202"/>
      <c r="M59" s="205"/>
      <c r="N59" s="205"/>
      <c r="O59" s="205"/>
      <c r="P59" s="205"/>
      <c r="Q59" s="205"/>
      <c r="R59" s="205"/>
    </row>
    <row r="60" spans="1:18" x14ac:dyDescent="0.25">
      <c r="A60" s="137"/>
      <c r="B60" s="595"/>
      <c r="C60" s="596"/>
      <c r="D60" s="518"/>
      <c r="E60" s="518"/>
      <c r="F60" s="518"/>
      <c r="G60" s="230"/>
      <c r="H60" s="202"/>
      <c r="I60" s="202"/>
      <c r="J60" s="202"/>
      <c r="K60" s="202"/>
      <c r="L60" s="202"/>
      <c r="M60" s="205"/>
      <c r="N60" s="205"/>
      <c r="O60" s="205"/>
      <c r="P60" s="205"/>
      <c r="Q60" s="205"/>
      <c r="R60" s="205"/>
    </row>
    <row r="61" spans="1:18" x14ac:dyDescent="0.25">
      <c r="A61" s="137"/>
      <c r="B61" s="595"/>
      <c r="C61" s="596"/>
      <c r="D61" s="518"/>
      <c r="E61" s="518"/>
      <c r="F61" s="518"/>
      <c r="G61" s="230"/>
      <c r="H61" s="202"/>
      <c r="I61" s="202"/>
      <c r="J61" s="202"/>
      <c r="K61" s="202"/>
      <c r="L61" s="202"/>
      <c r="M61" s="205"/>
      <c r="N61" s="205"/>
      <c r="O61" s="205"/>
      <c r="P61" s="205"/>
      <c r="Q61" s="205"/>
      <c r="R61" s="205"/>
    </row>
    <row r="62" spans="1:18" x14ac:dyDescent="0.25">
      <c r="A62" s="137"/>
      <c r="B62" s="595"/>
      <c r="C62" s="596"/>
      <c r="D62" s="518"/>
      <c r="E62" s="518"/>
      <c r="F62" s="518"/>
      <c r="G62" s="230"/>
      <c r="H62" s="202"/>
      <c r="I62" s="202"/>
      <c r="J62" s="202"/>
      <c r="K62" s="202"/>
      <c r="L62" s="202"/>
      <c r="M62" s="205"/>
      <c r="N62" s="205"/>
      <c r="O62" s="205"/>
      <c r="P62" s="205"/>
      <c r="Q62" s="205"/>
      <c r="R62" s="205"/>
    </row>
    <row r="63" spans="1:18" x14ac:dyDescent="0.25">
      <c r="A63" s="141"/>
      <c r="B63" s="597"/>
      <c r="C63" s="598"/>
      <c r="D63" s="520"/>
      <c r="E63" s="520"/>
      <c r="F63" s="520"/>
      <c r="G63" s="521"/>
      <c r="H63" s="504"/>
      <c r="I63" s="504"/>
      <c r="J63" s="504"/>
      <c r="K63" s="504"/>
      <c r="L63" s="504"/>
      <c r="M63" s="251"/>
      <c r="N63" s="251"/>
      <c r="O63" s="251"/>
      <c r="P63" s="251"/>
      <c r="Q63" s="251"/>
      <c r="R63" s="251"/>
    </row>
    <row r="64" spans="1:18" x14ac:dyDescent="0.25">
      <c r="A64" s="256"/>
      <c r="B64" s="569" t="s">
        <v>624</v>
      </c>
      <c r="C64" s="570"/>
      <c r="D64" s="570"/>
      <c r="E64" s="570"/>
      <c r="F64" s="570"/>
      <c r="G64" s="569" t="s">
        <v>625</v>
      </c>
      <c r="H64" s="570"/>
      <c r="I64" s="570"/>
      <c r="J64" s="570"/>
      <c r="K64" s="570"/>
      <c r="L64" s="570"/>
      <c r="M64" s="562" t="s">
        <v>626</v>
      </c>
      <c r="N64" s="563"/>
      <c r="O64" s="563"/>
      <c r="P64" s="563"/>
      <c r="Q64" s="563"/>
      <c r="R64" s="564"/>
    </row>
    <row r="65" spans="1:18" x14ac:dyDescent="0.25">
      <c r="A65" s="257"/>
      <c r="B65" s="293"/>
      <c r="C65" s="294"/>
      <c r="D65" s="62"/>
      <c r="E65" s="62"/>
      <c r="F65" s="62"/>
      <c r="G65" s="293"/>
      <c r="H65" s="294"/>
      <c r="I65" s="62"/>
      <c r="J65" s="62"/>
      <c r="K65" s="62"/>
      <c r="L65" s="469"/>
      <c r="M65" s="260"/>
      <c r="N65" s="296"/>
      <c r="O65" s="297"/>
      <c r="P65" s="297"/>
      <c r="Q65" s="297"/>
      <c r="R65" s="471"/>
    </row>
    <row r="66" spans="1:18" x14ac:dyDescent="0.25">
      <c r="A66" s="263"/>
      <c r="B66" s="465" t="s">
        <v>572</v>
      </c>
      <c r="C66" s="466" t="s">
        <v>573</v>
      </c>
      <c r="D66" s="297" t="s">
        <v>627</v>
      </c>
      <c r="E66" s="297" t="s">
        <v>628</v>
      </c>
      <c r="F66" s="297" t="s">
        <v>150</v>
      </c>
      <c r="G66" s="465" t="s">
        <v>574</v>
      </c>
      <c r="H66" s="466" t="s">
        <v>575</v>
      </c>
      <c r="I66" s="297" t="s">
        <v>576</v>
      </c>
      <c r="J66" s="297" t="s">
        <v>577</v>
      </c>
      <c r="K66" s="297" t="s">
        <v>578</v>
      </c>
      <c r="L66" s="472" t="s">
        <v>579</v>
      </c>
      <c r="M66" s="466" t="s">
        <v>629</v>
      </c>
      <c r="N66" s="466" t="s">
        <v>630</v>
      </c>
      <c r="O66" s="297" t="s">
        <v>631</v>
      </c>
      <c r="P66" s="297" t="s">
        <v>632</v>
      </c>
      <c r="Q66" s="297" t="s">
        <v>633</v>
      </c>
      <c r="R66" s="471" t="s">
        <v>634</v>
      </c>
    </row>
    <row r="67" spans="1:18" x14ac:dyDescent="0.25">
      <c r="A67" s="506" t="s">
        <v>585</v>
      </c>
      <c r="B67" s="507"/>
      <c r="C67" s="508"/>
      <c r="D67" s="508" t="s">
        <v>635</v>
      </c>
      <c r="E67" s="508" t="s">
        <v>635</v>
      </c>
      <c r="F67" s="508"/>
      <c r="G67" s="507"/>
      <c r="H67" s="508"/>
      <c r="I67" s="508"/>
      <c r="J67" s="508"/>
      <c r="K67" s="508"/>
      <c r="L67" s="509"/>
      <c r="M67" s="468"/>
      <c r="N67" s="508"/>
      <c r="O67" s="508"/>
      <c r="P67" s="508"/>
      <c r="Q67" s="508"/>
      <c r="R67" s="464"/>
    </row>
    <row r="68" spans="1:18" x14ac:dyDescent="0.25">
      <c r="A68" s="170" t="s">
        <v>488</v>
      </c>
      <c r="B68" s="492">
        <v>204.86</v>
      </c>
      <c r="C68" s="493">
        <v>198.27</v>
      </c>
      <c r="D68" s="494">
        <v>182.31</v>
      </c>
      <c r="E68" s="494">
        <v>320.31</v>
      </c>
      <c r="F68" s="495">
        <v>220.36</v>
      </c>
      <c r="G68" s="496">
        <f t="shared" si="6"/>
        <v>1.0332375044131741</v>
      </c>
      <c r="H68" s="497">
        <f t="shared" si="7"/>
        <v>0.96783168993458946</v>
      </c>
      <c r="I68" s="510">
        <f t="shared" si="8"/>
        <v>1.756952443639954</v>
      </c>
      <c r="J68" s="497">
        <f t="shared" si="9"/>
        <v>0.5691673691111736</v>
      </c>
      <c r="K68" s="497">
        <f t="shared" si="10"/>
        <v>1.2087104382644946</v>
      </c>
      <c r="L68" s="498">
        <f t="shared" si="11"/>
        <v>0.82732800871301504</v>
      </c>
      <c r="M68" s="194">
        <f t="shared" si="0"/>
        <v>6.5900000000000034</v>
      </c>
      <c r="N68" s="194">
        <f t="shared" si="1"/>
        <v>-6.5900000000000034</v>
      </c>
      <c r="O68" s="194">
        <f t="shared" si="2"/>
        <v>138</v>
      </c>
      <c r="P68" s="194">
        <f t="shared" si="3"/>
        <v>-138</v>
      </c>
      <c r="Q68" s="194">
        <f t="shared" si="4"/>
        <v>38.050000000000011</v>
      </c>
      <c r="R68" s="195">
        <f t="shared" si="5"/>
        <v>-38.050000000000011</v>
      </c>
    </row>
    <row r="69" spans="1:18" x14ac:dyDescent="0.25">
      <c r="A69" s="171" t="s">
        <v>489</v>
      </c>
      <c r="B69" s="197">
        <v>4.3600000000000003</v>
      </c>
      <c r="C69" s="198">
        <v>2.75</v>
      </c>
      <c r="D69" s="199">
        <v>3.5</v>
      </c>
      <c r="E69" s="199">
        <v>5.33</v>
      </c>
      <c r="F69" s="200">
        <v>2.36</v>
      </c>
      <c r="G69" s="227">
        <f t="shared" si="6"/>
        <v>1.5854545454545457</v>
      </c>
      <c r="H69" s="202">
        <f t="shared" si="7"/>
        <v>0.63073394495412838</v>
      </c>
      <c r="I69" s="231">
        <f t="shared" si="8"/>
        <v>1.5228571428571429</v>
      </c>
      <c r="J69" s="218">
        <f t="shared" si="9"/>
        <v>0.65666041275797371</v>
      </c>
      <c r="K69" s="218">
        <f t="shared" si="10"/>
        <v>0.67428571428571427</v>
      </c>
      <c r="L69" s="229">
        <f t="shared" si="11"/>
        <v>1.4830508474576272</v>
      </c>
      <c r="M69" s="205">
        <f t="shared" si="0"/>
        <v>1.6100000000000003</v>
      </c>
      <c r="N69" s="205">
        <f t="shared" si="1"/>
        <v>-1.6100000000000003</v>
      </c>
      <c r="O69" s="205">
        <f t="shared" si="2"/>
        <v>1.83</v>
      </c>
      <c r="P69" s="205">
        <f t="shared" si="3"/>
        <v>-1.83</v>
      </c>
      <c r="Q69" s="205">
        <f t="shared" si="4"/>
        <v>-1.1400000000000001</v>
      </c>
      <c r="R69" s="206">
        <f t="shared" si="5"/>
        <v>1.1400000000000001</v>
      </c>
    </row>
    <row r="70" spans="1:18" x14ac:dyDescent="0.25">
      <c r="A70" s="171" t="s">
        <v>490</v>
      </c>
      <c r="B70" s="197">
        <v>6.6</v>
      </c>
      <c r="C70" s="198">
        <v>4.9800000000000004</v>
      </c>
      <c r="D70" s="199">
        <v>5.13</v>
      </c>
      <c r="E70" s="199">
        <v>8.8000000000000007</v>
      </c>
      <c r="F70" s="200">
        <v>9.26</v>
      </c>
      <c r="G70" s="201">
        <f t="shared" si="6"/>
        <v>1.3253012048192769</v>
      </c>
      <c r="H70" s="202">
        <f t="shared" si="7"/>
        <v>0.75454545454545463</v>
      </c>
      <c r="I70" s="203">
        <f t="shared" si="8"/>
        <v>1.7153996101364524</v>
      </c>
      <c r="J70" s="202">
        <f t="shared" si="9"/>
        <v>0.58295454545454539</v>
      </c>
      <c r="K70" s="231">
        <f t="shared" si="10"/>
        <v>1.8050682261208577</v>
      </c>
      <c r="L70" s="219">
        <f t="shared" si="11"/>
        <v>0.55399568034557234</v>
      </c>
      <c r="M70" s="205">
        <f t="shared" si="0"/>
        <v>1.6199999999999992</v>
      </c>
      <c r="N70" s="205">
        <f t="shared" si="1"/>
        <v>-1.6199999999999992</v>
      </c>
      <c r="O70" s="205">
        <f t="shared" si="2"/>
        <v>3.6700000000000008</v>
      </c>
      <c r="P70" s="205">
        <f t="shared" si="3"/>
        <v>-3.6700000000000008</v>
      </c>
      <c r="Q70" s="205">
        <f t="shared" si="4"/>
        <v>4.13</v>
      </c>
      <c r="R70" s="206">
        <f t="shared" si="5"/>
        <v>-4.13</v>
      </c>
    </row>
    <row r="71" spans="1:18" x14ac:dyDescent="0.25">
      <c r="A71" s="172" t="s">
        <v>491</v>
      </c>
      <c r="B71" s="197">
        <v>6.75</v>
      </c>
      <c r="C71" s="198">
        <v>6.42</v>
      </c>
      <c r="D71" s="199">
        <v>6.4</v>
      </c>
      <c r="E71" s="199">
        <v>8.6199999999999992</v>
      </c>
      <c r="F71" s="200">
        <v>4.8899999999999997</v>
      </c>
      <c r="G71" s="201">
        <f t="shared" si="6"/>
        <v>1.0514018691588785</v>
      </c>
      <c r="H71" s="202">
        <f t="shared" si="7"/>
        <v>0.95111111111111113</v>
      </c>
      <c r="I71" s="230">
        <f t="shared" si="8"/>
        <v>1.3468749999999998</v>
      </c>
      <c r="J71" s="202">
        <f t="shared" si="9"/>
        <v>0.74245939675174022</v>
      </c>
      <c r="K71" s="202">
        <f t="shared" si="10"/>
        <v>0.76406249999999987</v>
      </c>
      <c r="L71" s="204">
        <f t="shared" si="11"/>
        <v>1.3087934560327199</v>
      </c>
      <c r="M71" s="205">
        <f t="shared" si="0"/>
        <v>0.33000000000000007</v>
      </c>
      <c r="N71" s="205">
        <f t="shared" si="1"/>
        <v>-0.33000000000000007</v>
      </c>
      <c r="O71" s="205">
        <f t="shared" si="2"/>
        <v>2.2199999999999989</v>
      </c>
      <c r="P71" s="205">
        <f t="shared" si="3"/>
        <v>-2.2199999999999989</v>
      </c>
      <c r="Q71" s="205">
        <f t="shared" si="4"/>
        <v>-1.5100000000000007</v>
      </c>
      <c r="R71" s="206">
        <f t="shared" si="5"/>
        <v>1.5100000000000007</v>
      </c>
    </row>
    <row r="72" spans="1:18" x14ac:dyDescent="0.25">
      <c r="A72" s="172" t="s">
        <v>492</v>
      </c>
      <c r="B72" s="197">
        <v>8.0299999999999994</v>
      </c>
      <c r="C72" s="198">
        <v>10.39</v>
      </c>
      <c r="D72" s="199">
        <v>8.4499999999999993</v>
      </c>
      <c r="E72" s="199">
        <v>10.8</v>
      </c>
      <c r="F72" s="200">
        <v>11.11</v>
      </c>
      <c r="G72" s="201">
        <f t="shared" si="6"/>
        <v>0.77285851780558223</v>
      </c>
      <c r="H72" s="202">
        <f t="shared" si="7"/>
        <v>1.2938978829389789</v>
      </c>
      <c r="I72" s="230">
        <f t="shared" si="8"/>
        <v>1.2781065088757397</v>
      </c>
      <c r="J72" s="202">
        <f t="shared" si="9"/>
        <v>0.78240740740740733</v>
      </c>
      <c r="K72" s="230">
        <f t="shared" si="10"/>
        <v>1.314792899408284</v>
      </c>
      <c r="L72" s="204">
        <f t="shared" si="11"/>
        <v>0.76057605760576052</v>
      </c>
      <c r="M72" s="205">
        <f t="shared" si="0"/>
        <v>-2.3600000000000012</v>
      </c>
      <c r="N72" s="205">
        <f t="shared" si="1"/>
        <v>2.3600000000000012</v>
      </c>
      <c r="O72" s="205">
        <f t="shared" si="2"/>
        <v>2.3500000000000014</v>
      </c>
      <c r="P72" s="205">
        <f t="shared" si="3"/>
        <v>-2.3500000000000014</v>
      </c>
      <c r="Q72" s="205">
        <f t="shared" si="4"/>
        <v>2.66</v>
      </c>
      <c r="R72" s="206">
        <f t="shared" si="5"/>
        <v>-2.66</v>
      </c>
    </row>
    <row r="73" spans="1:18" x14ac:dyDescent="0.25">
      <c r="A73" s="173" t="s">
        <v>493</v>
      </c>
      <c r="B73" s="197">
        <v>1308.77</v>
      </c>
      <c r="C73" s="198">
        <v>880.83</v>
      </c>
      <c r="D73" s="199">
        <v>988.69</v>
      </c>
      <c r="E73" s="199">
        <v>1673.31</v>
      </c>
      <c r="F73" s="200">
        <v>1104.82</v>
      </c>
      <c r="G73" s="217">
        <f t="shared" si="6"/>
        <v>1.4858372217113403</v>
      </c>
      <c r="H73" s="202">
        <f t="shared" si="7"/>
        <v>0.67302123367742239</v>
      </c>
      <c r="I73" s="203">
        <f t="shared" si="8"/>
        <v>1.692451627911681</v>
      </c>
      <c r="J73" s="202">
        <f t="shared" si="9"/>
        <v>0.59085883667700556</v>
      </c>
      <c r="K73" s="202">
        <f t="shared" si="10"/>
        <v>1.1174584551274918</v>
      </c>
      <c r="L73" s="204">
        <f t="shared" si="11"/>
        <v>0.89488785503520951</v>
      </c>
      <c r="M73" s="205">
        <f t="shared" si="0"/>
        <v>427.93999999999994</v>
      </c>
      <c r="N73" s="205">
        <f t="shared" si="1"/>
        <v>-427.93999999999994</v>
      </c>
      <c r="O73" s="205">
        <f t="shared" si="2"/>
        <v>684.61999999999989</v>
      </c>
      <c r="P73" s="205">
        <f t="shared" si="3"/>
        <v>-684.61999999999989</v>
      </c>
      <c r="Q73" s="205">
        <f t="shared" si="4"/>
        <v>116.12999999999988</v>
      </c>
      <c r="R73" s="206">
        <f t="shared" si="5"/>
        <v>-116.12999999999988</v>
      </c>
    </row>
    <row r="74" spans="1:18" x14ac:dyDescent="0.25">
      <c r="A74" s="173" t="s">
        <v>494</v>
      </c>
      <c r="B74" s="197">
        <v>1227.69</v>
      </c>
      <c r="C74" s="198">
        <v>822.32</v>
      </c>
      <c r="D74" s="199">
        <v>922.9</v>
      </c>
      <c r="E74" s="199">
        <v>1567.93</v>
      </c>
      <c r="F74" s="200">
        <v>1045.9000000000001</v>
      </c>
      <c r="G74" s="217">
        <f t="shared" si="6"/>
        <v>1.4929589454227066</v>
      </c>
      <c r="H74" s="202">
        <f t="shared" si="7"/>
        <v>0.66981078285234874</v>
      </c>
      <c r="I74" s="203">
        <f t="shared" si="8"/>
        <v>1.6989164589879728</v>
      </c>
      <c r="J74" s="202">
        <f t="shared" si="9"/>
        <v>0.58861046092618929</v>
      </c>
      <c r="K74" s="202">
        <f t="shared" si="10"/>
        <v>1.1332755444793587</v>
      </c>
      <c r="L74" s="204">
        <f t="shared" si="11"/>
        <v>0.8823979347930011</v>
      </c>
      <c r="M74" s="205">
        <f t="shared" si="0"/>
        <v>405.37</v>
      </c>
      <c r="N74" s="205">
        <f t="shared" si="1"/>
        <v>-405.37</v>
      </c>
      <c r="O74" s="205">
        <f t="shared" si="2"/>
        <v>645.03000000000009</v>
      </c>
      <c r="P74" s="205">
        <f t="shared" si="3"/>
        <v>-645.03000000000009</v>
      </c>
      <c r="Q74" s="205">
        <f t="shared" si="4"/>
        <v>123.00000000000011</v>
      </c>
      <c r="R74" s="206">
        <f t="shared" si="5"/>
        <v>-123.00000000000011</v>
      </c>
    </row>
    <row r="75" spans="1:18" x14ac:dyDescent="0.25">
      <c r="A75" s="172" t="s">
        <v>495</v>
      </c>
      <c r="B75" s="197">
        <v>920.42</v>
      </c>
      <c r="C75" s="198">
        <v>585.14</v>
      </c>
      <c r="D75" s="199">
        <v>693.19</v>
      </c>
      <c r="E75" s="199">
        <v>1023.15</v>
      </c>
      <c r="F75" s="200">
        <v>748.86</v>
      </c>
      <c r="G75" s="227">
        <f t="shared" si="6"/>
        <v>1.5729910790580033</v>
      </c>
      <c r="H75" s="202">
        <f t="shared" si="7"/>
        <v>0.63573151387410098</v>
      </c>
      <c r="I75" s="230">
        <f t="shared" si="8"/>
        <v>1.4760022504652404</v>
      </c>
      <c r="J75" s="202">
        <f t="shared" si="9"/>
        <v>0.67750574207105518</v>
      </c>
      <c r="K75" s="202">
        <f t="shared" si="10"/>
        <v>1.0803098717523334</v>
      </c>
      <c r="L75" s="204">
        <f t="shared" si="11"/>
        <v>0.92566033704564277</v>
      </c>
      <c r="M75" s="205">
        <f t="shared" si="0"/>
        <v>335.28</v>
      </c>
      <c r="N75" s="205">
        <f t="shared" si="1"/>
        <v>-335.28</v>
      </c>
      <c r="O75" s="205">
        <f t="shared" si="2"/>
        <v>329.95999999999992</v>
      </c>
      <c r="P75" s="205">
        <f t="shared" si="3"/>
        <v>-329.95999999999992</v>
      </c>
      <c r="Q75" s="205">
        <f t="shared" si="4"/>
        <v>55.669999999999959</v>
      </c>
      <c r="R75" s="206">
        <f t="shared" si="5"/>
        <v>-55.669999999999959</v>
      </c>
    </row>
    <row r="76" spans="1:18" x14ac:dyDescent="0.25">
      <c r="A76" s="171" t="s">
        <v>496</v>
      </c>
      <c r="B76" s="197">
        <v>267.64999999999998</v>
      </c>
      <c r="C76" s="198">
        <v>196.49</v>
      </c>
      <c r="D76" s="199">
        <v>191.67</v>
      </c>
      <c r="E76" s="199">
        <v>485.65</v>
      </c>
      <c r="F76" s="200">
        <v>290.58</v>
      </c>
      <c r="G76" s="217">
        <f t="shared" si="6"/>
        <v>1.3621558349025393</v>
      </c>
      <c r="H76" s="202">
        <f t="shared" si="7"/>
        <v>0.73413039417149273</v>
      </c>
      <c r="I76" s="203">
        <f t="shared" si="8"/>
        <v>2.5337820211822404</v>
      </c>
      <c r="J76" s="202">
        <f t="shared" si="9"/>
        <v>0.39466694121280754</v>
      </c>
      <c r="K76" s="203">
        <f t="shared" si="10"/>
        <v>1.5160431992487087</v>
      </c>
      <c r="L76" s="204">
        <f t="shared" si="11"/>
        <v>0.6596118108610366</v>
      </c>
      <c r="M76" s="205">
        <f t="shared" si="0"/>
        <v>71.159999999999968</v>
      </c>
      <c r="N76" s="205">
        <f t="shared" si="1"/>
        <v>-71.159999999999968</v>
      </c>
      <c r="O76" s="205">
        <f t="shared" si="2"/>
        <v>293.98</v>
      </c>
      <c r="P76" s="205">
        <f t="shared" si="3"/>
        <v>-293.98</v>
      </c>
      <c r="Q76" s="205">
        <f t="shared" si="4"/>
        <v>98.91</v>
      </c>
      <c r="R76" s="206">
        <f t="shared" si="5"/>
        <v>-98.91</v>
      </c>
    </row>
    <row r="77" spans="1:18" x14ac:dyDescent="0.25">
      <c r="A77" s="171" t="s">
        <v>497</v>
      </c>
      <c r="B77" s="197">
        <v>279.75</v>
      </c>
      <c r="C77" s="198">
        <v>122.67</v>
      </c>
      <c r="D77" s="199">
        <v>186.49</v>
      </c>
      <c r="E77" s="199">
        <v>190.47</v>
      </c>
      <c r="F77" s="200">
        <v>220.02</v>
      </c>
      <c r="G77" s="227">
        <f t="shared" si="6"/>
        <v>2.2805086818292981</v>
      </c>
      <c r="H77" s="202">
        <f t="shared" si="7"/>
        <v>0.43849865951742628</v>
      </c>
      <c r="I77" s="202">
        <f t="shared" si="8"/>
        <v>1.0213416268968845</v>
      </c>
      <c r="J77" s="202">
        <f t="shared" si="9"/>
        <v>0.97910432089042898</v>
      </c>
      <c r="K77" s="202">
        <f t="shared" si="10"/>
        <v>1.1797951632795325</v>
      </c>
      <c r="L77" s="204">
        <f t="shared" si="11"/>
        <v>0.8476047632033451</v>
      </c>
      <c r="M77" s="205">
        <f t="shared" si="0"/>
        <v>157.07999999999998</v>
      </c>
      <c r="N77" s="205">
        <f t="shared" si="1"/>
        <v>-157.07999999999998</v>
      </c>
      <c r="O77" s="205">
        <f t="shared" si="2"/>
        <v>3.9799999999999898</v>
      </c>
      <c r="P77" s="205">
        <f t="shared" si="3"/>
        <v>-3.9799999999999898</v>
      </c>
      <c r="Q77" s="205">
        <f t="shared" si="4"/>
        <v>33.53</v>
      </c>
      <c r="R77" s="206">
        <f t="shared" si="5"/>
        <v>-33.53</v>
      </c>
    </row>
    <row r="78" spans="1:18" x14ac:dyDescent="0.25">
      <c r="A78" s="171" t="s">
        <v>498</v>
      </c>
      <c r="B78" s="197">
        <v>177.22</v>
      </c>
      <c r="C78" s="198">
        <v>86.53</v>
      </c>
      <c r="D78" s="199">
        <v>122.09</v>
      </c>
      <c r="E78" s="199">
        <v>131.13</v>
      </c>
      <c r="F78" s="200">
        <v>147.13999999999999</v>
      </c>
      <c r="G78" s="227">
        <f t="shared" si="6"/>
        <v>2.0480758118571591</v>
      </c>
      <c r="H78" s="202">
        <f t="shared" si="7"/>
        <v>0.48826317571380207</v>
      </c>
      <c r="I78" s="202">
        <f t="shared" si="8"/>
        <v>1.0740437382258989</v>
      </c>
      <c r="J78" s="202">
        <f t="shared" si="9"/>
        <v>0.93106077937924203</v>
      </c>
      <c r="K78" s="202">
        <f t="shared" si="10"/>
        <v>1.205176509132607</v>
      </c>
      <c r="L78" s="204">
        <f t="shared" si="11"/>
        <v>0.82975397580535559</v>
      </c>
      <c r="M78" s="205">
        <f t="shared" si="0"/>
        <v>90.69</v>
      </c>
      <c r="N78" s="205">
        <f t="shared" si="1"/>
        <v>-90.69</v>
      </c>
      <c r="O78" s="205">
        <f t="shared" si="2"/>
        <v>9.039999999999992</v>
      </c>
      <c r="P78" s="205">
        <f t="shared" si="3"/>
        <v>-9.039999999999992</v>
      </c>
      <c r="Q78" s="205">
        <f t="shared" si="4"/>
        <v>25.049999999999983</v>
      </c>
      <c r="R78" s="206">
        <f t="shared" si="5"/>
        <v>-25.049999999999983</v>
      </c>
    </row>
    <row r="79" spans="1:18" x14ac:dyDescent="0.25">
      <c r="A79" s="171" t="s">
        <v>499</v>
      </c>
      <c r="B79" s="197">
        <v>46.29</v>
      </c>
      <c r="C79" s="198">
        <v>49.7</v>
      </c>
      <c r="D79" s="199">
        <v>46.26</v>
      </c>
      <c r="E79" s="199">
        <v>85.31</v>
      </c>
      <c r="F79" s="200">
        <v>30.4</v>
      </c>
      <c r="G79" s="201">
        <f t="shared" si="6"/>
        <v>0.93138832997987919</v>
      </c>
      <c r="H79" s="202">
        <f t="shared" si="7"/>
        <v>1.0736660185785267</v>
      </c>
      <c r="I79" s="203">
        <f t="shared" si="8"/>
        <v>1.8441418071768267</v>
      </c>
      <c r="J79" s="202">
        <f t="shared" si="9"/>
        <v>0.5422576485757824</v>
      </c>
      <c r="K79" s="202">
        <f t="shared" si="10"/>
        <v>0.65715520968439256</v>
      </c>
      <c r="L79" s="220">
        <f t="shared" si="11"/>
        <v>1.5217105263157895</v>
      </c>
      <c r="M79" s="205">
        <f t="shared" si="0"/>
        <v>-3.4100000000000037</v>
      </c>
      <c r="N79" s="205">
        <f t="shared" si="1"/>
        <v>3.4100000000000037</v>
      </c>
      <c r="O79" s="205">
        <f t="shared" si="2"/>
        <v>39.050000000000004</v>
      </c>
      <c r="P79" s="205">
        <f t="shared" si="3"/>
        <v>-39.050000000000004</v>
      </c>
      <c r="Q79" s="205">
        <f t="shared" si="4"/>
        <v>-15.86</v>
      </c>
      <c r="R79" s="206">
        <f t="shared" si="5"/>
        <v>15.86</v>
      </c>
    </row>
    <row r="80" spans="1:18" x14ac:dyDescent="0.25">
      <c r="A80" s="174" t="s">
        <v>500</v>
      </c>
      <c r="B80" s="197">
        <v>199.16</v>
      </c>
      <c r="C80" s="198">
        <v>130.97999999999999</v>
      </c>
      <c r="D80" s="199">
        <v>166.44</v>
      </c>
      <c r="E80" s="199">
        <v>151.37</v>
      </c>
      <c r="F80" s="200">
        <v>116.07</v>
      </c>
      <c r="G80" s="227">
        <f t="shared" si="6"/>
        <v>1.5205374866391816</v>
      </c>
      <c r="H80" s="202">
        <f t="shared" si="7"/>
        <v>0.6576621811608756</v>
      </c>
      <c r="I80" s="202">
        <f t="shared" si="8"/>
        <v>0.90945686133141079</v>
      </c>
      <c r="J80" s="202">
        <f t="shared" si="9"/>
        <v>1.0995573759661756</v>
      </c>
      <c r="K80" s="202">
        <f t="shared" si="10"/>
        <v>0.69736842105263153</v>
      </c>
      <c r="L80" s="204">
        <f t="shared" si="11"/>
        <v>1.4339622641509435</v>
      </c>
      <c r="M80" s="205">
        <f t="shared" si="0"/>
        <v>68.180000000000007</v>
      </c>
      <c r="N80" s="205">
        <f t="shared" si="1"/>
        <v>-68.180000000000007</v>
      </c>
      <c r="O80" s="205">
        <f t="shared" si="2"/>
        <v>-15.069999999999993</v>
      </c>
      <c r="P80" s="205">
        <f t="shared" si="3"/>
        <v>15.069999999999993</v>
      </c>
      <c r="Q80" s="205">
        <f t="shared" si="4"/>
        <v>-50.370000000000005</v>
      </c>
      <c r="R80" s="206">
        <f t="shared" si="5"/>
        <v>50.370000000000005</v>
      </c>
    </row>
    <row r="81" spans="1:18" x14ac:dyDescent="0.25">
      <c r="A81" s="171" t="s">
        <v>501</v>
      </c>
      <c r="B81" s="197">
        <v>47.25</v>
      </c>
      <c r="C81" s="198">
        <v>33.83</v>
      </c>
      <c r="D81" s="199">
        <v>38.26</v>
      </c>
      <c r="E81" s="199">
        <v>51.35</v>
      </c>
      <c r="F81" s="200">
        <v>34.31</v>
      </c>
      <c r="G81" s="201">
        <f t="shared" si="6"/>
        <v>1.396689328997931</v>
      </c>
      <c r="H81" s="202">
        <f t="shared" si="7"/>
        <v>0.71597883597883594</v>
      </c>
      <c r="I81" s="230">
        <f t="shared" si="8"/>
        <v>1.3421327757449033</v>
      </c>
      <c r="J81" s="202">
        <f t="shared" si="9"/>
        <v>0.74508276533592988</v>
      </c>
      <c r="K81" s="202">
        <f t="shared" si="10"/>
        <v>0.8967590172503922</v>
      </c>
      <c r="L81" s="204">
        <f t="shared" si="11"/>
        <v>1.1151267851938209</v>
      </c>
      <c r="M81" s="205">
        <f t="shared" si="0"/>
        <v>13.420000000000002</v>
      </c>
      <c r="N81" s="205">
        <f t="shared" si="1"/>
        <v>-13.420000000000002</v>
      </c>
      <c r="O81" s="205">
        <f t="shared" si="2"/>
        <v>13.090000000000003</v>
      </c>
      <c r="P81" s="205">
        <f t="shared" si="3"/>
        <v>-13.090000000000003</v>
      </c>
      <c r="Q81" s="205">
        <f t="shared" si="4"/>
        <v>-3.9499999999999957</v>
      </c>
      <c r="R81" s="206">
        <f t="shared" si="5"/>
        <v>3.9499999999999957</v>
      </c>
    </row>
    <row r="82" spans="1:18" x14ac:dyDescent="0.25">
      <c r="A82" s="172" t="s">
        <v>502</v>
      </c>
      <c r="B82" s="197">
        <v>199.73</v>
      </c>
      <c r="C82" s="198">
        <v>160.32</v>
      </c>
      <c r="D82" s="199">
        <v>157.66999999999999</v>
      </c>
      <c r="E82" s="199">
        <v>311.52999999999997</v>
      </c>
      <c r="F82" s="200">
        <v>189.9</v>
      </c>
      <c r="G82" s="201">
        <f t="shared" si="6"/>
        <v>1.2458208582834331</v>
      </c>
      <c r="H82" s="202">
        <f t="shared" si="7"/>
        <v>0.80268362289090267</v>
      </c>
      <c r="I82" s="203">
        <f t="shared" si="8"/>
        <v>1.9758356060125579</v>
      </c>
      <c r="J82" s="202">
        <f t="shared" si="9"/>
        <v>0.50611498090071583</v>
      </c>
      <c r="K82" s="202">
        <f t="shared" si="10"/>
        <v>1.2044142829961313</v>
      </c>
      <c r="L82" s="204">
        <f t="shared" si="11"/>
        <v>0.8302790942601368</v>
      </c>
      <c r="M82" s="205">
        <f t="shared" si="0"/>
        <v>39.409999999999997</v>
      </c>
      <c r="N82" s="205">
        <f t="shared" si="1"/>
        <v>-39.409999999999997</v>
      </c>
      <c r="O82" s="205">
        <f t="shared" si="2"/>
        <v>153.85999999999999</v>
      </c>
      <c r="P82" s="205">
        <f t="shared" si="3"/>
        <v>-153.85999999999999</v>
      </c>
      <c r="Q82" s="205">
        <f t="shared" si="4"/>
        <v>32.230000000000018</v>
      </c>
      <c r="R82" s="206">
        <f t="shared" si="5"/>
        <v>-32.230000000000018</v>
      </c>
    </row>
    <row r="83" spans="1:18" x14ac:dyDescent="0.25">
      <c r="A83" s="175" t="s">
        <v>503</v>
      </c>
      <c r="B83" s="197">
        <v>691.23</v>
      </c>
      <c r="C83" s="198">
        <v>666.19</v>
      </c>
      <c r="D83" s="199">
        <v>585.16999999999996</v>
      </c>
      <c r="E83" s="199">
        <v>980.75</v>
      </c>
      <c r="F83" s="200">
        <v>816.73</v>
      </c>
      <c r="G83" s="201">
        <f t="shared" si="6"/>
        <v>1.0375868746153498</v>
      </c>
      <c r="H83" s="202">
        <f t="shared" si="7"/>
        <v>0.96377472042590751</v>
      </c>
      <c r="I83" s="203">
        <f t="shared" si="8"/>
        <v>1.6760086812379309</v>
      </c>
      <c r="J83" s="202">
        <f t="shared" si="9"/>
        <v>0.59665562069844502</v>
      </c>
      <c r="K83" s="202">
        <f t="shared" si="10"/>
        <v>1.3957140659979153</v>
      </c>
      <c r="L83" s="204">
        <f t="shared" si="11"/>
        <v>0.71647913018990361</v>
      </c>
      <c r="M83" s="205">
        <f t="shared" si="0"/>
        <v>25.039999999999964</v>
      </c>
      <c r="N83" s="205">
        <f t="shared" si="1"/>
        <v>-25.039999999999964</v>
      </c>
      <c r="O83" s="205">
        <f t="shared" si="2"/>
        <v>395.58000000000004</v>
      </c>
      <c r="P83" s="205">
        <f t="shared" si="3"/>
        <v>-395.58000000000004</v>
      </c>
      <c r="Q83" s="205">
        <f t="shared" si="4"/>
        <v>231.56000000000006</v>
      </c>
      <c r="R83" s="206">
        <f t="shared" si="5"/>
        <v>-231.56000000000006</v>
      </c>
    </row>
    <row r="84" spans="1:18" x14ac:dyDescent="0.25">
      <c r="A84" s="171" t="s">
        <v>504</v>
      </c>
      <c r="B84" s="197">
        <v>30.23</v>
      </c>
      <c r="C84" s="198">
        <v>32.24</v>
      </c>
      <c r="D84" s="199">
        <v>25.44</v>
      </c>
      <c r="E84" s="199">
        <v>56.68</v>
      </c>
      <c r="F84" s="200">
        <v>43.35</v>
      </c>
      <c r="G84" s="201">
        <f t="shared" si="6"/>
        <v>0.93765508684863519</v>
      </c>
      <c r="H84" s="202">
        <f t="shared" si="7"/>
        <v>1.0664902414819717</v>
      </c>
      <c r="I84" s="203">
        <f t="shared" si="8"/>
        <v>2.2279874213836477</v>
      </c>
      <c r="J84" s="202">
        <f t="shared" si="9"/>
        <v>0.44883556810162317</v>
      </c>
      <c r="K84" s="203">
        <f t="shared" si="10"/>
        <v>1.7040094339622642</v>
      </c>
      <c r="L84" s="204">
        <f t="shared" si="11"/>
        <v>0.58685121107266436</v>
      </c>
      <c r="M84" s="205">
        <f t="shared" si="0"/>
        <v>-2.0100000000000016</v>
      </c>
      <c r="N84" s="205">
        <f t="shared" si="1"/>
        <v>2.0100000000000016</v>
      </c>
      <c r="O84" s="205">
        <f t="shared" si="2"/>
        <v>31.24</v>
      </c>
      <c r="P84" s="205">
        <f t="shared" si="3"/>
        <v>-31.24</v>
      </c>
      <c r="Q84" s="205">
        <f t="shared" si="4"/>
        <v>17.91</v>
      </c>
      <c r="R84" s="206">
        <f t="shared" si="5"/>
        <v>-17.91</v>
      </c>
    </row>
    <row r="85" spans="1:18" x14ac:dyDescent="0.25">
      <c r="A85" s="171" t="s">
        <v>505</v>
      </c>
      <c r="B85" s="197">
        <v>138.24</v>
      </c>
      <c r="C85" s="198">
        <v>125.08</v>
      </c>
      <c r="D85" s="199">
        <v>115.9</v>
      </c>
      <c r="E85" s="199">
        <v>174.85</v>
      </c>
      <c r="F85" s="200">
        <v>136.79</v>
      </c>
      <c r="G85" s="201">
        <f t="shared" si="6"/>
        <v>1.1052126638951072</v>
      </c>
      <c r="H85" s="202">
        <f t="shared" si="7"/>
        <v>0.9048032407407407</v>
      </c>
      <c r="I85" s="203">
        <f t="shared" si="8"/>
        <v>1.5086281276962898</v>
      </c>
      <c r="J85" s="202">
        <f t="shared" si="9"/>
        <v>0.66285387474978563</v>
      </c>
      <c r="K85" s="202">
        <f t="shared" si="10"/>
        <v>1.1802415875754959</v>
      </c>
      <c r="L85" s="204">
        <f t="shared" si="11"/>
        <v>0.84728415819869884</v>
      </c>
      <c r="M85" s="205">
        <f t="shared" si="0"/>
        <v>13.160000000000011</v>
      </c>
      <c r="N85" s="205">
        <f t="shared" si="1"/>
        <v>-13.160000000000011</v>
      </c>
      <c r="O85" s="205">
        <f t="shared" si="2"/>
        <v>58.949999999999989</v>
      </c>
      <c r="P85" s="205">
        <f t="shared" si="3"/>
        <v>-58.949999999999989</v>
      </c>
      <c r="Q85" s="205">
        <f t="shared" si="4"/>
        <v>20.889999999999986</v>
      </c>
      <c r="R85" s="206">
        <f t="shared" si="5"/>
        <v>-20.889999999999986</v>
      </c>
    </row>
    <row r="86" spans="1:18" x14ac:dyDescent="0.25">
      <c r="A86" s="171" t="s">
        <v>506</v>
      </c>
      <c r="B86" s="197">
        <v>193.32</v>
      </c>
      <c r="C86" s="198">
        <v>232.74</v>
      </c>
      <c r="D86" s="199">
        <v>170.71</v>
      </c>
      <c r="E86" s="199">
        <v>363.23</v>
      </c>
      <c r="F86" s="200">
        <v>316.58</v>
      </c>
      <c r="G86" s="201">
        <f t="shared" si="6"/>
        <v>0.83062645011600922</v>
      </c>
      <c r="H86" s="202">
        <f t="shared" si="7"/>
        <v>1.2039106145251397</v>
      </c>
      <c r="I86" s="203">
        <f t="shared" si="8"/>
        <v>2.1277605295530431</v>
      </c>
      <c r="J86" s="202">
        <f t="shared" si="9"/>
        <v>0.46997770007983924</v>
      </c>
      <c r="K86" s="203">
        <f t="shared" si="10"/>
        <v>1.8544900708804404</v>
      </c>
      <c r="L86" s="204">
        <f t="shared" si="11"/>
        <v>0.53923178975298502</v>
      </c>
      <c r="M86" s="205">
        <f t="shared" si="0"/>
        <v>-39.420000000000016</v>
      </c>
      <c r="N86" s="205">
        <f t="shared" si="1"/>
        <v>39.420000000000016</v>
      </c>
      <c r="O86" s="205">
        <f t="shared" si="2"/>
        <v>192.52</v>
      </c>
      <c r="P86" s="205">
        <f t="shared" si="3"/>
        <v>-192.52</v>
      </c>
      <c r="Q86" s="205">
        <f t="shared" si="4"/>
        <v>145.86999999999998</v>
      </c>
      <c r="R86" s="206">
        <f t="shared" si="5"/>
        <v>-145.86999999999998</v>
      </c>
    </row>
    <row r="87" spans="1:18" x14ac:dyDescent="0.25">
      <c r="A87" s="171" t="s">
        <v>507</v>
      </c>
      <c r="B87" s="197">
        <v>63.11</v>
      </c>
      <c r="C87" s="198">
        <v>85.67</v>
      </c>
      <c r="D87" s="199">
        <v>36.61</v>
      </c>
      <c r="E87" s="199">
        <v>175.39</v>
      </c>
      <c r="F87" s="200">
        <v>166.53</v>
      </c>
      <c r="G87" s="201">
        <f t="shared" si="6"/>
        <v>0.73666394303723592</v>
      </c>
      <c r="H87" s="230">
        <f t="shared" si="7"/>
        <v>1.3574710822373635</v>
      </c>
      <c r="I87" s="203">
        <f t="shared" si="8"/>
        <v>4.7907675498497673</v>
      </c>
      <c r="J87" s="202">
        <f t="shared" si="9"/>
        <v>0.20873481954501399</v>
      </c>
      <c r="K87" s="203">
        <f t="shared" si="10"/>
        <v>4.5487571701720846</v>
      </c>
      <c r="L87" s="204">
        <f t="shared" si="11"/>
        <v>0.21984026902059689</v>
      </c>
      <c r="M87" s="205">
        <f t="shared" si="0"/>
        <v>-22.560000000000002</v>
      </c>
      <c r="N87" s="205">
        <f t="shared" si="1"/>
        <v>22.560000000000002</v>
      </c>
      <c r="O87" s="205">
        <f t="shared" si="2"/>
        <v>138.77999999999997</v>
      </c>
      <c r="P87" s="205">
        <f t="shared" si="3"/>
        <v>-138.77999999999997</v>
      </c>
      <c r="Q87" s="205">
        <f t="shared" si="4"/>
        <v>129.92000000000002</v>
      </c>
      <c r="R87" s="206">
        <f t="shared" si="5"/>
        <v>-129.92000000000002</v>
      </c>
    </row>
    <row r="88" spans="1:18" x14ac:dyDescent="0.25">
      <c r="A88" s="171" t="s">
        <v>508</v>
      </c>
      <c r="B88" s="197">
        <v>63.72</v>
      </c>
      <c r="C88" s="198">
        <v>37.71</v>
      </c>
      <c r="D88" s="199">
        <v>48.18</v>
      </c>
      <c r="E88" s="199">
        <v>56.59</v>
      </c>
      <c r="F88" s="200">
        <v>38.4</v>
      </c>
      <c r="G88" s="227">
        <f t="shared" si="6"/>
        <v>1.6897374701670644</v>
      </c>
      <c r="H88" s="202">
        <f t="shared" si="7"/>
        <v>0.59180790960451979</v>
      </c>
      <c r="I88" s="202">
        <f t="shared" si="8"/>
        <v>1.1745537567455377</v>
      </c>
      <c r="J88" s="202">
        <f t="shared" si="9"/>
        <v>0.851387170878247</v>
      </c>
      <c r="K88" s="202">
        <f t="shared" si="10"/>
        <v>0.79701120797011205</v>
      </c>
      <c r="L88" s="204">
        <f t="shared" si="11"/>
        <v>1.2546875</v>
      </c>
      <c r="M88" s="205">
        <f t="shared" si="0"/>
        <v>26.009999999999998</v>
      </c>
      <c r="N88" s="205">
        <f t="shared" si="1"/>
        <v>-26.009999999999998</v>
      </c>
      <c r="O88" s="205">
        <f t="shared" si="2"/>
        <v>8.4100000000000037</v>
      </c>
      <c r="P88" s="205">
        <f t="shared" si="3"/>
        <v>-8.4100000000000037</v>
      </c>
      <c r="Q88" s="205">
        <f t="shared" si="4"/>
        <v>-9.7800000000000011</v>
      </c>
      <c r="R88" s="206">
        <f t="shared" si="5"/>
        <v>9.7800000000000011</v>
      </c>
    </row>
    <row r="89" spans="1:18" x14ac:dyDescent="0.25">
      <c r="A89" s="175" t="s">
        <v>509</v>
      </c>
      <c r="B89" s="197">
        <v>832.26</v>
      </c>
      <c r="C89" s="198">
        <v>819.56</v>
      </c>
      <c r="D89" s="199">
        <v>774.74</v>
      </c>
      <c r="E89" s="199">
        <v>1036.24</v>
      </c>
      <c r="F89" s="200">
        <v>959.28</v>
      </c>
      <c r="G89" s="201">
        <f t="shared" si="6"/>
        <v>1.0154961198691981</v>
      </c>
      <c r="H89" s="202">
        <f t="shared" si="7"/>
        <v>0.98474034556508783</v>
      </c>
      <c r="I89" s="202">
        <f t="shared" si="8"/>
        <v>1.3375325915791103</v>
      </c>
      <c r="J89" s="202">
        <f t="shared" si="9"/>
        <v>0.74764533312746084</v>
      </c>
      <c r="K89" s="202">
        <f t="shared" si="10"/>
        <v>1.2381960399617935</v>
      </c>
      <c r="L89" s="204">
        <f t="shared" si="11"/>
        <v>0.8076265532482696</v>
      </c>
      <c r="M89" s="205">
        <f t="shared" si="0"/>
        <v>12.700000000000045</v>
      </c>
      <c r="N89" s="205">
        <f t="shared" si="1"/>
        <v>-12.700000000000045</v>
      </c>
      <c r="O89" s="205">
        <f t="shared" si="2"/>
        <v>261.5</v>
      </c>
      <c r="P89" s="205">
        <f t="shared" si="3"/>
        <v>-261.5</v>
      </c>
      <c r="Q89" s="205">
        <f t="shared" si="4"/>
        <v>184.53999999999996</v>
      </c>
      <c r="R89" s="206">
        <f t="shared" si="5"/>
        <v>-184.53999999999996</v>
      </c>
    </row>
    <row r="90" spans="1:18" x14ac:dyDescent="0.25">
      <c r="A90" s="171" t="s">
        <v>510</v>
      </c>
      <c r="B90" s="197">
        <v>35.799999999999997</v>
      </c>
      <c r="C90" s="198">
        <v>27.4</v>
      </c>
      <c r="D90" s="199">
        <v>29.69</v>
      </c>
      <c r="E90" s="199">
        <v>38.25</v>
      </c>
      <c r="F90" s="200">
        <v>28.71</v>
      </c>
      <c r="G90" s="217">
        <f t="shared" si="6"/>
        <v>1.3065693430656935</v>
      </c>
      <c r="H90" s="202">
        <f t="shared" si="7"/>
        <v>0.76536312849162014</v>
      </c>
      <c r="I90" s="202">
        <f t="shared" si="8"/>
        <v>1.2883125631525765</v>
      </c>
      <c r="J90" s="202">
        <f t="shared" si="9"/>
        <v>0.77620915032679738</v>
      </c>
      <c r="K90" s="202">
        <f t="shared" si="10"/>
        <v>0.96699225328393401</v>
      </c>
      <c r="L90" s="204">
        <f t="shared" si="11"/>
        <v>1.0341344479275514</v>
      </c>
      <c r="M90" s="205">
        <f t="shared" si="0"/>
        <v>8.3999999999999986</v>
      </c>
      <c r="N90" s="205">
        <f t="shared" si="1"/>
        <v>-8.3999999999999986</v>
      </c>
      <c r="O90" s="205">
        <f t="shared" si="2"/>
        <v>8.5599999999999987</v>
      </c>
      <c r="P90" s="205">
        <f t="shared" si="3"/>
        <v>-8.5599999999999987</v>
      </c>
      <c r="Q90" s="205">
        <f t="shared" si="4"/>
        <v>-0.98000000000000043</v>
      </c>
      <c r="R90" s="206">
        <f t="shared" si="5"/>
        <v>0.98000000000000043</v>
      </c>
    </row>
    <row r="91" spans="1:18" x14ac:dyDescent="0.25">
      <c r="A91" s="171" t="s">
        <v>511</v>
      </c>
      <c r="B91" s="197">
        <v>41.21</v>
      </c>
      <c r="C91" s="198">
        <v>36.93</v>
      </c>
      <c r="D91" s="199">
        <v>34.92</v>
      </c>
      <c r="E91" s="199">
        <v>30.19</v>
      </c>
      <c r="F91" s="200">
        <v>51.09</v>
      </c>
      <c r="G91" s="201">
        <f t="shared" si="6"/>
        <v>1.1158949363660982</v>
      </c>
      <c r="H91" s="202">
        <f t="shared" si="7"/>
        <v>0.89614171317641345</v>
      </c>
      <c r="I91" s="202">
        <f t="shared" si="8"/>
        <v>0.86454753722794964</v>
      </c>
      <c r="J91" s="202">
        <f t="shared" si="9"/>
        <v>1.156674395495197</v>
      </c>
      <c r="K91" s="202">
        <f t="shared" si="10"/>
        <v>1.4630584192439864</v>
      </c>
      <c r="L91" s="204">
        <f t="shared" si="11"/>
        <v>0.68349970640046975</v>
      </c>
      <c r="M91" s="205">
        <f t="shared" si="0"/>
        <v>4.2800000000000011</v>
      </c>
      <c r="N91" s="205">
        <f t="shared" si="1"/>
        <v>-4.2800000000000011</v>
      </c>
      <c r="O91" s="205">
        <f t="shared" si="2"/>
        <v>-4.7300000000000004</v>
      </c>
      <c r="P91" s="205">
        <f t="shared" si="3"/>
        <v>4.7300000000000004</v>
      </c>
      <c r="Q91" s="205">
        <f t="shared" si="4"/>
        <v>16.170000000000002</v>
      </c>
      <c r="R91" s="206">
        <f t="shared" si="5"/>
        <v>-16.170000000000002</v>
      </c>
    </row>
    <row r="92" spans="1:18" x14ac:dyDescent="0.25">
      <c r="A92" s="171" t="s">
        <v>512</v>
      </c>
      <c r="B92" s="197">
        <v>39.56</v>
      </c>
      <c r="C92" s="198">
        <v>42.88</v>
      </c>
      <c r="D92" s="199">
        <v>40.06</v>
      </c>
      <c r="E92" s="199">
        <v>45.24</v>
      </c>
      <c r="F92" s="200">
        <v>43.78</v>
      </c>
      <c r="G92" s="201">
        <f t="shared" si="6"/>
        <v>0.9225746268656716</v>
      </c>
      <c r="H92" s="202">
        <f t="shared" si="7"/>
        <v>1.083923154701719</v>
      </c>
      <c r="I92" s="230">
        <f t="shared" si="8"/>
        <v>1.129306040938592</v>
      </c>
      <c r="J92" s="202">
        <f t="shared" si="9"/>
        <v>0.885499557913351</v>
      </c>
      <c r="K92" s="202">
        <f t="shared" si="10"/>
        <v>1.0928607089365951</v>
      </c>
      <c r="L92" s="204">
        <f t="shared" si="11"/>
        <v>0.91502969392416633</v>
      </c>
      <c r="M92" s="205">
        <f t="shared" si="0"/>
        <v>-3.3200000000000003</v>
      </c>
      <c r="N92" s="205">
        <f t="shared" si="1"/>
        <v>3.3200000000000003</v>
      </c>
      <c r="O92" s="205">
        <f t="shared" si="2"/>
        <v>5.18</v>
      </c>
      <c r="P92" s="205">
        <f t="shared" si="3"/>
        <v>-5.18</v>
      </c>
      <c r="Q92" s="205">
        <f t="shared" si="4"/>
        <v>3.7199999999999989</v>
      </c>
      <c r="R92" s="206">
        <f t="shared" si="5"/>
        <v>-3.7199999999999989</v>
      </c>
    </row>
    <row r="93" spans="1:18" x14ac:dyDescent="0.25">
      <c r="A93" s="171" t="s">
        <v>513</v>
      </c>
      <c r="B93" s="197">
        <v>57.02</v>
      </c>
      <c r="C93" s="198">
        <v>74.48</v>
      </c>
      <c r="D93" s="199">
        <v>69.760000000000005</v>
      </c>
      <c r="E93" s="199">
        <v>70.58</v>
      </c>
      <c r="F93" s="200">
        <v>59.8</v>
      </c>
      <c r="G93" s="201">
        <f t="shared" si="6"/>
        <v>0.76557465091299681</v>
      </c>
      <c r="H93" s="202">
        <f t="shared" si="7"/>
        <v>1.3062083479480884</v>
      </c>
      <c r="I93" s="202">
        <f t="shared" si="8"/>
        <v>1.0117545871559632</v>
      </c>
      <c r="J93" s="202">
        <f t="shared" si="9"/>
        <v>0.98838197789742144</v>
      </c>
      <c r="K93" s="202">
        <f t="shared" si="10"/>
        <v>0.85722477064220171</v>
      </c>
      <c r="L93" s="204">
        <f t="shared" si="11"/>
        <v>1.1665551839464885</v>
      </c>
      <c r="M93" s="205">
        <f t="shared" si="0"/>
        <v>-17.46</v>
      </c>
      <c r="N93" s="205">
        <f t="shared" si="1"/>
        <v>17.46</v>
      </c>
      <c r="O93" s="205">
        <f t="shared" si="2"/>
        <v>0.81999999999999318</v>
      </c>
      <c r="P93" s="205">
        <f t="shared" si="3"/>
        <v>-0.81999999999999318</v>
      </c>
      <c r="Q93" s="205">
        <f t="shared" si="4"/>
        <v>-9.960000000000008</v>
      </c>
      <c r="R93" s="206">
        <f t="shared" si="5"/>
        <v>9.960000000000008</v>
      </c>
    </row>
    <row r="94" spans="1:18" x14ac:dyDescent="0.25">
      <c r="A94" s="171" t="s">
        <v>514</v>
      </c>
      <c r="B94" s="197">
        <v>86.04</v>
      </c>
      <c r="C94" s="198">
        <v>88.9</v>
      </c>
      <c r="D94" s="199">
        <v>82.39</v>
      </c>
      <c r="E94" s="199">
        <v>126.53</v>
      </c>
      <c r="F94" s="200">
        <v>84.58</v>
      </c>
      <c r="G94" s="201">
        <f t="shared" si="6"/>
        <v>0.96782902137232851</v>
      </c>
      <c r="H94" s="202">
        <f t="shared" si="7"/>
        <v>1.0332403533240353</v>
      </c>
      <c r="I94" s="203">
        <f t="shared" si="8"/>
        <v>1.5357446292025732</v>
      </c>
      <c r="J94" s="202">
        <f t="shared" si="9"/>
        <v>0.6511499249189916</v>
      </c>
      <c r="K94" s="202">
        <f t="shared" si="10"/>
        <v>1.0265808957397742</v>
      </c>
      <c r="L94" s="204">
        <f t="shared" si="11"/>
        <v>0.97410735398439352</v>
      </c>
      <c r="M94" s="205">
        <f t="shared" si="0"/>
        <v>-2.8599999999999994</v>
      </c>
      <c r="N94" s="205">
        <f t="shared" si="1"/>
        <v>2.8599999999999994</v>
      </c>
      <c r="O94" s="205">
        <f t="shared" si="2"/>
        <v>44.14</v>
      </c>
      <c r="P94" s="205">
        <f t="shared" si="3"/>
        <v>-44.14</v>
      </c>
      <c r="Q94" s="205">
        <f t="shared" si="4"/>
        <v>2.1899999999999977</v>
      </c>
      <c r="R94" s="206">
        <f t="shared" si="5"/>
        <v>-2.1899999999999977</v>
      </c>
    </row>
    <row r="95" spans="1:18" x14ac:dyDescent="0.25">
      <c r="A95" s="171" t="s">
        <v>515</v>
      </c>
      <c r="B95" s="197">
        <v>80</v>
      </c>
      <c r="C95" s="198">
        <v>82.58</v>
      </c>
      <c r="D95" s="199">
        <v>81.69</v>
      </c>
      <c r="E95" s="199">
        <v>90.74</v>
      </c>
      <c r="F95" s="200">
        <v>91.96</v>
      </c>
      <c r="G95" s="201">
        <f t="shared" si="6"/>
        <v>0.96875756841850325</v>
      </c>
      <c r="H95" s="202">
        <f t="shared" si="7"/>
        <v>1.0322499999999999</v>
      </c>
      <c r="I95" s="202">
        <f t="shared" si="8"/>
        <v>1.1107846737666789</v>
      </c>
      <c r="J95" s="202">
        <f t="shared" si="9"/>
        <v>0.90026449195503644</v>
      </c>
      <c r="K95" s="202">
        <f t="shared" si="10"/>
        <v>1.1257191822744521</v>
      </c>
      <c r="L95" s="204">
        <f t="shared" si="11"/>
        <v>0.88832100913440626</v>
      </c>
      <c r="M95" s="205">
        <f t="shared" ref="M95:M151" si="16">B95-C95</f>
        <v>-2.5799999999999983</v>
      </c>
      <c r="N95" s="205">
        <f t="shared" ref="N95:N151" si="17">C95-B95</f>
        <v>2.5799999999999983</v>
      </c>
      <c r="O95" s="205">
        <f t="shared" ref="O95:O151" si="18">E95-D95</f>
        <v>9.0499999999999972</v>
      </c>
      <c r="P95" s="205">
        <f t="shared" ref="P95:P151" si="19">D95-E95</f>
        <v>-9.0499999999999972</v>
      </c>
      <c r="Q95" s="205">
        <f t="shared" ref="Q95:Q151" si="20">F95-D95</f>
        <v>10.269999999999996</v>
      </c>
      <c r="R95" s="206">
        <f t="shared" ref="R95:R151" si="21">D95-F95</f>
        <v>-10.269999999999996</v>
      </c>
    </row>
    <row r="96" spans="1:18" x14ac:dyDescent="0.25">
      <c r="A96" s="171" t="s">
        <v>516</v>
      </c>
      <c r="B96" s="197">
        <v>35.93</v>
      </c>
      <c r="C96" s="198">
        <v>20.48</v>
      </c>
      <c r="D96" s="199">
        <v>28.51</v>
      </c>
      <c r="E96" s="199">
        <v>22.14</v>
      </c>
      <c r="F96" s="200">
        <v>40.840000000000003</v>
      </c>
      <c r="G96" s="227">
        <f t="shared" si="6"/>
        <v>1.75439453125</v>
      </c>
      <c r="H96" s="202">
        <f t="shared" si="7"/>
        <v>0.56999721681046478</v>
      </c>
      <c r="I96" s="202">
        <f t="shared" si="8"/>
        <v>0.7765696246930901</v>
      </c>
      <c r="J96" s="202">
        <f t="shared" si="9"/>
        <v>1.2877145438121049</v>
      </c>
      <c r="K96" s="202">
        <f t="shared" si="10"/>
        <v>1.4324798316380218</v>
      </c>
      <c r="L96" s="204">
        <f t="shared" si="11"/>
        <v>0.69809010773751223</v>
      </c>
      <c r="M96" s="205">
        <f t="shared" si="16"/>
        <v>15.45</v>
      </c>
      <c r="N96" s="205">
        <f t="shared" si="17"/>
        <v>-15.45</v>
      </c>
      <c r="O96" s="205">
        <f t="shared" si="18"/>
        <v>-6.370000000000001</v>
      </c>
      <c r="P96" s="205">
        <f t="shared" si="19"/>
        <v>6.370000000000001</v>
      </c>
      <c r="Q96" s="205">
        <f t="shared" si="20"/>
        <v>12.330000000000002</v>
      </c>
      <c r="R96" s="206">
        <f t="shared" si="21"/>
        <v>-12.330000000000002</v>
      </c>
    </row>
    <row r="97" spans="1:18" x14ac:dyDescent="0.25">
      <c r="A97" s="176" t="s">
        <v>517</v>
      </c>
      <c r="B97" s="499">
        <v>71.150000000000006</v>
      </c>
      <c r="C97" s="500">
        <v>96.84</v>
      </c>
      <c r="D97" s="501">
        <v>71.5</v>
      </c>
      <c r="E97" s="501">
        <v>78.239999999999995</v>
      </c>
      <c r="F97" s="502">
        <v>129.47</v>
      </c>
      <c r="G97" s="511">
        <f t="shared" ref="G97:G151" si="22">B97/C97</f>
        <v>0.73471705906650153</v>
      </c>
      <c r="H97" s="504">
        <f t="shared" ref="H97:H151" si="23">C97/B97</f>
        <v>1.3610681658468025</v>
      </c>
      <c r="I97" s="504">
        <f t="shared" ref="I97:I147" si="24">E97/D97</f>
        <v>1.0942657342657343</v>
      </c>
      <c r="J97" s="504">
        <f t="shared" ref="J97:J151" si="25">D97/E97</f>
        <v>0.91385480572597144</v>
      </c>
      <c r="K97" s="512">
        <f t="shared" ref="K97:K147" si="26">F97/D97</f>
        <v>1.8107692307692307</v>
      </c>
      <c r="L97" s="505">
        <f t="shared" ref="L97:L151" si="27">D97/F97</f>
        <v>0.55225148683092606</v>
      </c>
      <c r="M97" s="251">
        <f t="shared" si="16"/>
        <v>-25.689999999999998</v>
      </c>
      <c r="N97" s="251">
        <f t="shared" si="17"/>
        <v>25.689999999999998</v>
      </c>
      <c r="O97" s="251">
        <f t="shared" si="18"/>
        <v>6.7399999999999949</v>
      </c>
      <c r="P97" s="251">
        <f t="shared" si="19"/>
        <v>-6.7399999999999949</v>
      </c>
      <c r="Q97" s="251">
        <f t="shared" si="20"/>
        <v>57.97</v>
      </c>
      <c r="R97" s="252">
        <f t="shared" si="21"/>
        <v>-57.97</v>
      </c>
    </row>
    <row r="98" spans="1:18" x14ac:dyDescent="0.25">
      <c r="A98" s="522"/>
      <c r="B98" s="514"/>
      <c r="C98" s="514"/>
      <c r="D98" s="515"/>
      <c r="E98" s="515"/>
      <c r="F98" s="515"/>
      <c r="G98" s="497"/>
      <c r="H98" s="497"/>
      <c r="I98" s="497"/>
      <c r="J98" s="497"/>
      <c r="K98" s="510"/>
      <c r="L98" s="497"/>
      <c r="M98" s="194"/>
      <c r="N98" s="194"/>
      <c r="O98" s="194"/>
      <c r="P98" s="194"/>
      <c r="Q98" s="194"/>
      <c r="R98" s="194"/>
    </row>
    <row r="99" spans="1:18" x14ac:dyDescent="0.25">
      <c r="A99" s="146"/>
      <c r="B99" s="517"/>
      <c r="C99" s="517"/>
      <c r="D99" s="518"/>
      <c r="E99" s="518"/>
      <c r="F99" s="518"/>
      <c r="G99" s="202"/>
      <c r="H99" s="202"/>
      <c r="I99" s="202"/>
      <c r="J99" s="202"/>
      <c r="K99" s="203"/>
      <c r="L99" s="202"/>
      <c r="M99" s="205"/>
      <c r="N99" s="205"/>
      <c r="O99" s="205"/>
      <c r="P99" s="205"/>
      <c r="Q99" s="205"/>
      <c r="R99" s="205"/>
    </row>
    <row r="100" spans="1:18" x14ac:dyDescent="0.25">
      <c r="A100" s="146"/>
      <c r="B100" s="517"/>
      <c r="C100" s="517"/>
      <c r="D100" s="518"/>
      <c r="E100" s="518"/>
      <c r="F100" s="518"/>
      <c r="G100" s="202"/>
      <c r="H100" s="202"/>
      <c r="I100" s="202"/>
      <c r="J100" s="202"/>
      <c r="K100" s="203"/>
      <c r="L100" s="202"/>
      <c r="M100" s="205"/>
      <c r="N100" s="205"/>
      <c r="O100" s="205"/>
      <c r="P100" s="205"/>
      <c r="Q100" s="205"/>
      <c r="R100" s="205"/>
    </row>
    <row r="101" spans="1:18" x14ac:dyDescent="0.25">
      <c r="A101" s="146"/>
      <c r="B101" s="517"/>
      <c r="C101" s="517"/>
      <c r="D101" s="518"/>
      <c r="E101" s="518"/>
      <c r="F101" s="518"/>
      <c r="G101" s="202"/>
      <c r="H101" s="202"/>
      <c r="I101" s="202"/>
      <c r="J101" s="202"/>
      <c r="K101" s="203"/>
      <c r="L101" s="202"/>
      <c r="M101" s="205"/>
      <c r="N101" s="205"/>
      <c r="O101" s="205"/>
      <c r="P101" s="205"/>
      <c r="Q101" s="205"/>
      <c r="R101" s="205"/>
    </row>
    <row r="102" spans="1:18" x14ac:dyDescent="0.25">
      <c r="A102" s="146"/>
      <c r="B102" s="517"/>
      <c r="C102" s="517"/>
      <c r="D102" s="518"/>
      <c r="E102" s="518"/>
      <c r="F102" s="518"/>
      <c r="G102" s="202"/>
      <c r="H102" s="202"/>
      <c r="I102" s="202"/>
      <c r="J102" s="202"/>
      <c r="K102" s="203"/>
      <c r="L102" s="202"/>
      <c r="M102" s="205"/>
      <c r="N102" s="205"/>
      <c r="O102" s="205"/>
      <c r="P102" s="205"/>
      <c r="Q102" s="205"/>
      <c r="R102" s="205"/>
    </row>
    <row r="103" spans="1:18" x14ac:dyDescent="0.25">
      <c r="A103" s="146"/>
      <c r="B103" s="517"/>
      <c r="C103" s="517"/>
      <c r="D103" s="518"/>
      <c r="E103" s="518"/>
      <c r="F103" s="518"/>
      <c r="G103" s="202"/>
      <c r="H103" s="202"/>
      <c r="I103" s="202"/>
      <c r="J103" s="202"/>
      <c r="K103" s="203"/>
      <c r="L103" s="202"/>
      <c r="M103" s="205"/>
      <c r="N103" s="205"/>
      <c r="O103" s="205"/>
      <c r="P103" s="205"/>
      <c r="Q103" s="205"/>
      <c r="R103" s="205"/>
    </row>
    <row r="104" spans="1:18" x14ac:dyDescent="0.25">
      <c r="A104" s="146"/>
      <c r="B104" s="517"/>
      <c r="C104" s="517"/>
      <c r="D104" s="518"/>
      <c r="E104" s="518"/>
      <c r="F104" s="518"/>
      <c r="G104" s="202"/>
      <c r="H104" s="202"/>
      <c r="I104" s="202"/>
      <c r="J104" s="202"/>
      <c r="K104" s="203"/>
      <c r="L104" s="202"/>
      <c r="M104" s="205"/>
      <c r="N104" s="205"/>
      <c r="O104" s="205"/>
      <c r="P104" s="205"/>
      <c r="Q104" s="205"/>
      <c r="R104" s="205"/>
    </row>
    <row r="105" spans="1:18" x14ac:dyDescent="0.25">
      <c r="A105" s="146"/>
      <c r="B105" s="517"/>
      <c r="C105" s="517"/>
      <c r="D105" s="518"/>
      <c r="E105" s="518"/>
      <c r="F105" s="518"/>
      <c r="G105" s="202"/>
      <c r="H105" s="202"/>
      <c r="I105" s="202"/>
      <c r="J105" s="202"/>
      <c r="K105" s="203"/>
      <c r="L105" s="202"/>
      <c r="M105" s="205"/>
      <c r="N105" s="205"/>
      <c r="O105" s="205"/>
      <c r="P105" s="205"/>
      <c r="Q105" s="205"/>
      <c r="R105" s="205"/>
    </row>
    <row r="106" spans="1:18" x14ac:dyDescent="0.25">
      <c r="A106" s="146"/>
      <c r="B106" s="517"/>
      <c r="C106" s="517"/>
      <c r="D106" s="518"/>
      <c r="E106" s="518"/>
      <c r="F106" s="518"/>
      <c r="G106" s="202"/>
      <c r="H106" s="202"/>
      <c r="I106" s="202"/>
      <c r="J106" s="202"/>
      <c r="K106" s="203"/>
      <c r="L106" s="202"/>
      <c r="M106" s="205"/>
      <c r="N106" s="205"/>
      <c r="O106" s="205"/>
      <c r="P106" s="205"/>
      <c r="Q106" s="205"/>
      <c r="R106" s="205"/>
    </row>
    <row r="107" spans="1:18" x14ac:dyDescent="0.25">
      <c r="A107" s="146"/>
      <c r="B107" s="517"/>
      <c r="C107" s="517"/>
      <c r="D107" s="518"/>
      <c r="E107" s="518"/>
      <c r="F107" s="518"/>
      <c r="G107" s="202"/>
      <c r="H107" s="202"/>
      <c r="I107" s="202"/>
      <c r="J107" s="202"/>
      <c r="K107" s="203"/>
      <c r="L107" s="202"/>
      <c r="M107" s="205"/>
      <c r="N107" s="205"/>
      <c r="O107" s="205"/>
      <c r="P107" s="205"/>
      <c r="Q107" s="205"/>
      <c r="R107" s="205"/>
    </row>
    <row r="108" spans="1:18" x14ac:dyDescent="0.25">
      <c r="A108" s="146"/>
      <c r="B108" s="517"/>
      <c r="C108" s="517"/>
      <c r="D108" s="518"/>
      <c r="E108" s="518"/>
      <c r="F108" s="518"/>
      <c r="G108" s="202"/>
      <c r="H108" s="202"/>
      <c r="I108" s="202"/>
      <c r="J108" s="202"/>
      <c r="K108" s="203"/>
      <c r="L108" s="202"/>
      <c r="M108" s="205"/>
      <c r="N108" s="205"/>
      <c r="O108" s="205"/>
      <c r="P108" s="205"/>
      <c r="Q108" s="205"/>
      <c r="R108" s="205"/>
    </row>
    <row r="109" spans="1:18" x14ac:dyDescent="0.25">
      <c r="A109" s="146"/>
      <c r="B109" s="517"/>
      <c r="C109" s="517"/>
      <c r="D109" s="518"/>
      <c r="E109" s="518"/>
      <c r="F109" s="518"/>
      <c r="G109" s="202"/>
      <c r="H109" s="202"/>
      <c r="I109" s="202"/>
      <c r="J109" s="202"/>
      <c r="K109" s="203"/>
      <c r="L109" s="202"/>
      <c r="M109" s="205"/>
      <c r="N109" s="205"/>
      <c r="O109" s="205"/>
      <c r="P109" s="205"/>
      <c r="Q109" s="205"/>
      <c r="R109" s="205"/>
    </row>
    <row r="110" spans="1:18" x14ac:dyDescent="0.25">
      <c r="A110" s="146"/>
      <c r="B110" s="517"/>
      <c r="C110" s="517"/>
      <c r="D110" s="518"/>
      <c r="E110" s="518"/>
      <c r="F110" s="518"/>
      <c r="G110" s="202"/>
      <c r="H110" s="202"/>
      <c r="I110" s="202"/>
      <c r="J110" s="202"/>
      <c r="K110" s="203"/>
      <c r="L110" s="202"/>
      <c r="M110" s="205"/>
      <c r="N110" s="205"/>
      <c r="O110" s="205"/>
      <c r="P110" s="205"/>
      <c r="Q110" s="205"/>
      <c r="R110" s="205"/>
    </row>
    <row r="111" spans="1:18" x14ac:dyDescent="0.25">
      <c r="A111" s="146"/>
      <c r="B111" s="517"/>
      <c r="C111" s="517"/>
      <c r="D111" s="518"/>
      <c r="E111" s="518"/>
      <c r="F111" s="518"/>
      <c r="G111" s="202"/>
      <c r="H111" s="202"/>
      <c r="I111" s="202"/>
      <c r="J111" s="202"/>
      <c r="K111" s="203"/>
      <c r="L111" s="202"/>
      <c r="M111" s="205"/>
      <c r="N111" s="205"/>
      <c r="O111" s="205"/>
      <c r="P111" s="205"/>
      <c r="Q111" s="205"/>
      <c r="R111" s="205"/>
    </row>
    <row r="112" spans="1:18" x14ac:dyDescent="0.25">
      <c r="A112" s="146"/>
      <c r="B112" s="517"/>
      <c r="C112" s="517"/>
      <c r="D112" s="518"/>
      <c r="E112" s="518"/>
      <c r="F112" s="518"/>
      <c r="G112" s="202"/>
      <c r="H112" s="202"/>
      <c r="I112" s="202"/>
      <c r="J112" s="202"/>
      <c r="K112" s="203"/>
      <c r="L112" s="202"/>
      <c r="M112" s="205"/>
      <c r="N112" s="205"/>
      <c r="O112" s="205"/>
      <c r="P112" s="205"/>
      <c r="Q112" s="205"/>
      <c r="R112" s="205"/>
    </row>
    <row r="113" spans="1:18" x14ac:dyDescent="0.25">
      <c r="A113" s="146"/>
      <c r="B113" s="517"/>
      <c r="C113" s="517"/>
      <c r="D113" s="518"/>
      <c r="E113" s="518"/>
      <c r="F113" s="518"/>
      <c r="G113" s="202"/>
      <c r="H113" s="202"/>
      <c r="I113" s="202"/>
      <c r="J113" s="202"/>
      <c r="K113" s="203"/>
      <c r="L113" s="202"/>
      <c r="M113" s="205"/>
      <c r="N113" s="205"/>
      <c r="O113" s="205"/>
      <c r="P113" s="205"/>
      <c r="Q113" s="205"/>
      <c r="R113" s="205"/>
    </row>
    <row r="114" spans="1:18" x14ac:dyDescent="0.25">
      <c r="A114" s="146"/>
      <c r="B114" s="517"/>
      <c r="C114" s="517"/>
      <c r="D114" s="518"/>
      <c r="E114" s="518"/>
      <c r="F114" s="518"/>
      <c r="G114" s="202"/>
      <c r="H114" s="202"/>
      <c r="I114" s="202"/>
      <c r="J114" s="202"/>
      <c r="K114" s="203"/>
      <c r="L114" s="202"/>
      <c r="M114" s="205"/>
      <c r="N114" s="205"/>
      <c r="O114" s="205"/>
      <c r="P114" s="205"/>
      <c r="Q114" s="205"/>
      <c r="R114" s="205"/>
    </row>
    <row r="115" spans="1:18" x14ac:dyDescent="0.25">
      <c r="A115" s="146"/>
      <c r="B115" s="517"/>
      <c r="C115" s="517"/>
      <c r="D115" s="518"/>
      <c r="E115" s="518"/>
      <c r="F115" s="518"/>
      <c r="G115" s="202"/>
      <c r="H115" s="202"/>
      <c r="I115" s="202"/>
      <c r="J115" s="202"/>
      <c r="K115" s="203"/>
      <c r="L115" s="202"/>
      <c r="M115" s="205"/>
      <c r="N115" s="205"/>
      <c r="O115" s="205"/>
      <c r="P115" s="205"/>
      <c r="Q115" s="205"/>
      <c r="R115" s="205"/>
    </row>
    <row r="116" spans="1:18" x14ac:dyDescent="0.25">
      <c r="A116" s="146"/>
      <c r="B116" s="517"/>
      <c r="C116" s="517"/>
      <c r="D116" s="518"/>
      <c r="E116" s="518"/>
      <c r="F116" s="518"/>
      <c r="G116" s="202"/>
      <c r="H116" s="202"/>
      <c r="I116" s="202"/>
      <c r="J116" s="202"/>
      <c r="K116" s="203"/>
      <c r="L116" s="202"/>
      <c r="M116" s="205"/>
      <c r="N116" s="205"/>
      <c r="O116" s="205"/>
      <c r="P116" s="205"/>
      <c r="Q116" s="205"/>
      <c r="R116" s="205"/>
    </row>
    <row r="117" spans="1:18" x14ac:dyDescent="0.25">
      <c r="A117" s="146"/>
      <c r="B117" s="517"/>
      <c r="C117" s="517"/>
      <c r="D117" s="518"/>
      <c r="E117" s="518"/>
      <c r="F117" s="518"/>
      <c r="G117" s="202"/>
      <c r="H117" s="202"/>
      <c r="I117" s="202"/>
      <c r="J117" s="202"/>
      <c r="K117" s="203"/>
      <c r="L117" s="202"/>
      <c r="M117" s="205"/>
      <c r="N117" s="205"/>
      <c r="O117" s="205"/>
      <c r="P117" s="205"/>
      <c r="Q117" s="205"/>
      <c r="R117" s="205"/>
    </row>
    <row r="118" spans="1:18" x14ac:dyDescent="0.25">
      <c r="A118" s="146"/>
      <c r="B118" s="517"/>
      <c r="C118" s="517"/>
      <c r="D118" s="518"/>
      <c r="E118" s="518"/>
      <c r="F118" s="518"/>
      <c r="G118" s="202"/>
      <c r="H118" s="202"/>
      <c r="I118" s="202"/>
      <c r="J118" s="202"/>
      <c r="K118" s="203"/>
      <c r="L118" s="202"/>
      <c r="M118" s="205"/>
      <c r="N118" s="205"/>
      <c r="O118" s="205"/>
      <c r="P118" s="205"/>
      <c r="Q118" s="205"/>
      <c r="R118" s="205"/>
    </row>
    <row r="119" spans="1:18" x14ac:dyDescent="0.25">
      <c r="A119" s="146"/>
      <c r="B119" s="517"/>
      <c r="C119" s="517"/>
      <c r="D119" s="518"/>
      <c r="E119" s="518"/>
      <c r="F119" s="518"/>
      <c r="G119" s="202"/>
      <c r="H119" s="202"/>
      <c r="I119" s="202"/>
      <c r="J119" s="202"/>
      <c r="K119" s="203"/>
      <c r="L119" s="202"/>
      <c r="M119" s="205"/>
      <c r="N119" s="205"/>
      <c r="O119" s="205"/>
      <c r="P119" s="205"/>
      <c r="Q119" s="205"/>
      <c r="R119" s="205"/>
    </row>
    <row r="120" spans="1:18" x14ac:dyDescent="0.25">
      <c r="A120" s="523"/>
      <c r="B120" s="519"/>
      <c r="C120" s="519"/>
      <c r="D120" s="520"/>
      <c r="E120" s="520"/>
      <c r="F120" s="520"/>
      <c r="G120" s="504"/>
      <c r="H120" s="504"/>
      <c r="I120" s="504"/>
      <c r="J120" s="504"/>
      <c r="K120" s="512"/>
      <c r="L120" s="504"/>
      <c r="M120" s="251"/>
      <c r="N120" s="251"/>
      <c r="O120" s="251"/>
      <c r="P120" s="251"/>
      <c r="Q120" s="251"/>
      <c r="R120" s="251"/>
    </row>
    <row r="121" spans="1:18" x14ac:dyDescent="0.25">
      <c r="A121" s="256"/>
      <c r="B121" s="569" t="s">
        <v>624</v>
      </c>
      <c r="C121" s="570"/>
      <c r="D121" s="570"/>
      <c r="E121" s="570"/>
      <c r="F121" s="570"/>
      <c r="G121" s="569" t="s">
        <v>625</v>
      </c>
      <c r="H121" s="570"/>
      <c r="I121" s="570"/>
      <c r="J121" s="570"/>
      <c r="K121" s="570"/>
      <c r="L121" s="570"/>
      <c r="M121" s="562" t="s">
        <v>626</v>
      </c>
      <c r="N121" s="563"/>
      <c r="O121" s="563"/>
      <c r="P121" s="563"/>
      <c r="Q121" s="563"/>
      <c r="R121" s="564"/>
    </row>
    <row r="122" spans="1:18" x14ac:dyDescent="0.25">
      <c r="A122" s="257"/>
      <c r="B122" s="293"/>
      <c r="C122" s="294"/>
      <c r="D122" s="62"/>
      <c r="E122" s="62"/>
      <c r="F122" s="62"/>
      <c r="G122" s="293"/>
      <c r="H122" s="294"/>
      <c r="I122" s="62"/>
      <c r="J122" s="62"/>
      <c r="K122" s="62"/>
      <c r="L122" s="469"/>
      <c r="M122" s="260"/>
      <c r="N122" s="296"/>
      <c r="O122" s="297"/>
      <c r="P122" s="297"/>
      <c r="Q122" s="297"/>
      <c r="R122" s="471"/>
    </row>
    <row r="123" spans="1:18" x14ac:dyDescent="0.25">
      <c r="A123" s="263"/>
      <c r="B123" s="465" t="s">
        <v>572</v>
      </c>
      <c r="C123" s="466" t="s">
        <v>573</v>
      </c>
      <c r="D123" s="297" t="s">
        <v>627</v>
      </c>
      <c r="E123" s="297" t="s">
        <v>628</v>
      </c>
      <c r="F123" s="297" t="s">
        <v>150</v>
      </c>
      <c r="G123" s="465" t="s">
        <v>574</v>
      </c>
      <c r="H123" s="466" t="s">
        <v>575</v>
      </c>
      <c r="I123" s="297" t="s">
        <v>576</v>
      </c>
      <c r="J123" s="297" t="s">
        <v>577</v>
      </c>
      <c r="K123" s="297" t="s">
        <v>578</v>
      </c>
      <c r="L123" s="472" t="s">
        <v>579</v>
      </c>
      <c r="M123" s="466" t="s">
        <v>629</v>
      </c>
      <c r="N123" s="466" t="s">
        <v>630</v>
      </c>
      <c r="O123" s="297" t="s">
        <v>631</v>
      </c>
      <c r="P123" s="297" t="s">
        <v>632</v>
      </c>
      <c r="Q123" s="297" t="s">
        <v>633</v>
      </c>
      <c r="R123" s="471" t="s">
        <v>634</v>
      </c>
    </row>
    <row r="124" spans="1:18" x14ac:dyDescent="0.25">
      <c r="A124" s="506" t="s">
        <v>585</v>
      </c>
      <c r="B124" s="507"/>
      <c r="C124" s="508"/>
      <c r="D124" s="508" t="s">
        <v>635</v>
      </c>
      <c r="E124" s="508" t="s">
        <v>635</v>
      </c>
      <c r="F124" s="508"/>
      <c r="G124" s="507"/>
      <c r="H124" s="508"/>
      <c r="I124" s="508"/>
      <c r="J124" s="508"/>
      <c r="K124" s="508"/>
      <c r="L124" s="509"/>
      <c r="M124" s="468"/>
      <c r="N124" s="508"/>
      <c r="O124" s="508"/>
      <c r="P124" s="508"/>
      <c r="Q124" s="508"/>
      <c r="R124" s="464"/>
    </row>
    <row r="125" spans="1:18" x14ac:dyDescent="0.25">
      <c r="A125" s="170" t="s">
        <v>518</v>
      </c>
      <c r="B125" s="492">
        <v>190.03</v>
      </c>
      <c r="C125" s="493">
        <v>152.19</v>
      </c>
      <c r="D125" s="494">
        <v>165.52</v>
      </c>
      <c r="E125" s="494">
        <v>189.66</v>
      </c>
      <c r="F125" s="495">
        <v>168.05</v>
      </c>
      <c r="G125" s="496">
        <f t="shared" si="22"/>
        <v>1.2486365727051711</v>
      </c>
      <c r="H125" s="497">
        <f t="shared" si="23"/>
        <v>0.800873546282166</v>
      </c>
      <c r="I125" s="497">
        <f t="shared" si="24"/>
        <v>1.1458434026099564</v>
      </c>
      <c r="J125" s="497">
        <f t="shared" si="25"/>
        <v>0.87271960350100186</v>
      </c>
      <c r="K125" s="497">
        <f t="shared" si="26"/>
        <v>1.015285161913968</v>
      </c>
      <c r="L125" s="498">
        <f t="shared" si="27"/>
        <v>0.98494495685807792</v>
      </c>
      <c r="M125" s="194">
        <f t="shared" si="16"/>
        <v>37.840000000000003</v>
      </c>
      <c r="N125" s="194">
        <f t="shared" si="17"/>
        <v>-37.840000000000003</v>
      </c>
      <c r="O125" s="194">
        <f t="shared" si="18"/>
        <v>24.139999999999986</v>
      </c>
      <c r="P125" s="194">
        <f t="shared" si="19"/>
        <v>-24.139999999999986</v>
      </c>
      <c r="Q125" s="194">
        <f t="shared" si="20"/>
        <v>2.5300000000000011</v>
      </c>
      <c r="R125" s="195">
        <f t="shared" si="21"/>
        <v>-2.5300000000000011</v>
      </c>
    </row>
    <row r="126" spans="1:18" x14ac:dyDescent="0.25">
      <c r="A126" s="171" t="s">
        <v>519</v>
      </c>
      <c r="B126" s="197">
        <v>168.42</v>
      </c>
      <c r="C126" s="198">
        <v>130.15</v>
      </c>
      <c r="D126" s="199">
        <v>146.97999999999999</v>
      </c>
      <c r="E126" s="199">
        <v>148.13999999999999</v>
      </c>
      <c r="F126" s="200">
        <v>149.4</v>
      </c>
      <c r="G126" s="201">
        <f t="shared" si="22"/>
        <v>1.2940453323088743</v>
      </c>
      <c r="H126" s="202">
        <f t="shared" si="23"/>
        <v>0.77277045481534268</v>
      </c>
      <c r="I126" s="202">
        <f t="shared" si="24"/>
        <v>1.0078922302354061</v>
      </c>
      <c r="J126" s="202">
        <f t="shared" si="25"/>
        <v>0.99216956932631295</v>
      </c>
      <c r="K126" s="202">
        <f t="shared" si="26"/>
        <v>1.0164648251462785</v>
      </c>
      <c r="L126" s="204">
        <f t="shared" si="27"/>
        <v>0.98380187416331988</v>
      </c>
      <c r="M126" s="205">
        <f t="shared" si="16"/>
        <v>38.269999999999982</v>
      </c>
      <c r="N126" s="205">
        <f t="shared" si="17"/>
        <v>-38.269999999999982</v>
      </c>
      <c r="O126" s="205">
        <f t="shared" si="18"/>
        <v>1.1599999999999966</v>
      </c>
      <c r="P126" s="205">
        <f t="shared" si="19"/>
        <v>-1.1599999999999966</v>
      </c>
      <c r="Q126" s="205">
        <f t="shared" si="20"/>
        <v>2.4200000000000159</v>
      </c>
      <c r="R126" s="206">
        <f t="shared" si="21"/>
        <v>-2.4200000000000159</v>
      </c>
    </row>
    <row r="127" spans="1:18" x14ac:dyDescent="0.25">
      <c r="A127" s="175" t="s">
        <v>520</v>
      </c>
      <c r="B127" s="197">
        <v>531.51</v>
      </c>
      <c r="C127" s="198">
        <v>570.69000000000005</v>
      </c>
      <c r="D127" s="199">
        <v>568.22</v>
      </c>
      <c r="E127" s="199">
        <v>549.46</v>
      </c>
      <c r="F127" s="200">
        <v>342.5</v>
      </c>
      <c r="G127" s="201">
        <f t="shared" si="22"/>
        <v>0.9313462650475739</v>
      </c>
      <c r="H127" s="202">
        <f t="shared" si="23"/>
        <v>1.0737145114861433</v>
      </c>
      <c r="I127" s="202">
        <f t="shared" si="24"/>
        <v>0.96698461863362783</v>
      </c>
      <c r="J127" s="202">
        <f t="shared" si="25"/>
        <v>1.0341426127470608</v>
      </c>
      <c r="K127" s="202">
        <f t="shared" si="26"/>
        <v>0.60275949456196543</v>
      </c>
      <c r="L127" s="220">
        <f t="shared" si="27"/>
        <v>1.659036496350365</v>
      </c>
      <c r="M127" s="205">
        <f t="shared" si="16"/>
        <v>-39.180000000000064</v>
      </c>
      <c r="N127" s="205">
        <f t="shared" si="17"/>
        <v>39.180000000000064</v>
      </c>
      <c r="O127" s="205">
        <f t="shared" si="18"/>
        <v>-18.759999999999991</v>
      </c>
      <c r="P127" s="205">
        <f t="shared" si="19"/>
        <v>18.759999999999991</v>
      </c>
      <c r="Q127" s="205">
        <f t="shared" si="20"/>
        <v>-225.72000000000003</v>
      </c>
      <c r="R127" s="206">
        <f t="shared" si="21"/>
        <v>225.72000000000003</v>
      </c>
    </row>
    <row r="128" spans="1:18" x14ac:dyDescent="0.25">
      <c r="A128" s="183" t="s">
        <v>521</v>
      </c>
      <c r="B128" s="197">
        <v>304.75</v>
      </c>
      <c r="C128" s="198">
        <v>341.88</v>
      </c>
      <c r="D128" s="199">
        <v>341.76</v>
      </c>
      <c r="E128" s="199">
        <v>275.66000000000003</v>
      </c>
      <c r="F128" s="200">
        <v>173.6</v>
      </c>
      <c r="G128" s="201">
        <f t="shared" si="22"/>
        <v>0.89139464139464142</v>
      </c>
      <c r="H128" s="202">
        <f t="shared" si="23"/>
        <v>1.1218375717801476</v>
      </c>
      <c r="I128" s="202">
        <f t="shared" si="24"/>
        <v>0.80658941947565554</v>
      </c>
      <c r="J128" s="202">
        <f t="shared" si="25"/>
        <v>1.2397881448160777</v>
      </c>
      <c r="K128" s="202">
        <f t="shared" si="26"/>
        <v>0.50795880149812733</v>
      </c>
      <c r="L128" s="220">
        <f t="shared" si="27"/>
        <v>1.9686635944700461</v>
      </c>
      <c r="M128" s="205">
        <f t="shared" si="16"/>
        <v>-37.129999999999995</v>
      </c>
      <c r="N128" s="205">
        <f t="shared" si="17"/>
        <v>37.129999999999995</v>
      </c>
      <c r="O128" s="205">
        <f t="shared" si="18"/>
        <v>-66.099999999999966</v>
      </c>
      <c r="P128" s="205">
        <f t="shared" si="19"/>
        <v>66.099999999999966</v>
      </c>
      <c r="Q128" s="205">
        <f t="shared" si="20"/>
        <v>-168.16</v>
      </c>
      <c r="R128" s="206">
        <f t="shared" si="21"/>
        <v>168.16</v>
      </c>
    </row>
    <row r="129" spans="1:18" x14ac:dyDescent="0.25">
      <c r="A129" s="183" t="s">
        <v>522</v>
      </c>
      <c r="B129" s="197">
        <v>109.79</v>
      </c>
      <c r="C129" s="198">
        <v>112.72</v>
      </c>
      <c r="D129" s="199">
        <v>124.06</v>
      </c>
      <c r="E129" s="199">
        <v>76.09</v>
      </c>
      <c r="F129" s="200">
        <v>29.02</v>
      </c>
      <c r="G129" s="201">
        <f t="shared" si="22"/>
        <v>0.97400638750887159</v>
      </c>
      <c r="H129" s="202">
        <f t="shared" si="23"/>
        <v>1.0266873121413607</v>
      </c>
      <c r="I129" s="202">
        <f t="shared" si="24"/>
        <v>0.61333225858455587</v>
      </c>
      <c r="J129" s="203">
        <f t="shared" si="25"/>
        <v>1.6304376396372715</v>
      </c>
      <c r="K129" s="202">
        <f t="shared" si="26"/>
        <v>0.23391907141705626</v>
      </c>
      <c r="L129" s="220">
        <f t="shared" si="27"/>
        <v>4.2749827705031018</v>
      </c>
      <c r="M129" s="205">
        <f t="shared" si="16"/>
        <v>-2.9299999999999926</v>
      </c>
      <c r="N129" s="205">
        <f t="shared" si="17"/>
        <v>2.9299999999999926</v>
      </c>
      <c r="O129" s="205">
        <f t="shared" si="18"/>
        <v>-47.97</v>
      </c>
      <c r="P129" s="205">
        <f t="shared" si="19"/>
        <v>47.97</v>
      </c>
      <c r="Q129" s="205">
        <f t="shared" si="20"/>
        <v>-95.04</v>
      </c>
      <c r="R129" s="206">
        <f t="shared" si="21"/>
        <v>95.04</v>
      </c>
    </row>
    <row r="130" spans="1:18" x14ac:dyDescent="0.25">
      <c r="A130" s="183" t="s">
        <v>523</v>
      </c>
      <c r="B130" s="197">
        <v>143.46</v>
      </c>
      <c r="C130" s="198">
        <v>186.15</v>
      </c>
      <c r="D130" s="199">
        <v>172.16</v>
      </c>
      <c r="E130" s="199">
        <v>134.94999999999999</v>
      </c>
      <c r="F130" s="200">
        <v>100.84</v>
      </c>
      <c r="G130" s="201">
        <f t="shared" si="22"/>
        <v>0.7706688154713941</v>
      </c>
      <c r="H130" s="202">
        <f t="shared" si="23"/>
        <v>1.2975742367210372</v>
      </c>
      <c r="I130" s="202">
        <f t="shared" si="24"/>
        <v>0.78386384758364303</v>
      </c>
      <c r="J130" s="202">
        <f t="shared" si="25"/>
        <v>1.2757317525009264</v>
      </c>
      <c r="K130" s="202">
        <f t="shared" si="26"/>
        <v>0.58573420074349447</v>
      </c>
      <c r="L130" s="220">
        <f t="shared" si="27"/>
        <v>1.7072590241967471</v>
      </c>
      <c r="M130" s="205">
        <f t="shared" si="16"/>
        <v>-42.69</v>
      </c>
      <c r="N130" s="205">
        <f t="shared" si="17"/>
        <v>42.69</v>
      </c>
      <c r="O130" s="205">
        <f t="shared" si="18"/>
        <v>-37.210000000000008</v>
      </c>
      <c r="P130" s="205">
        <f t="shared" si="19"/>
        <v>37.210000000000008</v>
      </c>
      <c r="Q130" s="205">
        <f t="shared" si="20"/>
        <v>-71.319999999999993</v>
      </c>
      <c r="R130" s="206">
        <f t="shared" si="21"/>
        <v>71.319999999999993</v>
      </c>
    </row>
    <row r="131" spans="1:18" x14ac:dyDescent="0.25">
      <c r="A131" s="183" t="s">
        <v>524</v>
      </c>
      <c r="B131" s="197">
        <v>139.69999999999999</v>
      </c>
      <c r="C131" s="198">
        <v>140.57</v>
      </c>
      <c r="D131" s="199">
        <v>144.35</v>
      </c>
      <c r="E131" s="199">
        <v>144.31</v>
      </c>
      <c r="F131" s="200">
        <v>93.92</v>
      </c>
      <c r="G131" s="201">
        <f t="shared" si="22"/>
        <v>0.99381091271252753</v>
      </c>
      <c r="H131" s="202">
        <f t="shared" si="23"/>
        <v>1.0062276306370794</v>
      </c>
      <c r="I131" s="202">
        <f t="shared" si="24"/>
        <v>0.999722895739522</v>
      </c>
      <c r="J131" s="202">
        <f t="shared" si="25"/>
        <v>1.0002771810685329</v>
      </c>
      <c r="K131" s="202">
        <f t="shared" si="26"/>
        <v>0.65064080360235543</v>
      </c>
      <c r="L131" s="220">
        <f t="shared" si="27"/>
        <v>1.5369463373083474</v>
      </c>
      <c r="M131" s="205">
        <f t="shared" si="16"/>
        <v>-0.87000000000000455</v>
      </c>
      <c r="N131" s="205">
        <f t="shared" si="17"/>
        <v>0.87000000000000455</v>
      </c>
      <c r="O131" s="205">
        <f t="shared" si="18"/>
        <v>-3.9999999999992042E-2</v>
      </c>
      <c r="P131" s="205">
        <f t="shared" si="19"/>
        <v>3.9999999999992042E-2</v>
      </c>
      <c r="Q131" s="205">
        <f t="shared" si="20"/>
        <v>-50.429999999999993</v>
      </c>
      <c r="R131" s="206">
        <f t="shared" si="21"/>
        <v>50.429999999999993</v>
      </c>
    </row>
    <row r="132" spans="1:18" x14ac:dyDescent="0.25">
      <c r="A132" s="183" t="s">
        <v>525</v>
      </c>
      <c r="B132" s="197">
        <v>43.45</v>
      </c>
      <c r="C132" s="198">
        <v>43.01</v>
      </c>
      <c r="D132" s="199">
        <v>46.49</v>
      </c>
      <c r="E132" s="199">
        <v>39.56</v>
      </c>
      <c r="F132" s="200">
        <v>27</v>
      </c>
      <c r="G132" s="201">
        <f t="shared" si="22"/>
        <v>1.0102301790281332</v>
      </c>
      <c r="H132" s="202">
        <f t="shared" si="23"/>
        <v>0.98987341772151882</v>
      </c>
      <c r="I132" s="202">
        <f t="shared" si="24"/>
        <v>0.85093568509356854</v>
      </c>
      <c r="J132" s="230">
        <f t="shared" si="25"/>
        <v>1.1751769464105157</v>
      </c>
      <c r="K132" s="202">
        <f t="shared" si="26"/>
        <v>0.58077005807700577</v>
      </c>
      <c r="L132" s="204">
        <f t="shared" si="27"/>
        <v>1.721851851851852</v>
      </c>
      <c r="M132" s="205">
        <f t="shared" si="16"/>
        <v>0.44000000000000483</v>
      </c>
      <c r="N132" s="205">
        <f t="shared" si="17"/>
        <v>-0.44000000000000483</v>
      </c>
      <c r="O132" s="205">
        <f t="shared" si="18"/>
        <v>-6.93</v>
      </c>
      <c r="P132" s="205">
        <f t="shared" si="19"/>
        <v>6.93</v>
      </c>
      <c r="Q132" s="205">
        <f t="shared" si="20"/>
        <v>-19.490000000000002</v>
      </c>
      <c r="R132" s="206">
        <f t="shared" si="21"/>
        <v>19.490000000000002</v>
      </c>
    </row>
    <row r="133" spans="1:18" x14ac:dyDescent="0.25">
      <c r="A133" s="175" t="s">
        <v>526</v>
      </c>
      <c r="B133" s="197">
        <v>334.11</v>
      </c>
      <c r="C133" s="198">
        <v>380.06</v>
      </c>
      <c r="D133" s="199">
        <v>314.85000000000002</v>
      </c>
      <c r="E133" s="199">
        <v>547.09</v>
      </c>
      <c r="F133" s="200">
        <v>426.77</v>
      </c>
      <c r="G133" s="201">
        <f t="shared" si="22"/>
        <v>0.87909803715202861</v>
      </c>
      <c r="H133" s="202">
        <f t="shared" si="23"/>
        <v>1.1375295561342074</v>
      </c>
      <c r="I133" s="203">
        <f t="shared" si="24"/>
        <v>1.7376210894076545</v>
      </c>
      <c r="J133" s="202">
        <f t="shared" si="25"/>
        <v>0.57549946078341774</v>
      </c>
      <c r="K133" s="202">
        <f t="shared" si="26"/>
        <v>1.3554708591392726</v>
      </c>
      <c r="L133" s="204">
        <f t="shared" si="27"/>
        <v>0.7377510134264359</v>
      </c>
      <c r="M133" s="205">
        <f t="shared" si="16"/>
        <v>-45.949999999999989</v>
      </c>
      <c r="N133" s="205">
        <f t="shared" si="17"/>
        <v>45.949999999999989</v>
      </c>
      <c r="O133" s="205">
        <f t="shared" si="18"/>
        <v>232.24</v>
      </c>
      <c r="P133" s="205">
        <f t="shared" si="19"/>
        <v>-232.24</v>
      </c>
      <c r="Q133" s="205">
        <f t="shared" si="20"/>
        <v>111.91999999999996</v>
      </c>
      <c r="R133" s="206">
        <f t="shared" si="21"/>
        <v>-111.91999999999996</v>
      </c>
    </row>
    <row r="134" spans="1:18" x14ac:dyDescent="0.25">
      <c r="A134" s="171" t="s">
        <v>527</v>
      </c>
      <c r="B134" s="197">
        <v>169.22</v>
      </c>
      <c r="C134" s="198">
        <v>118.57</v>
      </c>
      <c r="D134" s="199">
        <v>121.44</v>
      </c>
      <c r="E134" s="199">
        <v>284.47000000000003</v>
      </c>
      <c r="F134" s="200">
        <v>176.94</v>
      </c>
      <c r="G134" s="201">
        <f t="shared" si="22"/>
        <v>1.4271738213713419</v>
      </c>
      <c r="H134" s="202">
        <f t="shared" si="23"/>
        <v>0.70068549816806525</v>
      </c>
      <c r="I134" s="203">
        <f t="shared" si="24"/>
        <v>2.3424736495388672</v>
      </c>
      <c r="J134" s="202">
        <f t="shared" si="25"/>
        <v>0.42689914577987131</v>
      </c>
      <c r="K134" s="202">
        <f t="shared" si="26"/>
        <v>1.4570158102766799</v>
      </c>
      <c r="L134" s="204">
        <f t="shared" si="27"/>
        <v>0.68633435062733128</v>
      </c>
      <c r="M134" s="205">
        <f t="shared" si="16"/>
        <v>50.650000000000006</v>
      </c>
      <c r="N134" s="205">
        <f t="shared" si="17"/>
        <v>-50.650000000000006</v>
      </c>
      <c r="O134" s="205">
        <f t="shared" si="18"/>
        <v>163.03000000000003</v>
      </c>
      <c r="P134" s="205">
        <f t="shared" si="19"/>
        <v>-163.03000000000003</v>
      </c>
      <c r="Q134" s="205">
        <f t="shared" si="20"/>
        <v>55.5</v>
      </c>
      <c r="R134" s="206">
        <f t="shared" si="21"/>
        <v>-55.5</v>
      </c>
    </row>
    <row r="135" spans="1:18" x14ac:dyDescent="0.25">
      <c r="A135" s="171" t="s">
        <v>528</v>
      </c>
      <c r="B135" s="197">
        <v>10.58</v>
      </c>
      <c r="C135" s="198">
        <v>10.38</v>
      </c>
      <c r="D135" s="199">
        <v>9.98</v>
      </c>
      <c r="E135" s="199">
        <v>11.5</v>
      </c>
      <c r="F135" s="200">
        <v>10.5</v>
      </c>
      <c r="G135" s="201">
        <f t="shared" si="22"/>
        <v>1.0192678227360308</v>
      </c>
      <c r="H135" s="202">
        <f t="shared" si="23"/>
        <v>0.98109640831758038</v>
      </c>
      <c r="I135" s="202">
        <f t="shared" si="24"/>
        <v>1.1523046092184368</v>
      </c>
      <c r="J135" s="202">
        <f t="shared" si="25"/>
        <v>0.86782608695652175</v>
      </c>
      <c r="K135" s="230">
        <f t="shared" si="26"/>
        <v>1.0521042084168337</v>
      </c>
      <c r="L135" s="204">
        <f t="shared" si="27"/>
        <v>0.95047619047619047</v>
      </c>
      <c r="M135" s="205">
        <f t="shared" si="16"/>
        <v>0.19999999999999929</v>
      </c>
      <c r="N135" s="205">
        <f t="shared" si="17"/>
        <v>-0.19999999999999929</v>
      </c>
      <c r="O135" s="205">
        <f t="shared" si="18"/>
        <v>1.5199999999999996</v>
      </c>
      <c r="P135" s="205">
        <f t="shared" si="19"/>
        <v>-1.5199999999999996</v>
      </c>
      <c r="Q135" s="205">
        <f t="shared" si="20"/>
        <v>0.51999999999999957</v>
      </c>
      <c r="R135" s="206">
        <f t="shared" si="21"/>
        <v>-0.51999999999999957</v>
      </c>
    </row>
    <row r="136" spans="1:18" x14ac:dyDescent="0.25">
      <c r="A136" s="171" t="s">
        <v>529</v>
      </c>
      <c r="B136" s="197">
        <v>15.67</v>
      </c>
      <c r="C136" s="198" t="s">
        <v>581</v>
      </c>
      <c r="D136" s="199">
        <v>15.2102</v>
      </c>
      <c r="E136" s="199">
        <v>20.3034</v>
      </c>
      <c r="F136" s="200">
        <v>14.1709</v>
      </c>
      <c r="G136" s="201"/>
      <c r="H136" s="202"/>
      <c r="I136" s="230">
        <f t="shared" si="24"/>
        <v>1.3348542425477639</v>
      </c>
      <c r="J136" s="202">
        <f t="shared" si="25"/>
        <v>0.74914546332141418</v>
      </c>
      <c r="K136" s="218">
        <f t="shared" si="26"/>
        <v>0.93167085245427406</v>
      </c>
      <c r="L136" s="219">
        <f t="shared" si="27"/>
        <v>1.0733404370929158</v>
      </c>
      <c r="M136" s="205"/>
      <c r="N136" s="205"/>
      <c r="O136" s="205">
        <f t="shared" si="18"/>
        <v>5.0931999999999995</v>
      </c>
      <c r="P136" s="205">
        <f t="shared" si="19"/>
        <v>-5.0931999999999995</v>
      </c>
      <c r="Q136" s="205">
        <f t="shared" si="20"/>
        <v>-1.0393000000000008</v>
      </c>
      <c r="R136" s="206">
        <f t="shared" si="21"/>
        <v>1.0393000000000008</v>
      </c>
    </row>
    <row r="137" spans="1:18" x14ac:dyDescent="0.25">
      <c r="A137" s="172" t="s">
        <v>530</v>
      </c>
      <c r="B137" s="197" t="s">
        <v>581</v>
      </c>
      <c r="C137" s="198">
        <v>2331.46</v>
      </c>
      <c r="D137" s="199">
        <v>990.89</v>
      </c>
      <c r="E137" s="199">
        <v>1198.42</v>
      </c>
      <c r="F137" s="200">
        <v>1151.24</v>
      </c>
      <c r="G137" s="201"/>
      <c r="H137" s="202"/>
      <c r="I137" s="202">
        <f t="shared" si="24"/>
        <v>1.2094379799977799</v>
      </c>
      <c r="J137" s="202">
        <f t="shared" si="25"/>
        <v>0.82683032659668554</v>
      </c>
      <c r="K137" s="202">
        <f t="shared" si="26"/>
        <v>1.1618242186317351</v>
      </c>
      <c r="L137" s="204">
        <f t="shared" si="27"/>
        <v>0.86071540252249745</v>
      </c>
      <c r="M137" s="205"/>
      <c r="N137" s="205"/>
      <c r="O137" s="205">
        <f t="shared" si="18"/>
        <v>207.53000000000009</v>
      </c>
      <c r="P137" s="205">
        <f t="shared" si="19"/>
        <v>-207.53000000000009</v>
      </c>
      <c r="Q137" s="205">
        <f t="shared" si="20"/>
        <v>160.35000000000002</v>
      </c>
      <c r="R137" s="206">
        <f t="shared" si="21"/>
        <v>-160.35000000000002</v>
      </c>
    </row>
    <row r="138" spans="1:18" x14ac:dyDescent="0.25">
      <c r="A138" s="172" t="s">
        <v>531</v>
      </c>
      <c r="B138" s="197">
        <v>91.22</v>
      </c>
      <c r="C138" s="198">
        <v>74.849999999999994</v>
      </c>
      <c r="D138" s="199">
        <v>68.91</v>
      </c>
      <c r="E138" s="199">
        <v>75.22</v>
      </c>
      <c r="F138" s="200">
        <v>73.790000000000006</v>
      </c>
      <c r="G138" s="201">
        <f t="shared" si="22"/>
        <v>1.2187040748162994</v>
      </c>
      <c r="H138" s="202">
        <f t="shared" si="23"/>
        <v>0.8205437404078052</v>
      </c>
      <c r="I138" s="202">
        <f t="shared" si="24"/>
        <v>1.0915687128138152</v>
      </c>
      <c r="J138" s="202">
        <f t="shared" si="25"/>
        <v>0.91611273597447485</v>
      </c>
      <c r="K138" s="202">
        <f t="shared" si="26"/>
        <v>1.0708170076911916</v>
      </c>
      <c r="L138" s="204">
        <f t="shared" si="27"/>
        <v>0.93386637755793456</v>
      </c>
      <c r="M138" s="205">
        <f t="shared" si="16"/>
        <v>16.370000000000005</v>
      </c>
      <c r="N138" s="205">
        <f t="shared" si="17"/>
        <v>-16.370000000000005</v>
      </c>
      <c r="O138" s="205">
        <f t="shared" si="18"/>
        <v>6.3100000000000023</v>
      </c>
      <c r="P138" s="205">
        <f t="shared" si="19"/>
        <v>-6.3100000000000023</v>
      </c>
      <c r="Q138" s="205">
        <f t="shared" si="20"/>
        <v>4.8800000000000097</v>
      </c>
      <c r="R138" s="206">
        <f t="shared" si="21"/>
        <v>-4.8800000000000097</v>
      </c>
    </row>
    <row r="139" spans="1:18" x14ac:dyDescent="0.25">
      <c r="A139" s="172" t="s">
        <v>532</v>
      </c>
      <c r="B139" s="197">
        <v>37.729999999999997</v>
      </c>
      <c r="C139" s="198">
        <v>29.13</v>
      </c>
      <c r="D139" s="199">
        <v>28.68</v>
      </c>
      <c r="E139" s="199">
        <v>36.159999999999997</v>
      </c>
      <c r="F139" s="200">
        <v>35.119999999999997</v>
      </c>
      <c r="G139" s="201">
        <f t="shared" si="22"/>
        <v>1.2952282869893579</v>
      </c>
      <c r="H139" s="202">
        <f t="shared" si="23"/>
        <v>0.77206467002385371</v>
      </c>
      <c r="I139" s="202">
        <f t="shared" si="24"/>
        <v>1.2608089260808926</v>
      </c>
      <c r="J139" s="202">
        <f t="shared" si="25"/>
        <v>0.79314159292035402</v>
      </c>
      <c r="K139" s="202">
        <f t="shared" si="26"/>
        <v>1.2245467224546722</v>
      </c>
      <c r="L139" s="204">
        <f t="shared" si="27"/>
        <v>0.81662870159453305</v>
      </c>
      <c r="M139" s="205">
        <f t="shared" si="16"/>
        <v>8.5999999999999979</v>
      </c>
      <c r="N139" s="205">
        <f t="shared" si="17"/>
        <v>-8.5999999999999979</v>
      </c>
      <c r="O139" s="205">
        <f t="shared" si="18"/>
        <v>7.4799999999999969</v>
      </c>
      <c r="P139" s="205">
        <f t="shared" si="19"/>
        <v>-7.4799999999999969</v>
      </c>
      <c r="Q139" s="205">
        <f t="shared" si="20"/>
        <v>6.4399999999999977</v>
      </c>
      <c r="R139" s="206">
        <f t="shared" si="21"/>
        <v>-6.4399999999999977</v>
      </c>
    </row>
    <row r="140" spans="1:18" x14ac:dyDescent="0.25">
      <c r="A140" s="172" t="s">
        <v>533</v>
      </c>
      <c r="B140" s="197">
        <v>210.15</v>
      </c>
      <c r="C140" s="198">
        <v>195.98</v>
      </c>
      <c r="D140" s="199">
        <v>180.39</v>
      </c>
      <c r="E140" s="199">
        <v>323.57</v>
      </c>
      <c r="F140" s="200">
        <v>202.51</v>
      </c>
      <c r="G140" s="201">
        <f t="shared" si="22"/>
        <v>1.0723032962547199</v>
      </c>
      <c r="H140" s="202">
        <f t="shared" si="23"/>
        <v>0.93257197240066614</v>
      </c>
      <c r="I140" s="203">
        <f t="shared" si="24"/>
        <v>1.7937247075780254</v>
      </c>
      <c r="J140" s="202">
        <f t="shared" si="25"/>
        <v>0.55749915010662299</v>
      </c>
      <c r="K140" s="202">
        <f t="shared" si="26"/>
        <v>1.1226232052774545</v>
      </c>
      <c r="L140" s="204">
        <f t="shared" si="27"/>
        <v>0.89077082613204284</v>
      </c>
      <c r="M140" s="205">
        <f t="shared" si="16"/>
        <v>14.170000000000016</v>
      </c>
      <c r="N140" s="205">
        <f t="shared" si="17"/>
        <v>-14.170000000000016</v>
      </c>
      <c r="O140" s="205">
        <f t="shared" si="18"/>
        <v>143.18</v>
      </c>
      <c r="P140" s="205">
        <f t="shared" si="19"/>
        <v>-143.18</v>
      </c>
      <c r="Q140" s="205">
        <f t="shared" si="20"/>
        <v>22.120000000000005</v>
      </c>
      <c r="R140" s="206">
        <f t="shared" si="21"/>
        <v>-22.120000000000005</v>
      </c>
    </row>
    <row r="141" spans="1:18" x14ac:dyDescent="0.25">
      <c r="A141" s="175" t="s">
        <v>534</v>
      </c>
      <c r="B141" s="197">
        <v>740.81</v>
      </c>
      <c r="C141" s="198">
        <v>576.15</v>
      </c>
      <c r="D141" s="199">
        <v>618.53</v>
      </c>
      <c r="E141" s="199">
        <v>802.14</v>
      </c>
      <c r="F141" s="200">
        <v>598.53</v>
      </c>
      <c r="G141" s="201">
        <f t="shared" si="22"/>
        <v>1.2857936301310422</v>
      </c>
      <c r="H141" s="202">
        <f t="shared" si="23"/>
        <v>0.77772978226535816</v>
      </c>
      <c r="I141" s="202">
        <f t="shared" si="24"/>
        <v>1.2968489806476646</v>
      </c>
      <c r="J141" s="202">
        <f t="shared" si="25"/>
        <v>0.7710998080135637</v>
      </c>
      <c r="K141" s="202">
        <f t="shared" si="26"/>
        <v>0.96766527088419318</v>
      </c>
      <c r="L141" s="204">
        <f t="shared" si="27"/>
        <v>1.0334152005747415</v>
      </c>
      <c r="M141" s="205">
        <f t="shared" si="16"/>
        <v>164.65999999999997</v>
      </c>
      <c r="N141" s="205">
        <f t="shared" si="17"/>
        <v>-164.65999999999997</v>
      </c>
      <c r="O141" s="205">
        <f t="shared" si="18"/>
        <v>183.61</v>
      </c>
      <c r="P141" s="205">
        <f t="shared" si="19"/>
        <v>-183.61</v>
      </c>
      <c r="Q141" s="205">
        <f t="shared" si="20"/>
        <v>-20</v>
      </c>
      <c r="R141" s="206">
        <f t="shared" si="21"/>
        <v>20</v>
      </c>
    </row>
    <row r="142" spans="1:18" x14ac:dyDescent="0.25">
      <c r="A142" s="171" t="s">
        <v>535</v>
      </c>
      <c r="B142" s="197">
        <v>85.92</v>
      </c>
      <c r="C142" s="198">
        <v>43.68</v>
      </c>
      <c r="D142" s="199">
        <v>56.81</v>
      </c>
      <c r="E142" s="199">
        <v>75.53</v>
      </c>
      <c r="F142" s="200">
        <v>69.73</v>
      </c>
      <c r="G142" s="227">
        <f t="shared" si="22"/>
        <v>1.9670329670329672</v>
      </c>
      <c r="H142" s="202">
        <f t="shared" si="23"/>
        <v>0.50837988826815639</v>
      </c>
      <c r="I142" s="202">
        <f t="shared" si="24"/>
        <v>1.3295194508009154</v>
      </c>
      <c r="J142" s="202">
        <f t="shared" si="25"/>
        <v>0.75215146299483648</v>
      </c>
      <c r="K142" s="202">
        <f t="shared" si="26"/>
        <v>1.2274247491638797</v>
      </c>
      <c r="L142" s="204">
        <f t="shared" si="27"/>
        <v>0.81471389645776571</v>
      </c>
      <c r="M142" s="205">
        <f t="shared" si="16"/>
        <v>42.24</v>
      </c>
      <c r="N142" s="205">
        <f t="shared" si="17"/>
        <v>-42.24</v>
      </c>
      <c r="O142" s="205">
        <f t="shared" si="18"/>
        <v>18.72</v>
      </c>
      <c r="P142" s="205">
        <f t="shared" si="19"/>
        <v>-18.72</v>
      </c>
      <c r="Q142" s="205">
        <f t="shared" si="20"/>
        <v>12.920000000000002</v>
      </c>
      <c r="R142" s="206">
        <f t="shared" si="21"/>
        <v>-12.920000000000002</v>
      </c>
    </row>
    <row r="143" spans="1:18" x14ac:dyDescent="0.25">
      <c r="A143" s="171" t="s">
        <v>536</v>
      </c>
      <c r="B143" s="197">
        <v>4.09</v>
      </c>
      <c r="C143" s="198">
        <v>1.24</v>
      </c>
      <c r="D143" s="199">
        <v>1.95</v>
      </c>
      <c r="E143" s="199">
        <v>6.88</v>
      </c>
      <c r="F143" s="200">
        <v>2.5499999999999998</v>
      </c>
      <c r="G143" s="227">
        <f t="shared" si="22"/>
        <v>3.2983870967741935</v>
      </c>
      <c r="H143" s="202">
        <f>C143/B143</f>
        <v>0.30317848410757947</v>
      </c>
      <c r="I143" s="203">
        <f t="shared" si="24"/>
        <v>3.5282051282051281</v>
      </c>
      <c r="J143" s="202">
        <f t="shared" si="25"/>
        <v>0.28343023255813954</v>
      </c>
      <c r="K143" s="232">
        <f t="shared" si="26"/>
        <v>1.3076923076923077</v>
      </c>
      <c r="L143" s="219">
        <f t="shared" si="27"/>
        <v>0.76470588235294124</v>
      </c>
      <c r="M143" s="205">
        <f t="shared" si="16"/>
        <v>2.8499999999999996</v>
      </c>
      <c r="N143" s="205">
        <f t="shared" si="17"/>
        <v>-2.8499999999999996</v>
      </c>
      <c r="O143" s="205">
        <f t="shared" si="18"/>
        <v>4.93</v>
      </c>
      <c r="P143" s="205">
        <f t="shared" si="19"/>
        <v>-4.93</v>
      </c>
      <c r="Q143" s="205">
        <f t="shared" si="20"/>
        <v>0.59999999999999987</v>
      </c>
      <c r="R143" s="206">
        <f t="shared" si="21"/>
        <v>-0.59999999999999987</v>
      </c>
    </row>
    <row r="144" spans="1:18" x14ac:dyDescent="0.25">
      <c r="A144" s="171" t="s">
        <v>537</v>
      </c>
      <c r="B144" s="197">
        <v>65.069999999999993</v>
      </c>
      <c r="C144" s="198">
        <v>93.62</v>
      </c>
      <c r="D144" s="199">
        <v>85.12</v>
      </c>
      <c r="E144" s="199">
        <v>48.83</v>
      </c>
      <c r="F144" s="200">
        <v>52.79</v>
      </c>
      <c r="G144" s="201">
        <f t="shared" si="22"/>
        <v>0.69504379406109795</v>
      </c>
      <c r="H144" s="202">
        <f t="shared" si="23"/>
        <v>1.438758260335024</v>
      </c>
      <c r="I144" s="202">
        <f t="shared" si="24"/>
        <v>0.57366071428571419</v>
      </c>
      <c r="J144" s="203">
        <f t="shared" si="25"/>
        <v>1.7431906614785995</v>
      </c>
      <c r="K144" s="202">
        <f t="shared" si="26"/>
        <v>0.62018327067669166</v>
      </c>
      <c r="L144" s="220">
        <f t="shared" si="27"/>
        <v>1.6124265959462021</v>
      </c>
      <c r="M144" s="205">
        <f t="shared" si="16"/>
        <v>-28.550000000000011</v>
      </c>
      <c r="N144" s="205">
        <f t="shared" si="17"/>
        <v>28.550000000000011</v>
      </c>
      <c r="O144" s="205">
        <f t="shared" si="18"/>
        <v>-36.290000000000006</v>
      </c>
      <c r="P144" s="205">
        <f t="shared" si="19"/>
        <v>36.290000000000006</v>
      </c>
      <c r="Q144" s="205">
        <f t="shared" si="20"/>
        <v>-32.330000000000005</v>
      </c>
      <c r="R144" s="206">
        <f t="shared" si="21"/>
        <v>32.330000000000005</v>
      </c>
    </row>
    <row r="145" spans="1:18" x14ac:dyDescent="0.25">
      <c r="A145" s="171" t="s">
        <v>582</v>
      </c>
      <c r="B145" s="197">
        <v>82.98</v>
      </c>
      <c r="C145" s="198">
        <v>80.239999999999995</v>
      </c>
      <c r="D145" s="199">
        <v>81.5</v>
      </c>
      <c r="E145" s="199">
        <v>93.9</v>
      </c>
      <c r="F145" s="200">
        <v>72.650000000000006</v>
      </c>
      <c r="G145" s="201">
        <f t="shared" si="22"/>
        <v>1.0341475573280161</v>
      </c>
      <c r="H145" s="202">
        <f t="shared" si="23"/>
        <v>0.96697999517956124</v>
      </c>
      <c r="I145" s="202">
        <f t="shared" si="24"/>
        <v>1.1521472392638037</v>
      </c>
      <c r="J145" s="202">
        <f t="shared" si="25"/>
        <v>0.86794462193823207</v>
      </c>
      <c r="K145" s="202">
        <f t="shared" si="26"/>
        <v>0.89141104294478535</v>
      </c>
      <c r="L145" s="204">
        <f t="shared" si="27"/>
        <v>1.1218169304886441</v>
      </c>
      <c r="M145" s="205">
        <f t="shared" si="16"/>
        <v>2.7400000000000091</v>
      </c>
      <c r="N145" s="205">
        <f t="shared" si="17"/>
        <v>-2.7400000000000091</v>
      </c>
      <c r="O145" s="205">
        <f t="shared" si="18"/>
        <v>12.400000000000006</v>
      </c>
      <c r="P145" s="205">
        <f t="shared" si="19"/>
        <v>-12.400000000000006</v>
      </c>
      <c r="Q145" s="205">
        <f t="shared" si="20"/>
        <v>-8.8499999999999943</v>
      </c>
      <c r="R145" s="206">
        <f t="shared" si="21"/>
        <v>8.8499999999999943</v>
      </c>
    </row>
    <row r="146" spans="1:18" x14ac:dyDescent="0.25">
      <c r="A146" s="171" t="s">
        <v>539</v>
      </c>
      <c r="B146" s="197">
        <v>35.89</v>
      </c>
      <c r="C146" s="198">
        <v>19.670000000000002</v>
      </c>
      <c r="D146" s="199">
        <v>28.58</v>
      </c>
      <c r="E146" s="199">
        <v>38.21</v>
      </c>
      <c r="F146" s="200">
        <v>26.22</v>
      </c>
      <c r="G146" s="227">
        <f t="shared" si="22"/>
        <v>1.8246059989832231</v>
      </c>
      <c r="H146" s="202">
        <f t="shared" si="23"/>
        <v>0.54806352744497078</v>
      </c>
      <c r="I146" s="202">
        <f t="shared" si="24"/>
        <v>1.3369489153254024</v>
      </c>
      <c r="J146" s="202">
        <f t="shared" si="25"/>
        <v>0.74797173514786697</v>
      </c>
      <c r="K146" s="202">
        <f t="shared" si="26"/>
        <v>0.91742477256822952</v>
      </c>
      <c r="L146" s="204">
        <f t="shared" si="27"/>
        <v>1.0900076277650648</v>
      </c>
      <c r="M146" s="205">
        <f t="shared" si="16"/>
        <v>16.22</v>
      </c>
      <c r="N146" s="205">
        <f t="shared" si="17"/>
        <v>-16.22</v>
      </c>
      <c r="O146" s="205">
        <f t="shared" si="18"/>
        <v>9.6300000000000026</v>
      </c>
      <c r="P146" s="205">
        <f t="shared" si="19"/>
        <v>-9.6300000000000026</v>
      </c>
      <c r="Q146" s="205">
        <f t="shared" si="20"/>
        <v>-2.3599999999999994</v>
      </c>
      <c r="R146" s="206">
        <f t="shared" si="21"/>
        <v>2.3599999999999994</v>
      </c>
    </row>
    <row r="147" spans="1:18" x14ac:dyDescent="0.25">
      <c r="A147" s="171" t="s">
        <v>540</v>
      </c>
      <c r="B147" s="197">
        <v>7.52</v>
      </c>
      <c r="C147" s="198">
        <v>4.5</v>
      </c>
      <c r="D147" s="199">
        <v>4.96</v>
      </c>
      <c r="E147" s="199">
        <v>8.34</v>
      </c>
      <c r="F147" s="200">
        <v>6.57</v>
      </c>
      <c r="G147" s="227">
        <f t="shared" si="22"/>
        <v>1.671111111111111</v>
      </c>
      <c r="H147" s="202">
        <f t="shared" si="23"/>
        <v>0.59840425531914898</v>
      </c>
      <c r="I147" s="203">
        <f t="shared" si="24"/>
        <v>1.6814516129032258</v>
      </c>
      <c r="J147" s="202">
        <f t="shared" si="25"/>
        <v>0.59472422062350117</v>
      </c>
      <c r="K147" s="202">
        <f t="shared" si="26"/>
        <v>1.3245967741935485</v>
      </c>
      <c r="L147" s="204">
        <f t="shared" si="27"/>
        <v>0.75494672754946723</v>
      </c>
      <c r="M147" s="205">
        <f t="shared" si="16"/>
        <v>3.0199999999999996</v>
      </c>
      <c r="N147" s="205">
        <f t="shared" si="17"/>
        <v>-3.0199999999999996</v>
      </c>
      <c r="O147" s="205">
        <f t="shared" si="18"/>
        <v>3.38</v>
      </c>
      <c r="P147" s="205">
        <f t="shared" si="19"/>
        <v>-3.38</v>
      </c>
      <c r="Q147" s="205">
        <f t="shared" si="20"/>
        <v>1.6100000000000003</v>
      </c>
      <c r="R147" s="206">
        <f t="shared" si="21"/>
        <v>-1.6100000000000003</v>
      </c>
    </row>
    <row r="148" spans="1:18" x14ac:dyDescent="0.25">
      <c r="A148" s="171" t="s">
        <v>541</v>
      </c>
      <c r="B148" s="233" t="s">
        <v>542</v>
      </c>
      <c r="C148" s="234" t="s">
        <v>542</v>
      </c>
      <c r="D148" s="235" t="s">
        <v>542</v>
      </c>
      <c r="E148" s="235" t="s">
        <v>542</v>
      </c>
      <c r="F148" s="236" t="s">
        <v>542</v>
      </c>
      <c r="G148" s="237" t="s">
        <v>542</v>
      </c>
      <c r="H148" s="238" t="s">
        <v>542</v>
      </c>
      <c r="I148" s="239" t="s">
        <v>542</v>
      </c>
      <c r="J148" s="238" t="s">
        <v>542</v>
      </c>
      <c r="K148" s="239" t="s">
        <v>542</v>
      </c>
      <c r="L148" s="240" t="s">
        <v>542</v>
      </c>
      <c r="M148" s="241" t="s">
        <v>542</v>
      </c>
      <c r="N148" s="241" t="s">
        <v>542</v>
      </c>
      <c r="O148" s="241" t="s">
        <v>542</v>
      </c>
      <c r="P148" s="241" t="s">
        <v>542</v>
      </c>
      <c r="Q148" s="241" t="s">
        <v>542</v>
      </c>
      <c r="R148" s="242" t="s">
        <v>542</v>
      </c>
    </row>
    <row r="149" spans="1:18" x14ac:dyDescent="0.25">
      <c r="A149" s="184"/>
      <c r="B149" s="243"/>
      <c r="C149" s="244"/>
      <c r="D149" s="244"/>
      <c r="E149" s="244"/>
      <c r="F149" s="245"/>
      <c r="G149" s="246"/>
      <c r="H149" s="247"/>
      <c r="I149" s="247"/>
      <c r="J149" s="247"/>
      <c r="K149" s="247"/>
      <c r="L149" s="248"/>
      <c r="M149" s="249"/>
      <c r="N149" s="249"/>
      <c r="O149" s="249"/>
      <c r="P149" s="249"/>
      <c r="Q149" s="249"/>
      <c r="R149" s="250"/>
    </row>
    <row r="150" spans="1:18" x14ac:dyDescent="0.25">
      <c r="A150" s="185" t="s">
        <v>543</v>
      </c>
      <c r="B150" s="197">
        <v>1387.24</v>
      </c>
      <c r="C150" s="198">
        <v>1368.86</v>
      </c>
      <c r="D150" s="199">
        <v>1200.6400000000001</v>
      </c>
      <c r="E150" s="199">
        <v>1204.26</v>
      </c>
      <c r="F150" s="200">
        <v>994.18</v>
      </c>
      <c r="G150" s="201">
        <f t="shared" si="22"/>
        <v>1.0134272314188451</v>
      </c>
      <c r="H150" s="202">
        <f t="shared" si="23"/>
        <v>0.98675067039589393</v>
      </c>
      <c r="I150" s="202">
        <f>E150/D150</f>
        <v>1.0030150586353943</v>
      </c>
      <c r="J150" s="202">
        <f t="shared" si="25"/>
        <v>0.99699400461694332</v>
      </c>
      <c r="K150" s="202">
        <f>F150/D150</f>
        <v>0.82804171108741997</v>
      </c>
      <c r="L150" s="204">
        <f t="shared" si="27"/>
        <v>1.2076686314349516</v>
      </c>
      <c r="M150" s="205">
        <f t="shared" si="16"/>
        <v>18.380000000000109</v>
      </c>
      <c r="N150" s="205">
        <f t="shared" si="17"/>
        <v>-18.380000000000109</v>
      </c>
      <c r="O150" s="205">
        <f t="shared" si="18"/>
        <v>3.6199999999998909</v>
      </c>
      <c r="P150" s="205">
        <f t="shared" si="19"/>
        <v>-3.6199999999998909</v>
      </c>
      <c r="Q150" s="205">
        <f t="shared" si="20"/>
        <v>-206.46000000000015</v>
      </c>
      <c r="R150" s="206">
        <f t="shared" si="21"/>
        <v>206.46000000000015</v>
      </c>
    </row>
    <row r="151" spans="1:18" x14ac:dyDescent="0.25">
      <c r="A151" s="186" t="s">
        <v>544</v>
      </c>
      <c r="B151" s="499">
        <v>1276.55</v>
      </c>
      <c r="C151" s="500">
        <v>1269.43</v>
      </c>
      <c r="D151" s="501">
        <v>1096.99</v>
      </c>
      <c r="E151" s="501">
        <v>1088.77</v>
      </c>
      <c r="F151" s="502">
        <v>904.35</v>
      </c>
      <c r="G151" s="511">
        <f t="shared" si="22"/>
        <v>1.0056088165554617</v>
      </c>
      <c r="H151" s="504">
        <f t="shared" si="23"/>
        <v>0.99442246680506063</v>
      </c>
      <c r="I151" s="504">
        <f>E151/D151</f>
        <v>0.99250676852113506</v>
      </c>
      <c r="J151" s="504">
        <f t="shared" si="25"/>
        <v>1.0075498039071613</v>
      </c>
      <c r="K151" s="504">
        <f>F151/D151</f>
        <v>0.8243922004758476</v>
      </c>
      <c r="L151" s="505">
        <f t="shared" si="27"/>
        <v>1.2130148725604024</v>
      </c>
      <c r="M151" s="251">
        <f t="shared" si="16"/>
        <v>7.1199999999998909</v>
      </c>
      <c r="N151" s="251">
        <f t="shared" si="17"/>
        <v>-7.1199999999998909</v>
      </c>
      <c r="O151" s="251">
        <f t="shared" si="18"/>
        <v>-8.2200000000000273</v>
      </c>
      <c r="P151" s="251">
        <f t="shared" si="19"/>
        <v>8.2200000000000273</v>
      </c>
      <c r="Q151" s="251">
        <f t="shared" si="20"/>
        <v>-192.64</v>
      </c>
      <c r="R151" s="252">
        <f t="shared" si="21"/>
        <v>192.64</v>
      </c>
    </row>
    <row r="152" spans="1:18" x14ac:dyDescent="0.25">
      <c r="A152" s="393" t="s">
        <v>609</v>
      </c>
    </row>
    <row r="153" spans="1:18" x14ac:dyDescent="0.25">
      <c r="A153" s="158" t="s">
        <v>545</v>
      </c>
    </row>
    <row r="154" spans="1:18" x14ac:dyDescent="0.25">
      <c r="A154" s="108" t="s">
        <v>642</v>
      </c>
    </row>
    <row r="155" spans="1:18" x14ac:dyDescent="0.25">
      <c r="A155" s="108" t="s">
        <v>611</v>
      </c>
    </row>
    <row r="156" spans="1:18" x14ac:dyDescent="0.25">
      <c r="A156" s="158" t="s">
        <v>547</v>
      </c>
    </row>
    <row r="157" spans="1:18" x14ac:dyDescent="0.25">
      <c r="A157" s="158" t="s">
        <v>548</v>
      </c>
    </row>
    <row r="158" spans="1:18" x14ac:dyDescent="0.25">
      <c r="A158" s="159" t="s">
        <v>549</v>
      </c>
    </row>
    <row r="159" spans="1:18" x14ac:dyDescent="0.25">
      <c r="A159" s="108" t="s">
        <v>550</v>
      </c>
    </row>
    <row r="160" spans="1:18" x14ac:dyDescent="0.25">
      <c r="A160" s="159" t="s">
        <v>551</v>
      </c>
    </row>
    <row r="161" spans="1:1" x14ac:dyDescent="0.25">
      <c r="A161" s="108" t="s">
        <v>552</v>
      </c>
    </row>
    <row r="162" spans="1:1" x14ac:dyDescent="0.25">
      <c r="A162" s="160" t="s">
        <v>553</v>
      </c>
    </row>
    <row r="163" spans="1:1" x14ac:dyDescent="0.25">
      <c r="A163" s="158" t="s">
        <v>554</v>
      </c>
    </row>
  </sheetData>
  <mergeCells count="12">
    <mergeCell ref="A1:R1"/>
    <mergeCell ref="A2:R2"/>
    <mergeCell ref="A3:R3"/>
    <mergeCell ref="B121:F121"/>
    <mergeCell ref="G121:L121"/>
    <mergeCell ref="M121:R121"/>
    <mergeCell ref="B8:F8"/>
    <mergeCell ref="G8:L8"/>
    <mergeCell ref="M8:R8"/>
    <mergeCell ref="B64:F64"/>
    <mergeCell ref="G64:L64"/>
    <mergeCell ref="M64:R64"/>
  </mergeCells>
  <pageMargins left="0.7" right="0.7" top="0.75" bottom="0.75" header="0.3" footer="0.3"/>
  <pageSetup scale="55" firstPageNumber="47" fitToHeight="3" orientation="landscape" useFirstPageNumber="1" r:id="rId1"/>
  <headerFooter>
    <oddFooter>&amp;L2017 CONNECTICUT RESIDENT HOSPITALIZATIONS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Z51"/>
  <sheetViews>
    <sheetView view="pageLayout" zoomScaleNormal="100" zoomScaleSheetLayoutView="75" workbookViewId="0">
      <selection activeCell="A2" sqref="A2:R2"/>
    </sheetView>
  </sheetViews>
  <sheetFormatPr defaultColWidth="9.140625" defaultRowHeight="9" x14ac:dyDescent="0.15"/>
  <cols>
    <col min="1" max="1" width="49.85546875" style="57" customWidth="1"/>
    <col min="2" max="2" width="6.42578125" style="157" customWidth="1"/>
    <col min="3" max="3" width="6.28515625" style="255" customWidth="1"/>
    <col min="4" max="4" width="5.7109375" style="255" customWidth="1"/>
    <col min="5" max="5" width="7" style="157" bestFit="1" customWidth="1"/>
    <col min="6" max="6" width="7.140625" style="157" customWidth="1"/>
    <col min="7" max="7" width="6.42578125" style="157" customWidth="1"/>
    <col min="8" max="8" width="6.42578125" style="255" customWidth="1"/>
    <col min="9" max="10" width="6" style="255" customWidth="1"/>
    <col min="11" max="11" width="6.85546875" style="157" bestFit="1" customWidth="1"/>
    <col min="12" max="12" width="7" style="157" customWidth="1"/>
    <col min="13" max="13" width="6.7109375" style="157" customWidth="1"/>
    <col min="14" max="14" width="6.28515625" style="255" customWidth="1"/>
    <col min="15" max="16" width="5.85546875" style="255" customWidth="1"/>
    <col min="17" max="17" width="6.5703125" style="157" bestFit="1" customWidth="1"/>
    <col min="18" max="18" width="6.85546875" style="157" customWidth="1"/>
    <col min="19" max="258" width="9.140625" style="57"/>
    <col min="259" max="259" width="49.85546875" style="57" customWidth="1"/>
    <col min="260" max="260" width="6.42578125" style="57" customWidth="1"/>
    <col min="261" max="261" width="6.28515625" style="57" customWidth="1"/>
    <col min="262" max="262" width="5.7109375" style="57" customWidth="1"/>
    <col min="263" max="263" width="7" style="57" bestFit="1" customWidth="1"/>
    <col min="264" max="264" width="11.85546875" style="57" bestFit="1" customWidth="1"/>
    <col min="265" max="266" width="6.42578125" style="57" customWidth="1"/>
    <col min="267" max="267" width="6" style="57" customWidth="1"/>
    <col min="268" max="268" width="6.85546875" style="57" bestFit="1" customWidth="1"/>
    <col min="269" max="269" width="10.85546875" style="57" bestFit="1" customWidth="1"/>
    <col min="270" max="270" width="6.7109375" style="57" customWidth="1"/>
    <col min="271" max="271" width="6.28515625" style="57" customWidth="1"/>
    <col min="272" max="272" width="5.85546875" style="57" customWidth="1"/>
    <col min="273" max="273" width="6.5703125" style="57" bestFit="1" customWidth="1"/>
    <col min="274" max="274" width="11" style="57" customWidth="1"/>
    <col min="275" max="514" width="9.140625" style="57"/>
    <col min="515" max="515" width="49.85546875" style="57" customWidth="1"/>
    <col min="516" max="516" width="6.42578125" style="57" customWidth="1"/>
    <col min="517" max="517" width="6.28515625" style="57" customWidth="1"/>
    <col min="518" max="518" width="5.7109375" style="57" customWidth="1"/>
    <col min="519" max="519" width="7" style="57" bestFit="1" customWidth="1"/>
    <col min="520" max="520" width="11.85546875" style="57" bestFit="1" customWidth="1"/>
    <col min="521" max="522" width="6.42578125" style="57" customWidth="1"/>
    <col min="523" max="523" width="6" style="57" customWidth="1"/>
    <col min="524" max="524" width="6.85546875" style="57" bestFit="1" customWidth="1"/>
    <col min="525" max="525" width="10.85546875" style="57" bestFit="1" customWidth="1"/>
    <col min="526" max="526" width="6.7109375" style="57" customWidth="1"/>
    <col min="527" max="527" width="6.28515625" style="57" customWidth="1"/>
    <col min="528" max="528" width="5.85546875" style="57" customWidth="1"/>
    <col min="529" max="529" width="6.5703125" style="57" bestFit="1" customWidth="1"/>
    <col min="530" max="530" width="11" style="57" customWidth="1"/>
    <col min="531" max="770" width="9.140625" style="57"/>
    <col min="771" max="771" width="49.85546875" style="57" customWidth="1"/>
    <col min="772" max="772" width="6.42578125" style="57" customWidth="1"/>
    <col min="773" max="773" width="6.28515625" style="57" customWidth="1"/>
    <col min="774" max="774" width="5.7109375" style="57" customWidth="1"/>
    <col min="775" max="775" width="7" style="57" bestFit="1" customWidth="1"/>
    <col min="776" max="776" width="11.85546875" style="57" bestFit="1" customWidth="1"/>
    <col min="777" max="778" width="6.42578125" style="57" customWidth="1"/>
    <col min="779" max="779" width="6" style="57" customWidth="1"/>
    <col min="780" max="780" width="6.85546875" style="57" bestFit="1" customWidth="1"/>
    <col min="781" max="781" width="10.85546875" style="57" bestFit="1" customWidth="1"/>
    <col min="782" max="782" width="6.7109375" style="57" customWidth="1"/>
    <col min="783" max="783" width="6.28515625" style="57" customWidth="1"/>
    <col min="784" max="784" width="5.85546875" style="57" customWidth="1"/>
    <col min="785" max="785" width="6.5703125" style="57" bestFit="1" customWidth="1"/>
    <col min="786" max="786" width="11" style="57" customWidth="1"/>
    <col min="787" max="1026" width="9.140625" style="57"/>
    <col min="1027" max="1027" width="49.85546875" style="57" customWidth="1"/>
    <col min="1028" max="1028" width="6.42578125" style="57" customWidth="1"/>
    <col min="1029" max="1029" width="6.28515625" style="57" customWidth="1"/>
    <col min="1030" max="1030" width="5.7109375" style="57" customWidth="1"/>
    <col min="1031" max="1031" width="7" style="57" bestFit="1" customWidth="1"/>
    <col min="1032" max="1032" width="11.85546875" style="57" bestFit="1" customWidth="1"/>
    <col min="1033" max="1034" width="6.42578125" style="57" customWidth="1"/>
    <col min="1035" max="1035" width="6" style="57" customWidth="1"/>
    <col min="1036" max="1036" width="6.85546875" style="57" bestFit="1" customWidth="1"/>
    <col min="1037" max="1037" width="10.85546875" style="57" bestFit="1" customWidth="1"/>
    <col min="1038" max="1038" width="6.7109375" style="57" customWidth="1"/>
    <col min="1039" max="1039" width="6.28515625" style="57" customWidth="1"/>
    <col min="1040" max="1040" width="5.85546875" style="57" customWidth="1"/>
    <col min="1041" max="1041" width="6.5703125" style="57" bestFit="1" customWidth="1"/>
    <col min="1042" max="1042" width="11" style="57" customWidth="1"/>
    <col min="1043" max="1282" width="9.140625" style="57"/>
    <col min="1283" max="1283" width="49.85546875" style="57" customWidth="1"/>
    <col min="1284" max="1284" width="6.42578125" style="57" customWidth="1"/>
    <col min="1285" max="1285" width="6.28515625" style="57" customWidth="1"/>
    <col min="1286" max="1286" width="5.7109375" style="57" customWidth="1"/>
    <col min="1287" max="1287" width="7" style="57" bestFit="1" customWidth="1"/>
    <col min="1288" max="1288" width="11.85546875" style="57" bestFit="1" customWidth="1"/>
    <col min="1289" max="1290" width="6.42578125" style="57" customWidth="1"/>
    <col min="1291" max="1291" width="6" style="57" customWidth="1"/>
    <col min="1292" max="1292" width="6.85546875" style="57" bestFit="1" customWidth="1"/>
    <col min="1293" max="1293" width="10.85546875" style="57" bestFit="1" customWidth="1"/>
    <col min="1294" max="1294" width="6.7109375" style="57" customWidth="1"/>
    <col min="1295" max="1295" width="6.28515625" style="57" customWidth="1"/>
    <col min="1296" max="1296" width="5.85546875" style="57" customWidth="1"/>
    <col min="1297" max="1297" width="6.5703125" style="57" bestFit="1" customWidth="1"/>
    <col min="1298" max="1298" width="11" style="57" customWidth="1"/>
    <col min="1299" max="1538" width="9.140625" style="57"/>
    <col min="1539" max="1539" width="49.85546875" style="57" customWidth="1"/>
    <col min="1540" max="1540" width="6.42578125" style="57" customWidth="1"/>
    <col min="1541" max="1541" width="6.28515625" style="57" customWidth="1"/>
    <col min="1542" max="1542" width="5.7109375" style="57" customWidth="1"/>
    <col min="1543" max="1543" width="7" style="57" bestFit="1" customWidth="1"/>
    <col min="1544" max="1544" width="11.85546875" style="57" bestFit="1" customWidth="1"/>
    <col min="1545" max="1546" width="6.42578125" style="57" customWidth="1"/>
    <col min="1547" max="1547" width="6" style="57" customWidth="1"/>
    <col min="1548" max="1548" width="6.85546875" style="57" bestFit="1" customWidth="1"/>
    <col min="1549" max="1549" width="10.85546875" style="57" bestFit="1" customWidth="1"/>
    <col min="1550" max="1550" width="6.7109375" style="57" customWidth="1"/>
    <col min="1551" max="1551" width="6.28515625" style="57" customWidth="1"/>
    <col min="1552" max="1552" width="5.85546875" style="57" customWidth="1"/>
    <col min="1553" max="1553" width="6.5703125" style="57" bestFit="1" customWidth="1"/>
    <col min="1554" max="1554" width="11" style="57" customWidth="1"/>
    <col min="1555" max="1794" width="9.140625" style="57"/>
    <col min="1795" max="1795" width="49.85546875" style="57" customWidth="1"/>
    <col min="1796" max="1796" width="6.42578125" style="57" customWidth="1"/>
    <col min="1797" max="1797" width="6.28515625" style="57" customWidth="1"/>
    <col min="1798" max="1798" width="5.7109375" style="57" customWidth="1"/>
    <col min="1799" max="1799" width="7" style="57" bestFit="1" customWidth="1"/>
    <col min="1800" max="1800" width="11.85546875" style="57" bestFit="1" customWidth="1"/>
    <col min="1801" max="1802" width="6.42578125" style="57" customWidth="1"/>
    <col min="1803" max="1803" width="6" style="57" customWidth="1"/>
    <col min="1804" max="1804" width="6.85546875" style="57" bestFit="1" customWidth="1"/>
    <col min="1805" max="1805" width="10.85546875" style="57" bestFit="1" customWidth="1"/>
    <col min="1806" max="1806" width="6.7109375" style="57" customWidth="1"/>
    <col min="1807" max="1807" width="6.28515625" style="57" customWidth="1"/>
    <col min="1808" max="1808" width="5.85546875" style="57" customWidth="1"/>
    <col min="1809" max="1809" width="6.5703125" style="57" bestFit="1" customWidth="1"/>
    <col min="1810" max="1810" width="11" style="57" customWidth="1"/>
    <col min="1811" max="2050" width="9.140625" style="57"/>
    <col min="2051" max="2051" width="49.85546875" style="57" customWidth="1"/>
    <col min="2052" max="2052" width="6.42578125" style="57" customWidth="1"/>
    <col min="2053" max="2053" width="6.28515625" style="57" customWidth="1"/>
    <col min="2054" max="2054" width="5.7109375" style="57" customWidth="1"/>
    <col min="2055" max="2055" width="7" style="57" bestFit="1" customWidth="1"/>
    <col min="2056" max="2056" width="11.85546875" style="57" bestFit="1" customWidth="1"/>
    <col min="2057" max="2058" width="6.42578125" style="57" customWidth="1"/>
    <col min="2059" max="2059" width="6" style="57" customWidth="1"/>
    <col min="2060" max="2060" width="6.85546875" style="57" bestFit="1" customWidth="1"/>
    <col min="2061" max="2061" width="10.85546875" style="57" bestFit="1" customWidth="1"/>
    <col min="2062" max="2062" width="6.7109375" style="57" customWidth="1"/>
    <col min="2063" max="2063" width="6.28515625" style="57" customWidth="1"/>
    <col min="2064" max="2064" width="5.85546875" style="57" customWidth="1"/>
    <col min="2065" max="2065" width="6.5703125" style="57" bestFit="1" customWidth="1"/>
    <col min="2066" max="2066" width="11" style="57" customWidth="1"/>
    <col min="2067" max="2306" width="9.140625" style="57"/>
    <col min="2307" max="2307" width="49.85546875" style="57" customWidth="1"/>
    <col min="2308" max="2308" width="6.42578125" style="57" customWidth="1"/>
    <col min="2309" max="2309" width="6.28515625" style="57" customWidth="1"/>
    <col min="2310" max="2310" width="5.7109375" style="57" customWidth="1"/>
    <col min="2311" max="2311" width="7" style="57" bestFit="1" customWidth="1"/>
    <col min="2312" max="2312" width="11.85546875" style="57" bestFit="1" customWidth="1"/>
    <col min="2313" max="2314" width="6.42578125" style="57" customWidth="1"/>
    <col min="2315" max="2315" width="6" style="57" customWidth="1"/>
    <col min="2316" max="2316" width="6.85546875" style="57" bestFit="1" customWidth="1"/>
    <col min="2317" max="2317" width="10.85546875" style="57" bestFit="1" customWidth="1"/>
    <col min="2318" max="2318" width="6.7109375" style="57" customWidth="1"/>
    <col min="2319" max="2319" width="6.28515625" style="57" customWidth="1"/>
    <col min="2320" max="2320" width="5.85546875" style="57" customWidth="1"/>
    <col min="2321" max="2321" width="6.5703125" style="57" bestFit="1" customWidth="1"/>
    <col min="2322" max="2322" width="11" style="57" customWidth="1"/>
    <col min="2323" max="2562" width="9.140625" style="57"/>
    <col min="2563" max="2563" width="49.85546875" style="57" customWidth="1"/>
    <col min="2564" max="2564" width="6.42578125" style="57" customWidth="1"/>
    <col min="2565" max="2565" width="6.28515625" style="57" customWidth="1"/>
    <col min="2566" max="2566" width="5.7109375" style="57" customWidth="1"/>
    <col min="2567" max="2567" width="7" style="57" bestFit="1" customWidth="1"/>
    <col min="2568" max="2568" width="11.85546875" style="57" bestFit="1" customWidth="1"/>
    <col min="2569" max="2570" width="6.42578125" style="57" customWidth="1"/>
    <col min="2571" max="2571" width="6" style="57" customWidth="1"/>
    <col min="2572" max="2572" width="6.85546875" style="57" bestFit="1" customWidth="1"/>
    <col min="2573" max="2573" width="10.85546875" style="57" bestFit="1" customWidth="1"/>
    <col min="2574" max="2574" width="6.7109375" style="57" customWidth="1"/>
    <col min="2575" max="2575" width="6.28515625" style="57" customWidth="1"/>
    <col min="2576" max="2576" width="5.85546875" style="57" customWidth="1"/>
    <col min="2577" max="2577" width="6.5703125" style="57" bestFit="1" customWidth="1"/>
    <col min="2578" max="2578" width="11" style="57" customWidth="1"/>
    <col min="2579" max="2818" width="9.140625" style="57"/>
    <col min="2819" max="2819" width="49.85546875" style="57" customWidth="1"/>
    <col min="2820" max="2820" width="6.42578125" style="57" customWidth="1"/>
    <col min="2821" max="2821" width="6.28515625" style="57" customWidth="1"/>
    <col min="2822" max="2822" width="5.7109375" style="57" customWidth="1"/>
    <col min="2823" max="2823" width="7" style="57" bestFit="1" customWidth="1"/>
    <col min="2824" max="2824" width="11.85546875" style="57" bestFit="1" customWidth="1"/>
    <col min="2825" max="2826" width="6.42578125" style="57" customWidth="1"/>
    <col min="2827" max="2827" width="6" style="57" customWidth="1"/>
    <col min="2828" max="2828" width="6.85546875" style="57" bestFit="1" customWidth="1"/>
    <col min="2829" max="2829" width="10.85546875" style="57" bestFit="1" customWidth="1"/>
    <col min="2830" max="2830" width="6.7109375" style="57" customWidth="1"/>
    <col min="2831" max="2831" width="6.28515625" style="57" customWidth="1"/>
    <col min="2832" max="2832" width="5.85546875" style="57" customWidth="1"/>
    <col min="2833" max="2833" width="6.5703125" style="57" bestFit="1" customWidth="1"/>
    <col min="2834" max="2834" width="11" style="57" customWidth="1"/>
    <col min="2835" max="3074" width="9.140625" style="57"/>
    <col min="3075" max="3075" width="49.85546875" style="57" customWidth="1"/>
    <col min="3076" max="3076" width="6.42578125" style="57" customWidth="1"/>
    <col min="3077" max="3077" width="6.28515625" style="57" customWidth="1"/>
    <col min="3078" max="3078" width="5.7109375" style="57" customWidth="1"/>
    <col min="3079" max="3079" width="7" style="57" bestFit="1" customWidth="1"/>
    <col min="3080" max="3080" width="11.85546875" style="57" bestFit="1" customWidth="1"/>
    <col min="3081" max="3082" width="6.42578125" style="57" customWidth="1"/>
    <col min="3083" max="3083" width="6" style="57" customWidth="1"/>
    <col min="3084" max="3084" width="6.85546875" style="57" bestFit="1" customWidth="1"/>
    <col min="3085" max="3085" width="10.85546875" style="57" bestFit="1" customWidth="1"/>
    <col min="3086" max="3086" width="6.7109375" style="57" customWidth="1"/>
    <col min="3087" max="3087" width="6.28515625" style="57" customWidth="1"/>
    <col min="3088" max="3088" width="5.85546875" style="57" customWidth="1"/>
    <col min="3089" max="3089" width="6.5703125" style="57" bestFit="1" customWidth="1"/>
    <col min="3090" max="3090" width="11" style="57" customWidth="1"/>
    <col min="3091" max="3330" width="9.140625" style="57"/>
    <col min="3331" max="3331" width="49.85546875" style="57" customWidth="1"/>
    <col min="3332" max="3332" width="6.42578125" style="57" customWidth="1"/>
    <col min="3333" max="3333" width="6.28515625" style="57" customWidth="1"/>
    <col min="3334" max="3334" width="5.7109375" style="57" customWidth="1"/>
    <col min="3335" max="3335" width="7" style="57" bestFit="1" customWidth="1"/>
    <col min="3336" max="3336" width="11.85546875" style="57" bestFit="1" customWidth="1"/>
    <col min="3337" max="3338" width="6.42578125" style="57" customWidth="1"/>
    <col min="3339" max="3339" width="6" style="57" customWidth="1"/>
    <col min="3340" max="3340" width="6.85546875" style="57" bestFit="1" customWidth="1"/>
    <col min="3341" max="3341" width="10.85546875" style="57" bestFit="1" customWidth="1"/>
    <col min="3342" max="3342" width="6.7109375" style="57" customWidth="1"/>
    <col min="3343" max="3343" width="6.28515625" style="57" customWidth="1"/>
    <col min="3344" max="3344" width="5.85546875" style="57" customWidth="1"/>
    <col min="3345" max="3345" width="6.5703125" style="57" bestFit="1" customWidth="1"/>
    <col min="3346" max="3346" width="11" style="57" customWidth="1"/>
    <col min="3347" max="3586" width="9.140625" style="57"/>
    <col min="3587" max="3587" width="49.85546875" style="57" customWidth="1"/>
    <col min="3588" max="3588" width="6.42578125" style="57" customWidth="1"/>
    <col min="3589" max="3589" width="6.28515625" style="57" customWidth="1"/>
    <col min="3590" max="3590" width="5.7109375" style="57" customWidth="1"/>
    <col min="3591" max="3591" width="7" style="57" bestFit="1" customWidth="1"/>
    <col min="3592" max="3592" width="11.85546875" style="57" bestFit="1" customWidth="1"/>
    <col min="3593" max="3594" width="6.42578125" style="57" customWidth="1"/>
    <col min="3595" max="3595" width="6" style="57" customWidth="1"/>
    <col min="3596" max="3596" width="6.85546875" style="57" bestFit="1" customWidth="1"/>
    <col min="3597" max="3597" width="10.85546875" style="57" bestFit="1" customWidth="1"/>
    <col min="3598" max="3598" width="6.7109375" style="57" customWidth="1"/>
    <col min="3599" max="3599" width="6.28515625" style="57" customWidth="1"/>
    <col min="3600" max="3600" width="5.85546875" style="57" customWidth="1"/>
    <col min="3601" max="3601" width="6.5703125" style="57" bestFit="1" customWidth="1"/>
    <col min="3602" max="3602" width="11" style="57" customWidth="1"/>
    <col min="3603" max="3842" width="9.140625" style="57"/>
    <col min="3843" max="3843" width="49.85546875" style="57" customWidth="1"/>
    <col min="3844" max="3844" width="6.42578125" style="57" customWidth="1"/>
    <col min="3845" max="3845" width="6.28515625" style="57" customWidth="1"/>
    <col min="3846" max="3846" width="5.7109375" style="57" customWidth="1"/>
    <col min="3847" max="3847" width="7" style="57" bestFit="1" customWidth="1"/>
    <col min="3848" max="3848" width="11.85546875" style="57" bestFit="1" customWidth="1"/>
    <col min="3849" max="3850" width="6.42578125" style="57" customWidth="1"/>
    <col min="3851" max="3851" width="6" style="57" customWidth="1"/>
    <col min="3852" max="3852" width="6.85546875" style="57" bestFit="1" customWidth="1"/>
    <col min="3853" max="3853" width="10.85546875" style="57" bestFit="1" customWidth="1"/>
    <col min="3854" max="3854" width="6.7109375" style="57" customWidth="1"/>
    <col min="3855" max="3855" width="6.28515625" style="57" customWidth="1"/>
    <col min="3856" max="3856" width="5.85546875" style="57" customWidth="1"/>
    <col min="3857" max="3857" width="6.5703125" style="57" bestFit="1" customWidth="1"/>
    <col min="3858" max="3858" width="11" style="57" customWidth="1"/>
    <col min="3859" max="4098" width="9.140625" style="57"/>
    <col min="4099" max="4099" width="49.85546875" style="57" customWidth="1"/>
    <col min="4100" max="4100" width="6.42578125" style="57" customWidth="1"/>
    <col min="4101" max="4101" width="6.28515625" style="57" customWidth="1"/>
    <col min="4102" max="4102" width="5.7109375" style="57" customWidth="1"/>
    <col min="4103" max="4103" width="7" style="57" bestFit="1" customWidth="1"/>
    <col min="4104" max="4104" width="11.85546875" style="57" bestFit="1" customWidth="1"/>
    <col min="4105" max="4106" width="6.42578125" style="57" customWidth="1"/>
    <col min="4107" max="4107" width="6" style="57" customWidth="1"/>
    <col min="4108" max="4108" width="6.85546875" style="57" bestFit="1" customWidth="1"/>
    <col min="4109" max="4109" width="10.85546875" style="57" bestFit="1" customWidth="1"/>
    <col min="4110" max="4110" width="6.7109375" style="57" customWidth="1"/>
    <col min="4111" max="4111" width="6.28515625" style="57" customWidth="1"/>
    <col min="4112" max="4112" width="5.85546875" style="57" customWidth="1"/>
    <col min="4113" max="4113" width="6.5703125" style="57" bestFit="1" customWidth="1"/>
    <col min="4114" max="4114" width="11" style="57" customWidth="1"/>
    <col min="4115" max="4354" width="9.140625" style="57"/>
    <col min="4355" max="4355" width="49.85546875" style="57" customWidth="1"/>
    <col min="4356" max="4356" width="6.42578125" style="57" customWidth="1"/>
    <col min="4357" max="4357" width="6.28515625" style="57" customWidth="1"/>
    <col min="4358" max="4358" width="5.7109375" style="57" customWidth="1"/>
    <col min="4359" max="4359" width="7" style="57" bestFit="1" customWidth="1"/>
    <col min="4360" max="4360" width="11.85546875" style="57" bestFit="1" customWidth="1"/>
    <col min="4361" max="4362" width="6.42578125" style="57" customWidth="1"/>
    <col min="4363" max="4363" width="6" style="57" customWidth="1"/>
    <col min="4364" max="4364" width="6.85546875" style="57" bestFit="1" customWidth="1"/>
    <col min="4365" max="4365" width="10.85546875" style="57" bestFit="1" customWidth="1"/>
    <col min="4366" max="4366" width="6.7109375" style="57" customWidth="1"/>
    <col min="4367" max="4367" width="6.28515625" style="57" customWidth="1"/>
    <col min="4368" max="4368" width="5.85546875" style="57" customWidth="1"/>
    <col min="4369" max="4369" width="6.5703125" style="57" bestFit="1" customWidth="1"/>
    <col min="4370" max="4370" width="11" style="57" customWidth="1"/>
    <col min="4371" max="4610" width="9.140625" style="57"/>
    <col min="4611" max="4611" width="49.85546875" style="57" customWidth="1"/>
    <col min="4612" max="4612" width="6.42578125" style="57" customWidth="1"/>
    <col min="4613" max="4613" width="6.28515625" style="57" customWidth="1"/>
    <col min="4614" max="4614" width="5.7109375" style="57" customWidth="1"/>
    <col min="4615" max="4615" width="7" style="57" bestFit="1" customWidth="1"/>
    <col min="4616" max="4616" width="11.85546875" style="57" bestFit="1" customWidth="1"/>
    <col min="4617" max="4618" width="6.42578125" style="57" customWidth="1"/>
    <col min="4619" max="4619" width="6" style="57" customWidth="1"/>
    <col min="4620" max="4620" width="6.85546875" style="57" bestFit="1" customWidth="1"/>
    <col min="4621" max="4621" width="10.85546875" style="57" bestFit="1" customWidth="1"/>
    <col min="4622" max="4622" width="6.7109375" style="57" customWidth="1"/>
    <col min="4623" max="4623" width="6.28515625" style="57" customWidth="1"/>
    <col min="4624" max="4624" width="5.85546875" style="57" customWidth="1"/>
    <col min="4625" max="4625" width="6.5703125" style="57" bestFit="1" customWidth="1"/>
    <col min="4626" max="4626" width="11" style="57" customWidth="1"/>
    <col min="4627" max="4866" width="9.140625" style="57"/>
    <col min="4867" max="4867" width="49.85546875" style="57" customWidth="1"/>
    <col min="4868" max="4868" width="6.42578125" style="57" customWidth="1"/>
    <col min="4869" max="4869" width="6.28515625" style="57" customWidth="1"/>
    <col min="4870" max="4870" width="5.7109375" style="57" customWidth="1"/>
    <col min="4871" max="4871" width="7" style="57" bestFit="1" customWidth="1"/>
    <col min="4872" max="4872" width="11.85546875" style="57" bestFit="1" customWidth="1"/>
    <col min="4873" max="4874" width="6.42578125" style="57" customWidth="1"/>
    <col min="4875" max="4875" width="6" style="57" customWidth="1"/>
    <col min="4876" max="4876" width="6.85546875" style="57" bestFit="1" customWidth="1"/>
    <col min="4877" max="4877" width="10.85546875" style="57" bestFit="1" customWidth="1"/>
    <col min="4878" max="4878" width="6.7109375" style="57" customWidth="1"/>
    <col min="4879" max="4879" width="6.28515625" style="57" customWidth="1"/>
    <col min="4880" max="4880" width="5.85546875" style="57" customWidth="1"/>
    <col min="4881" max="4881" width="6.5703125" style="57" bestFit="1" customWidth="1"/>
    <col min="4882" max="4882" width="11" style="57" customWidth="1"/>
    <col min="4883" max="5122" width="9.140625" style="57"/>
    <col min="5123" max="5123" width="49.85546875" style="57" customWidth="1"/>
    <col min="5124" max="5124" width="6.42578125" style="57" customWidth="1"/>
    <col min="5125" max="5125" width="6.28515625" style="57" customWidth="1"/>
    <col min="5126" max="5126" width="5.7109375" style="57" customWidth="1"/>
    <col min="5127" max="5127" width="7" style="57" bestFit="1" customWidth="1"/>
    <col min="5128" max="5128" width="11.85546875" style="57" bestFit="1" customWidth="1"/>
    <col min="5129" max="5130" width="6.42578125" style="57" customWidth="1"/>
    <col min="5131" max="5131" width="6" style="57" customWidth="1"/>
    <col min="5132" max="5132" width="6.85546875" style="57" bestFit="1" customWidth="1"/>
    <col min="5133" max="5133" width="10.85546875" style="57" bestFit="1" customWidth="1"/>
    <col min="5134" max="5134" width="6.7109375" style="57" customWidth="1"/>
    <col min="5135" max="5135" width="6.28515625" style="57" customWidth="1"/>
    <col min="5136" max="5136" width="5.85546875" style="57" customWidth="1"/>
    <col min="5137" max="5137" width="6.5703125" style="57" bestFit="1" customWidth="1"/>
    <col min="5138" max="5138" width="11" style="57" customWidth="1"/>
    <col min="5139" max="5378" width="9.140625" style="57"/>
    <col min="5379" max="5379" width="49.85546875" style="57" customWidth="1"/>
    <col min="5380" max="5380" width="6.42578125" style="57" customWidth="1"/>
    <col min="5381" max="5381" width="6.28515625" style="57" customWidth="1"/>
    <col min="5382" max="5382" width="5.7109375" style="57" customWidth="1"/>
    <col min="5383" max="5383" width="7" style="57" bestFit="1" customWidth="1"/>
    <col min="5384" max="5384" width="11.85546875" style="57" bestFit="1" customWidth="1"/>
    <col min="5385" max="5386" width="6.42578125" style="57" customWidth="1"/>
    <col min="5387" max="5387" width="6" style="57" customWidth="1"/>
    <col min="5388" max="5388" width="6.85546875" style="57" bestFit="1" customWidth="1"/>
    <col min="5389" max="5389" width="10.85546875" style="57" bestFit="1" customWidth="1"/>
    <col min="5390" max="5390" width="6.7109375" style="57" customWidth="1"/>
    <col min="5391" max="5391" width="6.28515625" style="57" customWidth="1"/>
    <col min="5392" max="5392" width="5.85546875" style="57" customWidth="1"/>
    <col min="5393" max="5393" width="6.5703125" style="57" bestFit="1" customWidth="1"/>
    <col min="5394" max="5394" width="11" style="57" customWidth="1"/>
    <col min="5395" max="5634" width="9.140625" style="57"/>
    <col min="5635" max="5635" width="49.85546875" style="57" customWidth="1"/>
    <col min="5636" max="5636" width="6.42578125" style="57" customWidth="1"/>
    <col min="5637" max="5637" width="6.28515625" style="57" customWidth="1"/>
    <col min="5638" max="5638" width="5.7109375" style="57" customWidth="1"/>
    <col min="5639" max="5639" width="7" style="57" bestFit="1" customWidth="1"/>
    <col min="5640" max="5640" width="11.85546875" style="57" bestFit="1" customWidth="1"/>
    <col min="5641" max="5642" width="6.42578125" style="57" customWidth="1"/>
    <col min="5643" max="5643" width="6" style="57" customWidth="1"/>
    <col min="5644" max="5644" width="6.85546875" style="57" bestFit="1" customWidth="1"/>
    <col min="5645" max="5645" width="10.85546875" style="57" bestFit="1" customWidth="1"/>
    <col min="5646" max="5646" width="6.7109375" style="57" customWidth="1"/>
    <col min="5647" max="5647" width="6.28515625" style="57" customWidth="1"/>
    <col min="5648" max="5648" width="5.85546875" style="57" customWidth="1"/>
    <col min="5649" max="5649" width="6.5703125" style="57" bestFit="1" customWidth="1"/>
    <col min="5650" max="5650" width="11" style="57" customWidth="1"/>
    <col min="5651" max="5890" width="9.140625" style="57"/>
    <col min="5891" max="5891" width="49.85546875" style="57" customWidth="1"/>
    <col min="5892" max="5892" width="6.42578125" style="57" customWidth="1"/>
    <col min="5893" max="5893" width="6.28515625" style="57" customWidth="1"/>
    <col min="5894" max="5894" width="5.7109375" style="57" customWidth="1"/>
    <col min="5895" max="5895" width="7" style="57" bestFit="1" customWidth="1"/>
    <col min="5896" max="5896" width="11.85546875" style="57" bestFit="1" customWidth="1"/>
    <col min="5897" max="5898" width="6.42578125" style="57" customWidth="1"/>
    <col min="5899" max="5899" width="6" style="57" customWidth="1"/>
    <col min="5900" max="5900" width="6.85546875" style="57" bestFit="1" customWidth="1"/>
    <col min="5901" max="5901" width="10.85546875" style="57" bestFit="1" customWidth="1"/>
    <col min="5902" max="5902" width="6.7109375" style="57" customWidth="1"/>
    <col min="5903" max="5903" width="6.28515625" style="57" customWidth="1"/>
    <col min="5904" max="5904" width="5.85546875" style="57" customWidth="1"/>
    <col min="5905" max="5905" width="6.5703125" style="57" bestFit="1" customWidth="1"/>
    <col min="5906" max="5906" width="11" style="57" customWidth="1"/>
    <col min="5907" max="6146" width="9.140625" style="57"/>
    <col min="6147" max="6147" width="49.85546875" style="57" customWidth="1"/>
    <col min="6148" max="6148" width="6.42578125" style="57" customWidth="1"/>
    <col min="6149" max="6149" width="6.28515625" style="57" customWidth="1"/>
    <col min="6150" max="6150" width="5.7109375" style="57" customWidth="1"/>
    <col min="6151" max="6151" width="7" style="57" bestFit="1" customWidth="1"/>
    <col min="6152" max="6152" width="11.85546875" style="57" bestFit="1" customWidth="1"/>
    <col min="6153" max="6154" width="6.42578125" style="57" customWidth="1"/>
    <col min="6155" max="6155" width="6" style="57" customWidth="1"/>
    <col min="6156" max="6156" width="6.85546875" style="57" bestFit="1" customWidth="1"/>
    <col min="6157" max="6157" width="10.85546875" style="57" bestFit="1" customWidth="1"/>
    <col min="6158" max="6158" width="6.7109375" style="57" customWidth="1"/>
    <col min="6159" max="6159" width="6.28515625" style="57" customWidth="1"/>
    <col min="6160" max="6160" width="5.85546875" style="57" customWidth="1"/>
    <col min="6161" max="6161" width="6.5703125" style="57" bestFit="1" customWidth="1"/>
    <col min="6162" max="6162" width="11" style="57" customWidth="1"/>
    <col min="6163" max="6402" width="9.140625" style="57"/>
    <col min="6403" max="6403" width="49.85546875" style="57" customWidth="1"/>
    <col min="6404" max="6404" width="6.42578125" style="57" customWidth="1"/>
    <col min="6405" max="6405" width="6.28515625" style="57" customWidth="1"/>
    <col min="6406" max="6406" width="5.7109375" style="57" customWidth="1"/>
    <col min="6407" max="6407" width="7" style="57" bestFit="1" customWidth="1"/>
    <col min="6408" max="6408" width="11.85546875" style="57" bestFit="1" customWidth="1"/>
    <col min="6409" max="6410" width="6.42578125" style="57" customWidth="1"/>
    <col min="6411" max="6411" width="6" style="57" customWidth="1"/>
    <col min="6412" max="6412" width="6.85546875" style="57" bestFit="1" customWidth="1"/>
    <col min="6413" max="6413" width="10.85546875" style="57" bestFit="1" customWidth="1"/>
    <col min="6414" max="6414" width="6.7109375" style="57" customWidth="1"/>
    <col min="6415" max="6415" width="6.28515625" style="57" customWidth="1"/>
    <col min="6416" max="6416" width="5.85546875" style="57" customWidth="1"/>
    <col min="6417" max="6417" width="6.5703125" style="57" bestFit="1" customWidth="1"/>
    <col min="6418" max="6418" width="11" style="57" customWidth="1"/>
    <col min="6419" max="6658" width="9.140625" style="57"/>
    <col min="6659" max="6659" width="49.85546875" style="57" customWidth="1"/>
    <col min="6660" max="6660" width="6.42578125" style="57" customWidth="1"/>
    <col min="6661" max="6661" width="6.28515625" style="57" customWidth="1"/>
    <col min="6662" max="6662" width="5.7109375" style="57" customWidth="1"/>
    <col min="6663" max="6663" width="7" style="57" bestFit="1" customWidth="1"/>
    <col min="6664" max="6664" width="11.85546875" style="57" bestFit="1" customWidth="1"/>
    <col min="6665" max="6666" width="6.42578125" style="57" customWidth="1"/>
    <col min="6667" max="6667" width="6" style="57" customWidth="1"/>
    <col min="6668" max="6668" width="6.85546875" style="57" bestFit="1" customWidth="1"/>
    <col min="6669" max="6669" width="10.85546875" style="57" bestFit="1" customWidth="1"/>
    <col min="6670" max="6670" width="6.7109375" style="57" customWidth="1"/>
    <col min="6671" max="6671" width="6.28515625" style="57" customWidth="1"/>
    <col min="6672" max="6672" width="5.85546875" style="57" customWidth="1"/>
    <col min="6673" max="6673" width="6.5703125" style="57" bestFit="1" customWidth="1"/>
    <col min="6674" max="6674" width="11" style="57" customWidth="1"/>
    <col min="6675" max="6914" width="9.140625" style="57"/>
    <col min="6915" max="6915" width="49.85546875" style="57" customWidth="1"/>
    <col min="6916" max="6916" width="6.42578125" style="57" customWidth="1"/>
    <col min="6917" max="6917" width="6.28515625" style="57" customWidth="1"/>
    <col min="6918" max="6918" width="5.7109375" style="57" customWidth="1"/>
    <col min="6919" max="6919" width="7" style="57" bestFit="1" customWidth="1"/>
    <col min="6920" max="6920" width="11.85546875" style="57" bestFit="1" customWidth="1"/>
    <col min="6921" max="6922" width="6.42578125" style="57" customWidth="1"/>
    <col min="6923" max="6923" width="6" style="57" customWidth="1"/>
    <col min="6924" max="6924" width="6.85546875" style="57" bestFit="1" customWidth="1"/>
    <col min="6925" max="6925" width="10.85546875" style="57" bestFit="1" customWidth="1"/>
    <col min="6926" max="6926" width="6.7109375" style="57" customWidth="1"/>
    <col min="6927" max="6927" width="6.28515625" style="57" customWidth="1"/>
    <col min="6928" max="6928" width="5.85546875" style="57" customWidth="1"/>
    <col min="6929" max="6929" width="6.5703125" style="57" bestFit="1" customWidth="1"/>
    <col min="6930" max="6930" width="11" style="57" customWidth="1"/>
    <col min="6931" max="7170" width="9.140625" style="57"/>
    <col min="7171" max="7171" width="49.85546875" style="57" customWidth="1"/>
    <col min="7172" max="7172" width="6.42578125" style="57" customWidth="1"/>
    <col min="7173" max="7173" width="6.28515625" style="57" customWidth="1"/>
    <col min="7174" max="7174" width="5.7109375" style="57" customWidth="1"/>
    <col min="7175" max="7175" width="7" style="57" bestFit="1" customWidth="1"/>
    <col min="7176" max="7176" width="11.85546875" style="57" bestFit="1" customWidth="1"/>
    <col min="7177" max="7178" width="6.42578125" style="57" customWidth="1"/>
    <col min="7179" max="7179" width="6" style="57" customWidth="1"/>
    <col min="7180" max="7180" width="6.85546875" style="57" bestFit="1" customWidth="1"/>
    <col min="7181" max="7181" width="10.85546875" style="57" bestFit="1" customWidth="1"/>
    <col min="7182" max="7182" width="6.7109375" style="57" customWidth="1"/>
    <col min="7183" max="7183" width="6.28515625" style="57" customWidth="1"/>
    <col min="7184" max="7184" width="5.85546875" style="57" customWidth="1"/>
    <col min="7185" max="7185" width="6.5703125" style="57" bestFit="1" customWidth="1"/>
    <col min="7186" max="7186" width="11" style="57" customWidth="1"/>
    <col min="7187" max="7426" width="9.140625" style="57"/>
    <col min="7427" max="7427" width="49.85546875" style="57" customWidth="1"/>
    <col min="7428" max="7428" width="6.42578125" style="57" customWidth="1"/>
    <col min="7429" max="7429" width="6.28515625" style="57" customWidth="1"/>
    <col min="7430" max="7430" width="5.7109375" style="57" customWidth="1"/>
    <col min="7431" max="7431" width="7" style="57" bestFit="1" customWidth="1"/>
    <col min="7432" max="7432" width="11.85546875" style="57" bestFit="1" customWidth="1"/>
    <col min="7433" max="7434" width="6.42578125" style="57" customWidth="1"/>
    <col min="7435" max="7435" width="6" style="57" customWidth="1"/>
    <col min="7436" max="7436" width="6.85546875" style="57" bestFit="1" customWidth="1"/>
    <col min="7437" max="7437" width="10.85546875" style="57" bestFit="1" customWidth="1"/>
    <col min="7438" max="7438" width="6.7109375" style="57" customWidth="1"/>
    <col min="7439" max="7439" width="6.28515625" style="57" customWidth="1"/>
    <col min="7440" max="7440" width="5.85546875" style="57" customWidth="1"/>
    <col min="7441" max="7441" width="6.5703125" style="57" bestFit="1" customWidth="1"/>
    <col min="7442" max="7442" width="11" style="57" customWidth="1"/>
    <col min="7443" max="7682" width="9.140625" style="57"/>
    <col min="7683" max="7683" width="49.85546875" style="57" customWidth="1"/>
    <col min="7684" max="7684" width="6.42578125" style="57" customWidth="1"/>
    <col min="7685" max="7685" width="6.28515625" style="57" customWidth="1"/>
    <col min="7686" max="7686" width="5.7109375" style="57" customWidth="1"/>
    <col min="7687" max="7687" width="7" style="57" bestFit="1" customWidth="1"/>
    <col min="7688" max="7688" width="11.85546875" style="57" bestFit="1" customWidth="1"/>
    <col min="7689" max="7690" width="6.42578125" style="57" customWidth="1"/>
    <col min="7691" max="7691" width="6" style="57" customWidth="1"/>
    <col min="7692" max="7692" width="6.85546875" style="57" bestFit="1" customWidth="1"/>
    <col min="7693" max="7693" width="10.85546875" style="57" bestFit="1" customWidth="1"/>
    <col min="7694" max="7694" width="6.7109375" style="57" customWidth="1"/>
    <col min="7695" max="7695" width="6.28515625" style="57" customWidth="1"/>
    <col min="7696" max="7696" width="5.85546875" style="57" customWidth="1"/>
    <col min="7697" max="7697" width="6.5703125" style="57" bestFit="1" customWidth="1"/>
    <col min="7698" max="7698" width="11" style="57" customWidth="1"/>
    <col min="7699" max="7938" width="9.140625" style="57"/>
    <col min="7939" max="7939" width="49.85546875" style="57" customWidth="1"/>
    <col min="7940" max="7940" width="6.42578125" style="57" customWidth="1"/>
    <col min="7941" max="7941" width="6.28515625" style="57" customWidth="1"/>
    <col min="7942" max="7942" width="5.7109375" style="57" customWidth="1"/>
    <col min="7943" max="7943" width="7" style="57" bestFit="1" customWidth="1"/>
    <col min="7944" max="7944" width="11.85546875" style="57" bestFit="1" customWidth="1"/>
    <col min="7945" max="7946" width="6.42578125" style="57" customWidth="1"/>
    <col min="7947" max="7947" width="6" style="57" customWidth="1"/>
    <col min="7948" max="7948" width="6.85546875" style="57" bestFit="1" customWidth="1"/>
    <col min="7949" max="7949" width="10.85546875" style="57" bestFit="1" customWidth="1"/>
    <col min="7950" max="7950" width="6.7109375" style="57" customWidth="1"/>
    <col min="7951" max="7951" width="6.28515625" style="57" customWidth="1"/>
    <col min="7952" max="7952" width="5.85546875" style="57" customWidth="1"/>
    <col min="7953" max="7953" width="6.5703125" style="57" bestFit="1" customWidth="1"/>
    <col min="7954" max="7954" width="11" style="57" customWidth="1"/>
    <col min="7955" max="8194" width="9.140625" style="57"/>
    <col min="8195" max="8195" width="49.85546875" style="57" customWidth="1"/>
    <col min="8196" max="8196" width="6.42578125" style="57" customWidth="1"/>
    <col min="8197" max="8197" width="6.28515625" style="57" customWidth="1"/>
    <col min="8198" max="8198" width="5.7109375" style="57" customWidth="1"/>
    <col min="8199" max="8199" width="7" style="57" bestFit="1" customWidth="1"/>
    <col min="8200" max="8200" width="11.85546875" style="57" bestFit="1" customWidth="1"/>
    <col min="8201" max="8202" width="6.42578125" style="57" customWidth="1"/>
    <col min="8203" max="8203" width="6" style="57" customWidth="1"/>
    <col min="8204" max="8204" width="6.85546875" style="57" bestFit="1" customWidth="1"/>
    <col min="8205" max="8205" width="10.85546875" style="57" bestFit="1" customWidth="1"/>
    <col min="8206" max="8206" width="6.7109375" style="57" customWidth="1"/>
    <col min="8207" max="8207" width="6.28515625" style="57" customWidth="1"/>
    <col min="8208" max="8208" width="5.85546875" style="57" customWidth="1"/>
    <col min="8209" max="8209" width="6.5703125" style="57" bestFit="1" customWidth="1"/>
    <col min="8210" max="8210" width="11" style="57" customWidth="1"/>
    <col min="8211" max="8450" width="9.140625" style="57"/>
    <col min="8451" max="8451" width="49.85546875" style="57" customWidth="1"/>
    <col min="8452" max="8452" width="6.42578125" style="57" customWidth="1"/>
    <col min="8453" max="8453" width="6.28515625" style="57" customWidth="1"/>
    <col min="8454" max="8454" width="5.7109375" style="57" customWidth="1"/>
    <col min="8455" max="8455" width="7" style="57" bestFit="1" customWidth="1"/>
    <col min="8456" max="8456" width="11.85546875" style="57" bestFit="1" customWidth="1"/>
    <col min="8457" max="8458" width="6.42578125" style="57" customWidth="1"/>
    <col min="8459" max="8459" width="6" style="57" customWidth="1"/>
    <col min="8460" max="8460" width="6.85546875" style="57" bestFit="1" customWidth="1"/>
    <col min="8461" max="8461" width="10.85546875" style="57" bestFit="1" customWidth="1"/>
    <col min="8462" max="8462" width="6.7109375" style="57" customWidth="1"/>
    <col min="8463" max="8463" width="6.28515625" style="57" customWidth="1"/>
    <col min="8464" max="8464" width="5.85546875" style="57" customWidth="1"/>
    <col min="8465" max="8465" width="6.5703125" style="57" bestFit="1" customWidth="1"/>
    <col min="8466" max="8466" width="11" style="57" customWidth="1"/>
    <col min="8467" max="8706" width="9.140625" style="57"/>
    <col min="8707" max="8707" width="49.85546875" style="57" customWidth="1"/>
    <col min="8708" max="8708" width="6.42578125" style="57" customWidth="1"/>
    <col min="8709" max="8709" width="6.28515625" style="57" customWidth="1"/>
    <col min="8710" max="8710" width="5.7109375" style="57" customWidth="1"/>
    <col min="8711" max="8711" width="7" style="57" bestFit="1" customWidth="1"/>
    <col min="8712" max="8712" width="11.85546875" style="57" bestFit="1" customWidth="1"/>
    <col min="8713" max="8714" width="6.42578125" style="57" customWidth="1"/>
    <col min="8715" max="8715" width="6" style="57" customWidth="1"/>
    <col min="8716" max="8716" width="6.85546875" style="57" bestFit="1" customWidth="1"/>
    <col min="8717" max="8717" width="10.85546875" style="57" bestFit="1" customWidth="1"/>
    <col min="8718" max="8718" width="6.7109375" style="57" customWidth="1"/>
    <col min="8719" max="8719" width="6.28515625" style="57" customWidth="1"/>
    <col min="8720" max="8720" width="5.85546875" style="57" customWidth="1"/>
    <col min="8721" max="8721" width="6.5703125" style="57" bestFit="1" customWidth="1"/>
    <col min="8722" max="8722" width="11" style="57" customWidth="1"/>
    <col min="8723" max="8962" width="9.140625" style="57"/>
    <col min="8963" max="8963" width="49.85546875" style="57" customWidth="1"/>
    <col min="8964" max="8964" width="6.42578125" style="57" customWidth="1"/>
    <col min="8965" max="8965" width="6.28515625" style="57" customWidth="1"/>
    <col min="8966" max="8966" width="5.7109375" style="57" customWidth="1"/>
    <col min="8967" max="8967" width="7" style="57" bestFit="1" customWidth="1"/>
    <col min="8968" max="8968" width="11.85546875" style="57" bestFit="1" customWidth="1"/>
    <col min="8969" max="8970" width="6.42578125" style="57" customWidth="1"/>
    <col min="8971" max="8971" width="6" style="57" customWidth="1"/>
    <col min="8972" max="8972" width="6.85546875" style="57" bestFit="1" customWidth="1"/>
    <col min="8973" max="8973" width="10.85546875" style="57" bestFit="1" customWidth="1"/>
    <col min="8974" max="8974" width="6.7109375" style="57" customWidth="1"/>
    <col min="8975" max="8975" width="6.28515625" style="57" customWidth="1"/>
    <col min="8976" max="8976" width="5.85546875" style="57" customWidth="1"/>
    <col min="8977" max="8977" width="6.5703125" style="57" bestFit="1" customWidth="1"/>
    <col min="8978" max="8978" width="11" style="57" customWidth="1"/>
    <col min="8979" max="9218" width="9.140625" style="57"/>
    <col min="9219" max="9219" width="49.85546875" style="57" customWidth="1"/>
    <col min="9220" max="9220" width="6.42578125" style="57" customWidth="1"/>
    <col min="9221" max="9221" width="6.28515625" style="57" customWidth="1"/>
    <col min="9222" max="9222" width="5.7109375" style="57" customWidth="1"/>
    <col min="9223" max="9223" width="7" style="57" bestFit="1" customWidth="1"/>
    <col min="9224" max="9224" width="11.85546875" style="57" bestFit="1" customWidth="1"/>
    <col min="9225" max="9226" width="6.42578125" style="57" customWidth="1"/>
    <col min="9227" max="9227" width="6" style="57" customWidth="1"/>
    <col min="9228" max="9228" width="6.85546875" style="57" bestFit="1" customWidth="1"/>
    <col min="9229" max="9229" width="10.85546875" style="57" bestFit="1" customWidth="1"/>
    <col min="9230" max="9230" width="6.7109375" style="57" customWidth="1"/>
    <col min="9231" max="9231" width="6.28515625" style="57" customWidth="1"/>
    <col min="9232" max="9232" width="5.85546875" style="57" customWidth="1"/>
    <col min="9233" max="9233" width="6.5703125" style="57" bestFit="1" customWidth="1"/>
    <col min="9234" max="9234" width="11" style="57" customWidth="1"/>
    <col min="9235" max="9474" width="9.140625" style="57"/>
    <col min="9475" max="9475" width="49.85546875" style="57" customWidth="1"/>
    <col min="9476" max="9476" width="6.42578125" style="57" customWidth="1"/>
    <col min="9477" max="9477" width="6.28515625" style="57" customWidth="1"/>
    <col min="9478" max="9478" width="5.7109375" style="57" customWidth="1"/>
    <col min="9479" max="9479" width="7" style="57" bestFit="1" customWidth="1"/>
    <col min="9480" max="9480" width="11.85546875" style="57" bestFit="1" customWidth="1"/>
    <col min="9481" max="9482" width="6.42578125" style="57" customWidth="1"/>
    <col min="9483" max="9483" width="6" style="57" customWidth="1"/>
    <col min="9484" max="9484" width="6.85546875" style="57" bestFit="1" customWidth="1"/>
    <col min="9485" max="9485" width="10.85546875" style="57" bestFit="1" customWidth="1"/>
    <col min="9486" max="9486" width="6.7109375" style="57" customWidth="1"/>
    <col min="9487" max="9487" width="6.28515625" style="57" customWidth="1"/>
    <col min="9488" max="9488" width="5.85546875" style="57" customWidth="1"/>
    <col min="9489" max="9489" width="6.5703125" style="57" bestFit="1" customWidth="1"/>
    <col min="9490" max="9490" width="11" style="57" customWidth="1"/>
    <col min="9491" max="9730" width="9.140625" style="57"/>
    <col min="9731" max="9731" width="49.85546875" style="57" customWidth="1"/>
    <col min="9732" max="9732" width="6.42578125" style="57" customWidth="1"/>
    <col min="9733" max="9733" width="6.28515625" style="57" customWidth="1"/>
    <col min="9734" max="9734" width="5.7109375" style="57" customWidth="1"/>
    <col min="9735" max="9735" width="7" style="57" bestFit="1" customWidth="1"/>
    <col min="9736" max="9736" width="11.85546875" style="57" bestFit="1" customWidth="1"/>
    <col min="9737" max="9738" width="6.42578125" style="57" customWidth="1"/>
    <col min="9739" max="9739" width="6" style="57" customWidth="1"/>
    <col min="9740" max="9740" width="6.85546875" style="57" bestFit="1" customWidth="1"/>
    <col min="9741" max="9741" width="10.85546875" style="57" bestFit="1" customWidth="1"/>
    <col min="9742" max="9742" width="6.7109375" style="57" customWidth="1"/>
    <col min="9743" max="9743" width="6.28515625" style="57" customWidth="1"/>
    <col min="9744" max="9744" width="5.85546875" style="57" customWidth="1"/>
    <col min="9745" max="9745" width="6.5703125" style="57" bestFit="1" customWidth="1"/>
    <col min="9746" max="9746" width="11" style="57" customWidth="1"/>
    <col min="9747" max="9986" width="9.140625" style="57"/>
    <col min="9987" max="9987" width="49.85546875" style="57" customWidth="1"/>
    <col min="9988" max="9988" width="6.42578125" style="57" customWidth="1"/>
    <col min="9989" max="9989" width="6.28515625" style="57" customWidth="1"/>
    <col min="9990" max="9990" width="5.7109375" style="57" customWidth="1"/>
    <col min="9991" max="9991" width="7" style="57" bestFit="1" customWidth="1"/>
    <col min="9992" max="9992" width="11.85546875" style="57" bestFit="1" customWidth="1"/>
    <col min="9993" max="9994" width="6.42578125" style="57" customWidth="1"/>
    <col min="9995" max="9995" width="6" style="57" customWidth="1"/>
    <col min="9996" max="9996" width="6.85546875" style="57" bestFit="1" customWidth="1"/>
    <col min="9997" max="9997" width="10.85546875" style="57" bestFit="1" customWidth="1"/>
    <col min="9998" max="9998" width="6.7109375" style="57" customWidth="1"/>
    <col min="9999" max="9999" width="6.28515625" style="57" customWidth="1"/>
    <col min="10000" max="10000" width="5.85546875" style="57" customWidth="1"/>
    <col min="10001" max="10001" width="6.5703125" style="57" bestFit="1" customWidth="1"/>
    <col min="10002" max="10002" width="11" style="57" customWidth="1"/>
    <col min="10003" max="10242" width="9.140625" style="57"/>
    <col min="10243" max="10243" width="49.85546875" style="57" customWidth="1"/>
    <col min="10244" max="10244" width="6.42578125" style="57" customWidth="1"/>
    <col min="10245" max="10245" width="6.28515625" style="57" customWidth="1"/>
    <col min="10246" max="10246" width="5.7109375" style="57" customWidth="1"/>
    <col min="10247" max="10247" width="7" style="57" bestFit="1" customWidth="1"/>
    <col min="10248" max="10248" width="11.85546875" style="57" bestFit="1" customWidth="1"/>
    <col min="10249" max="10250" width="6.42578125" style="57" customWidth="1"/>
    <col min="10251" max="10251" width="6" style="57" customWidth="1"/>
    <col min="10252" max="10252" width="6.85546875" style="57" bestFit="1" customWidth="1"/>
    <col min="10253" max="10253" width="10.85546875" style="57" bestFit="1" customWidth="1"/>
    <col min="10254" max="10254" width="6.7109375" style="57" customWidth="1"/>
    <col min="10255" max="10255" width="6.28515625" style="57" customWidth="1"/>
    <col min="10256" max="10256" width="5.85546875" style="57" customWidth="1"/>
    <col min="10257" max="10257" width="6.5703125" style="57" bestFit="1" customWidth="1"/>
    <col min="10258" max="10258" width="11" style="57" customWidth="1"/>
    <col min="10259" max="10498" width="9.140625" style="57"/>
    <col min="10499" max="10499" width="49.85546875" style="57" customWidth="1"/>
    <col min="10500" max="10500" width="6.42578125" style="57" customWidth="1"/>
    <col min="10501" max="10501" width="6.28515625" style="57" customWidth="1"/>
    <col min="10502" max="10502" width="5.7109375" style="57" customWidth="1"/>
    <col min="10503" max="10503" width="7" style="57" bestFit="1" customWidth="1"/>
    <col min="10504" max="10504" width="11.85546875" style="57" bestFit="1" customWidth="1"/>
    <col min="10505" max="10506" width="6.42578125" style="57" customWidth="1"/>
    <col min="10507" max="10507" width="6" style="57" customWidth="1"/>
    <col min="10508" max="10508" width="6.85546875" style="57" bestFit="1" customWidth="1"/>
    <col min="10509" max="10509" width="10.85546875" style="57" bestFit="1" customWidth="1"/>
    <col min="10510" max="10510" width="6.7109375" style="57" customWidth="1"/>
    <col min="10511" max="10511" width="6.28515625" style="57" customWidth="1"/>
    <col min="10512" max="10512" width="5.85546875" style="57" customWidth="1"/>
    <col min="10513" max="10513" width="6.5703125" style="57" bestFit="1" customWidth="1"/>
    <col min="10514" max="10514" width="11" style="57" customWidth="1"/>
    <col min="10515" max="10754" width="9.140625" style="57"/>
    <col min="10755" max="10755" width="49.85546875" style="57" customWidth="1"/>
    <col min="10756" max="10756" width="6.42578125" style="57" customWidth="1"/>
    <col min="10757" max="10757" width="6.28515625" style="57" customWidth="1"/>
    <col min="10758" max="10758" width="5.7109375" style="57" customWidth="1"/>
    <col min="10759" max="10759" width="7" style="57" bestFit="1" customWidth="1"/>
    <col min="10760" max="10760" width="11.85546875" style="57" bestFit="1" customWidth="1"/>
    <col min="10761" max="10762" width="6.42578125" style="57" customWidth="1"/>
    <col min="10763" max="10763" width="6" style="57" customWidth="1"/>
    <col min="10764" max="10764" width="6.85546875" style="57" bestFit="1" customWidth="1"/>
    <col min="10765" max="10765" width="10.85546875" style="57" bestFit="1" customWidth="1"/>
    <col min="10766" max="10766" width="6.7109375" style="57" customWidth="1"/>
    <col min="10767" max="10767" width="6.28515625" style="57" customWidth="1"/>
    <col min="10768" max="10768" width="5.85546875" style="57" customWidth="1"/>
    <col min="10769" max="10769" width="6.5703125" style="57" bestFit="1" customWidth="1"/>
    <col min="10770" max="10770" width="11" style="57" customWidth="1"/>
    <col min="10771" max="11010" width="9.140625" style="57"/>
    <col min="11011" max="11011" width="49.85546875" style="57" customWidth="1"/>
    <col min="11012" max="11012" width="6.42578125" style="57" customWidth="1"/>
    <col min="11013" max="11013" width="6.28515625" style="57" customWidth="1"/>
    <col min="11014" max="11014" width="5.7109375" style="57" customWidth="1"/>
    <col min="11015" max="11015" width="7" style="57" bestFit="1" customWidth="1"/>
    <col min="11016" max="11016" width="11.85546875" style="57" bestFit="1" customWidth="1"/>
    <col min="11017" max="11018" width="6.42578125" style="57" customWidth="1"/>
    <col min="11019" max="11019" width="6" style="57" customWidth="1"/>
    <col min="11020" max="11020" width="6.85546875" style="57" bestFit="1" customWidth="1"/>
    <col min="11021" max="11021" width="10.85546875" style="57" bestFit="1" customWidth="1"/>
    <col min="11022" max="11022" width="6.7109375" style="57" customWidth="1"/>
    <col min="11023" max="11023" width="6.28515625" style="57" customWidth="1"/>
    <col min="11024" max="11024" width="5.85546875" style="57" customWidth="1"/>
    <col min="11025" max="11025" width="6.5703125" style="57" bestFit="1" customWidth="1"/>
    <col min="11026" max="11026" width="11" style="57" customWidth="1"/>
    <col min="11027" max="11266" width="9.140625" style="57"/>
    <col min="11267" max="11267" width="49.85546875" style="57" customWidth="1"/>
    <col min="11268" max="11268" width="6.42578125" style="57" customWidth="1"/>
    <col min="11269" max="11269" width="6.28515625" style="57" customWidth="1"/>
    <col min="11270" max="11270" width="5.7109375" style="57" customWidth="1"/>
    <col min="11271" max="11271" width="7" style="57" bestFit="1" customWidth="1"/>
    <col min="11272" max="11272" width="11.85546875" style="57" bestFit="1" customWidth="1"/>
    <col min="11273" max="11274" width="6.42578125" style="57" customWidth="1"/>
    <col min="11275" max="11275" width="6" style="57" customWidth="1"/>
    <col min="11276" max="11276" width="6.85546875" style="57" bestFit="1" customWidth="1"/>
    <col min="11277" max="11277" width="10.85546875" style="57" bestFit="1" customWidth="1"/>
    <col min="11278" max="11278" width="6.7109375" style="57" customWidth="1"/>
    <col min="11279" max="11279" width="6.28515625" style="57" customWidth="1"/>
    <col min="11280" max="11280" width="5.85546875" style="57" customWidth="1"/>
    <col min="11281" max="11281" width="6.5703125" style="57" bestFit="1" customWidth="1"/>
    <col min="11282" max="11282" width="11" style="57" customWidth="1"/>
    <col min="11283" max="11522" width="9.140625" style="57"/>
    <col min="11523" max="11523" width="49.85546875" style="57" customWidth="1"/>
    <col min="11524" max="11524" width="6.42578125" style="57" customWidth="1"/>
    <col min="11525" max="11525" width="6.28515625" style="57" customWidth="1"/>
    <col min="11526" max="11526" width="5.7109375" style="57" customWidth="1"/>
    <col min="11527" max="11527" width="7" style="57" bestFit="1" customWidth="1"/>
    <col min="11528" max="11528" width="11.85546875" style="57" bestFit="1" customWidth="1"/>
    <col min="11529" max="11530" width="6.42578125" style="57" customWidth="1"/>
    <col min="11531" max="11531" width="6" style="57" customWidth="1"/>
    <col min="11532" max="11532" width="6.85546875" style="57" bestFit="1" customWidth="1"/>
    <col min="11533" max="11533" width="10.85546875" style="57" bestFit="1" customWidth="1"/>
    <col min="11534" max="11534" width="6.7109375" style="57" customWidth="1"/>
    <col min="11535" max="11535" width="6.28515625" style="57" customWidth="1"/>
    <col min="11536" max="11536" width="5.85546875" style="57" customWidth="1"/>
    <col min="11537" max="11537" width="6.5703125" style="57" bestFit="1" customWidth="1"/>
    <col min="11538" max="11538" width="11" style="57" customWidth="1"/>
    <col min="11539" max="11778" width="9.140625" style="57"/>
    <col min="11779" max="11779" width="49.85546875" style="57" customWidth="1"/>
    <col min="11780" max="11780" width="6.42578125" style="57" customWidth="1"/>
    <col min="11781" max="11781" width="6.28515625" style="57" customWidth="1"/>
    <col min="11782" max="11782" width="5.7109375" style="57" customWidth="1"/>
    <col min="11783" max="11783" width="7" style="57" bestFit="1" customWidth="1"/>
    <col min="11784" max="11784" width="11.85546875" style="57" bestFit="1" customWidth="1"/>
    <col min="11785" max="11786" width="6.42578125" style="57" customWidth="1"/>
    <col min="11787" max="11787" width="6" style="57" customWidth="1"/>
    <col min="11788" max="11788" width="6.85546875" style="57" bestFit="1" customWidth="1"/>
    <col min="11789" max="11789" width="10.85546875" style="57" bestFit="1" customWidth="1"/>
    <col min="11790" max="11790" width="6.7109375" style="57" customWidth="1"/>
    <col min="11791" max="11791" width="6.28515625" style="57" customWidth="1"/>
    <col min="11792" max="11792" width="5.85546875" style="57" customWidth="1"/>
    <col min="11793" max="11793" width="6.5703125" style="57" bestFit="1" customWidth="1"/>
    <col min="11794" max="11794" width="11" style="57" customWidth="1"/>
    <col min="11795" max="12034" width="9.140625" style="57"/>
    <col min="12035" max="12035" width="49.85546875" style="57" customWidth="1"/>
    <col min="12036" max="12036" width="6.42578125" style="57" customWidth="1"/>
    <col min="12037" max="12037" width="6.28515625" style="57" customWidth="1"/>
    <col min="12038" max="12038" width="5.7109375" style="57" customWidth="1"/>
    <col min="12039" max="12039" width="7" style="57" bestFit="1" customWidth="1"/>
    <col min="12040" max="12040" width="11.85546875" style="57" bestFit="1" customWidth="1"/>
    <col min="12041" max="12042" width="6.42578125" style="57" customWidth="1"/>
    <col min="12043" max="12043" width="6" style="57" customWidth="1"/>
    <col min="12044" max="12044" width="6.85546875" style="57" bestFit="1" customWidth="1"/>
    <col min="12045" max="12045" width="10.85546875" style="57" bestFit="1" customWidth="1"/>
    <col min="12046" max="12046" width="6.7109375" style="57" customWidth="1"/>
    <col min="12047" max="12047" width="6.28515625" style="57" customWidth="1"/>
    <col min="12048" max="12048" width="5.85546875" style="57" customWidth="1"/>
    <col min="12049" max="12049" width="6.5703125" style="57" bestFit="1" customWidth="1"/>
    <col min="12050" max="12050" width="11" style="57" customWidth="1"/>
    <col min="12051" max="12290" width="9.140625" style="57"/>
    <col min="12291" max="12291" width="49.85546875" style="57" customWidth="1"/>
    <col min="12292" max="12292" width="6.42578125" style="57" customWidth="1"/>
    <col min="12293" max="12293" width="6.28515625" style="57" customWidth="1"/>
    <col min="12294" max="12294" width="5.7109375" style="57" customWidth="1"/>
    <col min="12295" max="12295" width="7" style="57" bestFit="1" customWidth="1"/>
    <col min="12296" max="12296" width="11.85546875" style="57" bestFit="1" customWidth="1"/>
    <col min="12297" max="12298" width="6.42578125" style="57" customWidth="1"/>
    <col min="12299" max="12299" width="6" style="57" customWidth="1"/>
    <col min="12300" max="12300" width="6.85546875" style="57" bestFit="1" customWidth="1"/>
    <col min="12301" max="12301" width="10.85546875" style="57" bestFit="1" customWidth="1"/>
    <col min="12302" max="12302" width="6.7109375" style="57" customWidth="1"/>
    <col min="12303" max="12303" width="6.28515625" style="57" customWidth="1"/>
    <col min="12304" max="12304" width="5.85546875" style="57" customWidth="1"/>
    <col min="12305" max="12305" width="6.5703125" style="57" bestFit="1" customWidth="1"/>
    <col min="12306" max="12306" width="11" style="57" customWidth="1"/>
    <col min="12307" max="12546" width="9.140625" style="57"/>
    <col min="12547" max="12547" width="49.85546875" style="57" customWidth="1"/>
    <col min="12548" max="12548" width="6.42578125" style="57" customWidth="1"/>
    <col min="12549" max="12549" width="6.28515625" style="57" customWidth="1"/>
    <col min="12550" max="12550" width="5.7109375" style="57" customWidth="1"/>
    <col min="12551" max="12551" width="7" style="57" bestFit="1" customWidth="1"/>
    <col min="12552" max="12552" width="11.85546875" style="57" bestFit="1" customWidth="1"/>
    <col min="12553" max="12554" width="6.42578125" style="57" customWidth="1"/>
    <col min="12555" max="12555" width="6" style="57" customWidth="1"/>
    <col min="12556" max="12556" width="6.85546875" style="57" bestFit="1" customWidth="1"/>
    <col min="12557" max="12557" width="10.85546875" style="57" bestFit="1" customWidth="1"/>
    <col min="12558" max="12558" width="6.7109375" style="57" customWidth="1"/>
    <col min="12559" max="12559" width="6.28515625" style="57" customWidth="1"/>
    <col min="12560" max="12560" width="5.85546875" style="57" customWidth="1"/>
    <col min="12561" max="12561" width="6.5703125" style="57" bestFit="1" customWidth="1"/>
    <col min="12562" max="12562" width="11" style="57" customWidth="1"/>
    <col min="12563" max="12802" width="9.140625" style="57"/>
    <col min="12803" max="12803" width="49.85546875" style="57" customWidth="1"/>
    <col min="12804" max="12804" width="6.42578125" style="57" customWidth="1"/>
    <col min="12805" max="12805" width="6.28515625" style="57" customWidth="1"/>
    <col min="12806" max="12806" width="5.7109375" style="57" customWidth="1"/>
    <col min="12807" max="12807" width="7" style="57" bestFit="1" customWidth="1"/>
    <col min="12808" max="12808" width="11.85546875" style="57" bestFit="1" customWidth="1"/>
    <col min="12809" max="12810" width="6.42578125" style="57" customWidth="1"/>
    <col min="12811" max="12811" width="6" style="57" customWidth="1"/>
    <col min="12812" max="12812" width="6.85546875" style="57" bestFit="1" customWidth="1"/>
    <col min="12813" max="12813" width="10.85546875" style="57" bestFit="1" customWidth="1"/>
    <col min="12814" max="12814" width="6.7109375" style="57" customWidth="1"/>
    <col min="12815" max="12815" width="6.28515625" style="57" customWidth="1"/>
    <col min="12816" max="12816" width="5.85546875" style="57" customWidth="1"/>
    <col min="12817" max="12817" width="6.5703125" style="57" bestFit="1" customWidth="1"/>
    <col min="12818" max="12818" width="11" style="57" customWidth="1"/>
    <col min="12819" max="13058" width="9.140625" style="57"/>
    <col min="13059" max="13059" width="49.85546875" style="57" customWidth="1"/>
    <col min="13060" max="13060" width="6.42578125" style="57" customWidth="1"/>
    <col min="13061" max="13061" width="6.28515625" style="57" customWidth="1"/>
    <col min="13062" max="13062" width="5.7109375" style="57" customWidth="1"/>
    <col min="13063" max="13063" width="7" style="57" bestFit="1" customWidth="1"/>
    <col min="13064" max="13064" width="11.85546875" style="57" bestFit="1" customWidth="1"/>
    <col min="13065" max="13066" width="6.42578125" style="57" customWidth="1"/>
    <col min="13067" max="13067" width="6" style="57" customWidth="1"/>
    <col min="13068" max="13068" width="6.85546875" style="57" bestFit="1" customWidth="1"/>
    <col min="13069" max="13069" width="10.85546875" style="57" bestFit="1" customWidth="1"/>
    <col min="13070" max="13070" width="6.7109375" style="57" customWidth="1"/>
    <col min="13071" max="13071" width="6.28515625" style="57" customWidth="1"/>
    <col min="13072" max="13072" width="5.85546875" style="57" customWidth="1"/>
    <col min="13073" max="13073" width="6.5703125" style="57" bestFit="1" customWidth="1"/>
    <col min="13074" max="13074" width="11" style="57" customWidth="1"/>
    <col min="13075" max="13314" width="9.140625" style="57"/>
    <col min="13315" max="13315" width="49.85546875" style="57" customWidth="1"/>
    <col min="13316" max="13316" width="6.42578125" style="57" customWidth="1"/>
    <col min="13317" max="13317" width="6.28515625" style="57" customWidth="1"/>
    <col min="13318" max="13318" width="5.7109375" style="57" customWidth="1"/>
    <col min="13319" max="13319" width="7" style="57" bestFit="1" customWidth="1"/>
    <col min="13320" max="13320" width="11.85546875" style="57" bestFit="1" customWidth="1"/>
    <col min="13321" max="13322" width="6.42578125" style="57" customWidth="1"/>
    <col min="13323" max="13323" width="6" style="57" customWidth="1"/>
    <col min="13324" max="13324" width="6.85546875" style="57" bestFit="1" customWidth="1"/>
    <col min="13325" max="13325" width="10.85546875" style="57" bestFit="1" customWidth="1"/>
    <col min="13326" max="13326" width="6.7109375" style="57" customWidth="1"/>
    <col min="13327" max="13327" width="6.28515625" style="57" customWidth="1"/>
    <col min="13328" max="13328" width="5.85546875" style="57" customWidth="1"/>
    <col min="13329" max="13329" width="6.5703125" style="57" bestFit="1" customWidth="1"/>
    <col min="13330" max="13330" width="11" style="57" customWidth="1"/>
    <col min="13331" max="13570" width="9.140625" style="57"/>
    <col min="13571" max="13571" width="49.85546875" style="57" customWidth="1"/>
    <col min="13572" max="13572" width="6.42578125" style="57" customWidth="1"/>
    <col min="13573" max="13573" width="6.28515625" style="57" customWidth="1"/>
    <col min="13574" max="13574" width="5.7109375" style="57" customWidth="1"/>
    <col min="13575" max="13575" width="7" style="57" bestFit="1" customWidth="1"/>
    <col min="13576" max="13576" width="11.85546875" style="57" bestFit="1" customWidth="1"/>
    <col min="13577" max="13578" width="6.42578125" style="57" customWidth="1"/>
    <col min="13579" max="13579" width="6" style="57" customWidth="1"/>
    <col min="13580" max="13580" width="6.85546875" style="57" bestFit="1" customWidth="1"/>
    <col min="13581" max="13581" width="10.85546875" style="57" bestFit="1" customWidth="1"/>
    <col min="13582" max="13582" width="6.7109375" style="57" customWidth="1"/>
    <col min="13583" max="13583" width="6.28515625" style="57" customWidth="1"/>
    <col min="13584" max="13584" width="5.85546875" style="57" customWidth="1"/>
    <col min="13585" max="13585" width="6.5703125" style="57" bestFit="1" customWidth="1"/>
    <col min="13586" max="13586" width="11" style="57" customWidth="1"/>
    <col min="13587" max="13826" width="9.140625" style="57"/>
    <col min="13827" max="13827" width="49.85546875" style="57" customWidth="1"/>
    <col min="13828" max="13828" width="6.42578125" style="57" customWidth="1"/>
    <col min="13829" max="13829" width="6.28515625" style="57" customWidth="1"/>
    <col min="13830" max="13830" width="5.7109375" style="57" customWidth="1"/>
    <col min="13831" max="13831" width="7" style="57" bestFit="1" customWidth="1"/>
    <col min="13832" max="13832" width="11.85546875" style="57" bestFit="1" customWidth="1"/>
    <col min="13833" max="13834" width="6.42578125" style="57" customWidth="1"/>
    <col min="13835" max="13835" width="6" style="57" customWidth="1"/>
    <col min="13836" max="13836" width="6.85546875" style="57" bestFit="1" customWidth="1"/>
    <col min="13837" max="13837" width="10.85546875" style="57" bestFit="1" customWidth="1"/>
    <col min="13838" max="13838" width="6.7109375" style="57" customWidth="1"/>
    <col min="13839" max="13839" width="6.28515625" style="57" customWidth="1"/>
    <col min="13840" max="13840" width="5.85546875" style="57" customWidth="1"/>
    <col min="13841" max="13841" width="6.5703125" style="57" bestFit="1" customWidth="1"/>
    <col min="13842" max="13842" width="11" style="57" customWidth="1"/>
    <col min="13843" max="14082" width="9.140625" style="57"/>
    <col min="14083" max="14083" width="49.85546875" style="57" customWidth="1"/>
    <col min="14084" max="14084" width="6.42578125" style="57" customWidth="1"/>
    <col min="14085" max="14085" width="6.28515625" style="57" customWidth="1"/>
    <col min="14086" max="14086" width="5.7109375" style="57" customWidth="1"/>
    <col min="14087" max="14087" width="7" style="57" bestFit="1" customWidth="1"/>
    <col min="14088" max="14088" width="11.85546875" style="57" bestFit="1" customWidth="1"/>
    <col min="14089" max="14090" width="6.42578125" style="57" customWidth="1"/>
    <col min="14091" max="14091" width="6" style="57" customWidth="1"/>
    <col min="14092" max="14092" width="6.85546875" style="57" bestFit="1" customWidth="1"/>
    <col min="14093" max="14093" width="10.85546875" style="57" bestFit="1" customWidth="1"/>
    <col min="14094" max="14094" width="6.7109375" style="57" customWidth="1"/>
    <col min="14095" max="14095" width="6.28515625" style="57" customWidth="1"/>
    <col min="14096" max="14096" width="5.85546875" style="57" customWidth="1"/>
    <col min="14097" max="14097" width="6.5703125" style="57" bestFit="1" customWidth="1"/>
    <col min="14098" max="14098" width="11" style="57" customWidth="1"/>
    <col min="14099" max="14338" width="9.140625" style="57"/>
    <col min="14339" max="14339" width="49.85546875" style="57" customWidth="1"/>
    <col min="14340" max="14340" width="6.42578125" style="57" customWidth="1"/>
    <col min="14341" max="14341" width="6.28515625" style="57" customWidth="1"/>
    <col min="14342" max="14342" width="5.7109375" style="57" customWidth="1"/>
    <col min="14343" max="14343" width="7" style="57" bestFit="1" customWidth="1"/>
    <col min="14344" max="14344" width="11.85546875" style="57" bestFit="1" customWidth="1"/>
    <col min="14345" max="14346" width="6.42578125" style="57" customWidth="1"/>
    <col min="14347" max="14347" width="6" style="57" customWidth="1"/>
    <col min="14348" max="14348" width="6.85546875" style="57" bestFit="1" customWidth="1"/>
    <col min="14349" max="14349" width="10.85546875" style="57" bestFit="1" customWidth="1"/>
    <col min="14350" max="14350" width="6.7109375" style="57" customWidth="1"/>
    <col min="14351" max="14351" width="6.28515625" style="57" customWidth="1"/>
    <col min="14352" max="14352" width="5.85546875" style="57" customWidth="1"/>
    <col min="14353" max="14353" width="6.5703125" style="57" bestFit="1" customWidth="1"/>
    <col min="14354" max="14354" width="11" style="57" customWidth="1"/>
    <col min="14355" max="14594" width="9.140625" style="57"/>
    <col min="14595" max="14595" width="49.85546875" style="57" customWidth="1"/>
    <col min="14596" max="14596" width="6.42578125" style="57" customWidth="1"/>
    <col min="14597" max="14597" width="6.28515625" style="57" customWidth="1"/>
    <col min="14598" max="14598" width="5.7109375" style="57" customWidth="1"/>
    <col min="14599" max="14599" width="7" style="57" bestFit="1" customWidth="1"/>
    <col min="14600" max="14600" width="11.85546875" style="57" bestFit="1" customWidth="1"/>
    <col min="14601" max="14602" width="6.42578125" style="57" customWidth="1"/>
    <col min="14603" max="14603" width="6" style="57" customWidth="1"/>
    <col min="14604" max="14604" width="6.85546875" style="57" bestFit="1" customWidth="1"/>
    <col min="14605" max="14605" width="10.85546875" style="57" bestFit="1" customWidth="1"/>
    <col min="14606" max="14606" width="6.7109375" style="57" customWidth="1"/>
    <col min="14607" max="14607" width="6.28515625" style="57" customWidth="1"/>
    <col min="14608" max="14608" width="5.85546875" style="57" customWidth="1"/>
    <col min="14609" max="14609" width="6.5703125" style="57" bestFit="1" customWidth="1"/>
    <col min="14610" max="14610" width="11" style="57" customWidth="1"/>
    <col min="14611" max="14850" width="9.140625" style="57"/>
    <col min="14851" max="14851" width="49.85546875" style="57" customWidth="1"/>
    <col min="14852" max="14852" width="6.42578125" style="57" customWidth="1"/>
    <col min="14853" max="14853" width="6.28515625" style="57" customWidth="1"/>
    <col min="14854" max="14854" width="5.7109375" style="57" customWidth="1"/>
    <col min="14855" max="14855" width="7" style="57" bestFit="1" customWidth="1"/>
    <col min="14856" max="14856" width="11.85546875" style="57" bestFit="1" customWidth="1"/>
    <col min="14857" max="14858" width="6.42578125" style="57" customWidth="1"/>
    <col min="14859" max="14859" width="6" style="57" customWidth="1"/>
    <col min="14860" max="14860" width="6.85546875" style="57" bestFit="1" customWidth="1"/>
    <col min="14861" max="14861" width="10.85546875" style="57" bestFit="1" customWidth="1"/>
    <col min="14862" max="14862" width="6.7109375" style="57" customWidth="1"/>
    <col min="14863" max="14863" width="6.28515625" style="57" customWidth="1"/>
    <col min="14864" max="14864" width="5.85546875" style="57" customWidth="1"/>
    <col min="14865" max="14865" width="6.5703125" style="57" bestFit="1" customWidth="1"/>
    <col min="14866" max="14866" width="11" style="57" customWidth="1"/>
    <col min="14867" max="15106" width="9.140625" style="57"/>
    <col min="15107" max="15107" width="49.85546875" style="57" customWidth="1"/>
    <col min="15108" max="15108" width="6.42578125" style="57" customWidth="1"/>
    <col min="15109" max="15109" width="6.28515625" style="57" customWidth="1"/>
    <col min="15110" max="15110" width="5.7109375" style="57" customWidth="1"/>
    <col min="15111" max="15111" width="7" style="57" bestFit="1" customWidth="1"/>
    <col min="15112" max="15112" width="11.85546875" style="57" bestFit="1" customWidth="1"/>
    <col min="15113" max="15114" width="6.42578125" style="57" customWidth="1"/>
    <col min="15115" max="15115" width="6" style="57" customWidth="1"/>
    <col min="15116" max="15116" width="6.85546875" style="57" bestFit="1" customWidth="1"/>
    <col min="15117" max="15117" width="10.85546875" style="57" bestFit="1" customWidth="1"/>
    <col min="15118" max="15118" width="6.7109375" style="57" customWidth="1"/>
    <col min="15119" max="15119" width="6.28515625" style="57" customWidth="1"/>
    <col min="15120" max="15120" width="5.85546875" style="57" customWidth="1"/>
    <col min="15121" max="15121" width="6.5703125" style="57" bestFit="1" customWidth="1"/>
    <col min="15122" max="15122" width="11" style="57" customWidth="1"/>
    <col min="15123" max="15362" width="9.140625" style="57"/>
    <col min="15363" max="15363" width="49.85546875" style="57" customWidth="1"/>
    <col min="15364" max="15364" width="6.42578125" style="57" customWidth="1"/>
    <col min="15365" max="15365" width="6.28515625" style="57" customWidth="1"/>
    <col min="15366" max="15366" width="5.7109375" style="57" customWidth="1"/>
    <col min="15367" max="15367" width="7" style="57" bestFit="1" customWidth="1"/>
    <col min="15368" max="15368" width="11.85546875" style="57" bestFit="1" customWidth="1"/>
    <col min="15369" max="15370" width="6.42578125" style="57" customWidth="1"/>
    <col min="15371" max="15371" width="6" style="57" customWidth="1"/>
    <col min="15372" max="15372" width="6.85546875" style="57" bestFit="1" customWidth="1"/>
    <col min="15373" max="15373" width="10.85546875" style="57" bestFit="1" customWidth="1"/>
    <col min="15374" max="15374" width="6.7109375" style="57" customWidth="1"/>
    <col min="15375" max="15375" width="6.28515625" style="57" customWidth="1"/>
    <col min="15376" max="15376" width="5.85546875" style="57" customWidth="1"/>
    <col min="15377" max="15377" width="6.5703125" style="57" bestFit="1" customWidth="1"/>
    <col min="15378" max="15378" width="11" style="57" customWidth="1"/>
    <col min="15379" max="15618" width="9.140625" style="57"/>
    <col min="15619" max="15619" width="49.85546875" style="57" customWidth="1"/>
    <col min="15620" max="15620" width="6.42578125" style="57" customWidth="1"/>
    <col min="15621" max="15621" width="6.28515625" style="57" customWidth="1"/>
    <col min="15622" max="15622" width="5.7109375" style="57" customWidth="1"/>
    <col min="15623" max="15623" width="7" style="57" bestFit="1" customWidth="1"/>
    <col min="15624" max="15624" width="11.85546875" style="57" bestFit="1" customWidth="1"/>
    <col min="15625" max="15626" width="6.42578125" style="57" customWidth="1"/>
    <col min="15627" max="15627" width="6" style="57" customWidth="1"/>
    <col min="15628" max="15628" width="6.85546875" style="57" bestFit="1" customWidth="1"/>
    <col min="15629" max="15629" width="10.85546875" style="57" bestFit="1" customWidth="1"/>
    <col min="15630" max="15630" width="6.7109375" style="57" customWidth="1"/>
    <col min="15631" max="15631" width="6.28515625" style="57" customWidth="1"/>
    <col min="15632" max="15632" width="5.85546875" style="57" customWidth="1"/>
    <col min="15633" max="15633" width="6.5703125" style="57" bestFit="1" customWidth="1"/>
    <col min="15634" max="15634" width="11" style="57" customWidth="1"/>
    <col min="15635" max="15874" width="9.140625" style="57"/>
    <col min="15875" max="15875" width="49.85546875" style="57" customWidth="1"/>
    <col min="15876" max="15876" width="6.42578125" style="57" customWidth="1"/>
    <col min="15877" max="15877" width="6.28515625" style="57" customWidth="1"/>
    <col min="15878" max="15878" width="5.7109375" style="57" customWidth="1"/>
    <col min="15879" max="15879" width="7" style="57" bestFit="1" customWidth="1"/>
    <col min="15880" max="15880" width="11.85546875" style="57" bestFit="1" customWidth="1"/>
    <col min="15881" max="15882" width="6.42578125" style="57" customWidth="1"/>
    <col min="15883" max="15883" width="6" style="57" customWidth="1"/>
    <col min="15884" max="15884" width="6.85546875" style="57" bestFit="1" customWidth="1"/>
    <col min="15885" max="15885" width="10.85546875" style="57" bestFit="1" customWidth="1"/>
    <col min="15886" max="15886" width="6.7109375" style="57" customWidth="1"/>
    <col min="15887" max="15887" width="6.28515625" style="57" customWidth="1"/>
    <col min="15888" max="15888" width="5.85546875" style="57" customWidth="1"/>
    <col min="15889" max="15889" width="6.5703125" style="57" bestFit="1" customWidth="1"/>
    <col min="15890" max="15890" width="11" style="57" customWidth="1"/>
    <col min="15891" max="16130" width="9.140625" style="57"/>
    <col min="16131" max="16131" width="49.85546875" style="57" customWidth="1"/>
    <col min="16132" max="16132" width="6.42578125" style="57" customWidth="1"/>
    <col min="16133" max="16133" width="6.28515625" style="57" customWidth="1"/>
    <col min="16134" max="16134" width="5.7109375" style="57" customWidth="1"/>
    <col min="16135" max="16135" width="7" style="57" bestFit="1" customWidth="1"/>
    <col min="16136" max="16136" width="11.85546875" style="57" bestFit="1" customWidth="1"/>
    <col min="16137" max="16138" width="6.42578125" style="57" customWidth="1"/>
    <col min="16139" max="16139" width="6" style="57" customWidth="1"/>
    <col min="16140" max="16140" width="6.85546875" style="57" bestFit="1" customWidth="1"/>
    <col min="16141" max="16141" width="10.85546875" style="57" bestFit="1" customWidth="1"/>
    <col min="16142" max="16142" width="6.7109375" style="57" customWidth="1"/>
    <col min="16143" max="16143" width="6.28515625" style="57" customWidth="1"/>
    <col min="16144" max="16144" width="5.85546875" style="57" customWidth="1"/>
    <col min="16145" max="16145" width="6.5703125" style="57" bestFit="1" customWidth="1"/>
    <col min="16146" max="16146" width="11" style="57" customWidth="1"/>
    <col min="16147" max="16384" width="9.140625" style="57"/>
  </cols>
  <sheetData>
    <row r="1" spans="1:19" s="50" customFormat="1" ht="12.75" x14ac:dyDescent="0.2">
      <c r="A1" s="567" t="s">
        <v>623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</row>
    <row r="2" spans="1:19" s="50" customFormat="1" ht="12.75" x14ac:dyDescent="0.2">
      <c r="A2" s="568" t="s">
        <v>1617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1"/>
    </row>
    <row r="3" spans="1:19" s="50" customFormat="1" ht="12.75" x14ac:dyDescent="0.2">
      <c r="A3" s="568" t="s">
        <v>1618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</row>
    <row r="4" spans="1:19" s="50" customFormat="1" ht="12.75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</row>
    <row r="5" spans="1:19" s="50" customFormat="1" ht="12.75" x14ac:dyDescent="0.2">
      <c r="A5" s="51"/>
      <c r="B5" s="253"/>
      <c r="C5" s="254"/>
      <c r="D5" s="254"/>
      <c r="E5" s="253"/>
      <c r="F5" s="253"/>
      <c r="G5" s="253"/>
      <c r="H5" s="254"/>
      <c r="I5" s="254"/>
      <c r="J5" s="254"/>
      <c r="K5" s="253"/>
      <c r="L5" s="253"/>
      <c r="M5" s="253"/>
      <c r="N5" s="254"/>
      <c r="O5" s="254"/>
      <c r="P5" s="254"/>
      <c r="Q5" s="253"/>
      <c r="R5" s="253"/>
    </row>
    <row r="6" spans="1:19" ht="7.5" customHeight="1" x14ac:dyDescent="0.15">
      <c r="A6" s="54"/>
    </row>
    <row r="8" spans="1:19" ht="17.25" customHeight="1" x14ac:dyDescent="0.2">
      <c r="A8" s="256"/>
      <c r="B8" s="569" t="s">
        <v>624</v>
      </c>
      <c r="C8" s="570"/>
      <c r="D8" s="570"/>
      <c r="E8" s="570"/>
      <c r="F8" s="570"/>
      <c r="G8" s="569" t="s">
        <v>625</v>
      </c>
      <c r="H8" s="570"/>
      <c r="I8" s="570"/>
      <c r="J8" s="570"/>
      <c r="K8" s="570"/>
      <c r="L8" s="570"/>
      <c r="M8" s="562" t="s">
        <v>626</v>
      </c>
      <c r="N8" s="563"/>
      <c r="O8" s="563"/>
      <c r="P8" s="563"/>
      <c r="Q8" s="563"/>
      <c r="R8" s="564"/>
      <c r="S8" s="59"/>
    </row>
    <row r="9" spans="1:19" ht="11.25" x14ac:dyDescent="0.2">
      <c r="A9" s="257"/>
      <c r="B9" s="293"/>
      <c r="C9" s="294"/>
      <c r="D9" s="62"/>
      <c r="E9" s="62"/>
      <c r="F9" s="62"/>
      <c r="G9" s="293"/>
      <c r="H9" s="294"/>
      <c r="I9" s="62"/>
      <c r="J9" s="62"/>
      <c r="K9" s="62"/>
      <c r="L9" s="295"/>
      <c r="M9" s="260"/>
      <c r="N9" s="296"/>
      <c r="O9" s="297"/>
      <c r="P9" s="297"/>
      <c r="Q9" s="297"/>
      <c r="R9" s="298"/>
      <c r="S9" s="59"/>
    </row>
    <row r="10" spans="1:19" ht="11.25" x14ac:dyDescent="0.2">
      <c r="A10" s="263" t="s">
        <v>584</v>
      </c>
      <c r="B10" s="299" t="s">
        <v>572</v>
      </c>
      <c r="C10" s="67" t="s">
        <v>573</v>
      </c>
      <c r="D10" s="297" t="s">
        <v>627</v>
      </c>
      <c r="E10" s="297" t="s">
        <v>628</v>
      </c>
      <c r="F10" s="297" t="s">
        <v>150</v>
      </c>
      <c r="G10" s="299" t="s">
        <v>574</v>
      </c>
      <c r="H10" s="67" t="s">
        <v>575</v>
      </c>
      <c r="I10" s="297" t="s">
        <v>576</v>
      </c>
      <c r="J10" s="297" t="s">
        <v>577</v>
      </c>
      <c r="K10" s="297" t="s">
        <v>578</v>
      </c>
      <c r="L10" s="298" t="s">
        <v>579</v>
      </c>
      <c r="M10" s="67" t="s">
        <v>629</v>
      </c>
      <c r="N10" s="67" t="s">
        <v>630</v>
      </c>
      <c r="O10" s="297" t="s">
        <v>631</v>
      </c>
      <c r="P10" s="297" t="s">
        <v>632</v>
      </c>
      <c r="Q10" s="297" t="s">
        <v>633</v>
      </c>
      <c r="R10" s="298" t="s">
        <v>634</v>
      </c>
      <c r="S10" s="59"/>
    </row>
    <row r="11" spans="1:19" ht="13.7" customHeight="1" x14ac:dyDescent="0.2">
      <c r="A11" s="257" t="s">
        <v>585</v>
      </c>
      <c r="B11" s="465"/>
      <c r="C11" s="297"/>
      <c r="D11" s="297" t="s">
        <v>635</v>
      </c>
      <c r="E11" s="297" t="s">
        <v>635</v>
      </c>
      <c r="F11" s="297"/>
      <c r="G11" s="465"/>
      <c r="H11" s="297"/>
      <c r="I11" s="297"/>
      <c r="J11" s="297"/>
      <c r="K11" s="297"/>
      <c r="L11" s="472"/>
      <c r="M11" s="466"/>
      <c r="N11" s="297"/>
      <c r="O11" s="297"/>
      <c r="P11" s="297"/>
      <c r="Q11" s="297"/>
      <c r="R11" s="472"/>
      <c r="S11" s="59"/>
    </row>
    <row r="12" spans="1:19" ht="13.7" customHeight="1" x14ac:dyDescent="0.15">
      <c r="A12" s="524" t="s">
        <v>586</v>
      </c>
      <c r="B12" s="300">
        <v>360.255</v>
      </c>
      <c r="C12" s="301">
        <v>310.28500000000003</v>
      </c>
      <c r="D12" s="301">
        <v>327.30099999999999</v>
      </c>
      <c r="E12" s="301">
        <v>346.85899999999998</v>
      </c>
      <c r="F12" s="302">
        <v>267.22699999999998</v>
      </c>
      <c r="G12" s="303">
        <v>1.1610454904362117</v>
      </c>
      <c r="H12" s="304">
        <v>0.86129269545183285</v>
      </c>
      <c r="I12" s="305">
        <v>0.94361397570770833</v>
      </c>
      <c r="J12" s="305">
        <v>1.0597553933535186</v>
      </c>
      <c r="K12" s="305">
        <v>1.2248051282243186</v>
      </c>
      <c r="L12" s="306">
        <v>0.81645641168221295</v>
      </c>
      <c r="M12" s="307">
        <v>49.96999999999997</v>
      </c>
      <c r="N12" s="308">
        <v>-49.96999999999997</v>
      </c>
      <c r="O12" s="309">
        <v>-19.557999999999993</v>
      </c>
      <c r="P12" s="309">
        <v>19.557999999999993</v>
      </c>
      <c r="Q12" s="309">
        <v>60.074000000000012</v>
      </c>
      <c r="R12" s="310">
        <v>-60.074000000000012</v>
      </c>
      <c r="S12" s="54"/>
    </row>
    <row r="13" spans="1:19" ht="12" customHeight="1" x14ac:dyDescent="0.15">
      <c r="A13" s="525" t="s">
        <v>587</v>
      </c>
      <c r="B13" s="311">
        <v>39.826999999999998</v>
      </c>
      <c r="C13" s="312">
        <v>20.663</v>
      </c>
      <c r="D13" s="312">
        <v>26.529</v>
      </c>
      <c r="E13" s="312">
        <v>44.655999999999999</v>
      </c>
      <c r="F13" s="313">
        <v>31.295999999999999</v>
      </c>
      <c r="G13" s="314">
        <v>1.9274548710255044</v>
      </c>
      <c r="H13" s="315">
        <v>0.5188188917066312</v>
      </c>
      <c r="I13" s="316">
        <v>0.59407470440702259</v>
      </c>
      <c r="J13" s="316">
        <v>1.6832899845452147</v>
      </c>
      <c r="K13" s="316">
        <v>0.84768021472392641</v>
      </c>
      <c r="L13" s="317">
        <v>1.1796901504014474</v>
      </c>
      <c r="M13" s="318">
        <v>19.163999999999998</v>
      </c>
      <c r="N13" s="319">
        <v>-19.163999999999998</v>
      </c>
      <c r="O13" s="277">
        <v>-18.126999999999999</v>
      </c>
      <c r="P13" s="277">
        <v>18.126999999999999</v>
      </c>
      <c r="Q13" s="277">
        <v>-4.7669999999999995</v>
      </c>
      <c r="R13" s="320">
        <v>4.7669999999999995</v>
      </c>
      <c r="S13" s="54"/>
    </row>
    <row r="14" spans="1:19" ht="12" customHeight="1" x14ac:dyDescent="0.2">
      <c r="A14" s="526" t="s">
        <v>588</v>
      </c>
      <c r="B14" s="311">
        <v>3.0910000000000002</v>
      </c>
      <c r="C14" s="312">
        <v>2.698</v>
      </c>
      <c r="D14" s="312">
        <v>1.44</v>
      </c>
      <c r="E14" s="312">
        <v>7.7279999999999998</v>
      </c>
      <c r="F14" s="313">
        <v>4.6580000000000004</v>
      </c>
      <c r="G14" s="314">
        <v>1.1456634544106747</v>
      </c>
      <c r="H14" s="315">
        <v>0.87285668068586209</v>
      </c>
      <c r="I14" s="316">
        <v>0.18633540372670807</v>
      </c>
      <c r="J14" s="316">
        <v>5.3666666666666671</v>
      </c>
      <c r="K14" s="316">
        <v>0.309145556032632</v>
      </c>
      <c r="L14" s="317">
        <v>3.2347222222222225</v>
      </c>
      <c r="M14" s="318">
        <v>0.39300000000000024</v>
      </c>
      <c r="N14" s="319">
        <v>-0.39300000000000024</v>
      </c>
      <c r="O14" s="277">
        <v>-6.2880000000000003</v>
      </c>
      <c r="P14" s="277">
        <v>6.2880000000000003</v>
      </c>
      <c r="Q14" s="277">
        <v>-3.2180000000000004</v>
      </c>
      <c r="R14" s="320">
        <v>3.2180000000000004</v>
      </c>
      <c r="S14" s="54"/>
    </row>
    <row r="15" spans="1:19" ht="12" customHeight="1" x14ac:dyDescent="0.2">
      <c r="A15" s="527" t="s">
        <v>589</v>
      </c>
      <c r="B15" s="311">
        <v>3.032</v>
      </c>
      <c r="C15" s="312">
        <v>0.83499999999999996</v>
      </c>
      <c r="D15" s="312">
        <v>1.7450000000000001</v>
      </c>
      <c r="E15" s="321">
        <v>2.2069999999999999</v>
      </c>
      <c r="F15" s="322">
        <v>1.8</v>
      </c>
      <c r="G15" s="314">
        <v>3.6311377245508982</v>
      </c>
      <c r="H15" s="315">
        <v>0.27539577836411611</v>
      </c>
      <c r="I15" s="323">
        <v>0.79066606252831906</v>
      </c>
      <c r="J15" s="323">
        <v>1.2647564469914039</v>
      </c>
      <c r="K15" s="323">
        <v>0.96944444444444444</v>
      </c>
      <c r="L15" s="324">
        <v>1.0315186246418337</v>
      </c>
      <c r="M15" s="318">
        <v>2.1970000000000001</v>
      </c>
      <c r="N15" s="319">
        <v>-2.1970000000000001</v>
      </c>
      <c r="O15" s="325">
        <v>-0.46199999999999974</v>
      </c>
      <c r="P15" s="325">
        <v>0.46199999999999974</v>
      </c>
      <c r="Q15" s="325">
        <v>-5.4999999999999938E-2</v>
      </c>
      <c r="R15" s="326">
        <v>5.4999999999999938E-2</v>
      </c>
      <c r="S15" s="54"/>
    </row>
    <row r="16" spans="1:19" ht="12" customHeight="1" x14ac:dyDescent="0.2">
      <c r="A16" s="527" t="s">
        <v>590</v>
      </c>
      <c r="B16" s="311">
        <v>9.907</v>
      </c>
      <c r="C16" s="321">
        <v>0.53600000000000003</v>
      </c>
      <c r="D16" s="312">
        <v>4.3550000000000004</v>
      </c>
      <c r="E16" s="312">
        <v>6.4580000000000002</v>
      </c>
      <c r="F16" s="313">
        <v>6.4630000000000001</v>
      </c>
      <c r="G16" s="327">
        <v>18.48320895522388</v>
      </c>
      <c r="H16" s="328">
        <v>5.4103159382254976E-2</v>
      </c>
      <c r="I16" s="316">
        <v>0.67435738618767427</v>
      </c>
      <c r="J16" s="316">
        <v>1.4828932261768082</v>
      </c>
      <c r="K16" s="316">
        <v>0.67383568002475636</v>
      </c>
      <c r="L16" s="317">
        <v>1.4840413318025256</v>
      </c>
      <c r="M16" s="329">
        <v>9.3710000000000004</v>
      </c>
      <c r="N16" s="330">
        <v>-9.3710000000000004</v>
      </c>
      <c r="O16" s="277">
        <v>-2.1029999999999998</v>
      </c>
      <c r="P16" s="277">
        <v>2.1029999999999998</v>
      </c>
      <c r="Q16" s="277">
        <v>-2.1079999999999997</v>
      </c>
      <c r="R16" s="320">
        <v>2.1079999999999997</v>
      </c>
      <c r="S16" s="54"/>
    </row>
    <row r="17" spans="1:19" ht="12" customHeight="1" x14ac:dyDescent="0.2">
      <c r="A17" s="527" t="s">
        <v>591</v>
      </c>
      <c r="B17" s="311">
        <v>14.444000000000001</v>
      </c>
      <c r="C17" s="312">
        <v>11.92</v>
      </c>
      <c r="D17" s="312">
        <v>11.571</v>
      </c>
      <c r="E17" s="312">
        <v>20.681999999999999</v>
      </c>
      <c r="F17" s="313">
        <v>13.706</v>
      </c>
      <c r="G17" s="314">
        <v>1.2117449664429532</v>
      </c>
      <c r="H17" s="315">
        <v>0.82525616172805316</v>
      </c>
      <c r="I17" s="316">
        <v>0.55947200464171742</v>
      </c>
      <c r="J17" s="316">
        <v>1.7873995333160486</v>
      </c>
      <c r="K17" s="316">
        <v>0.84422880490296226</v>
      </c>
      <c r="L17" s="317">
        <v>1.1845130066545675</v>
      </c>
      <c r="M17" s="318">
        <v>2.5240000000000009</v>
      </c>
      <c r="N17" s="319">
        <v>-2.5240000000000009</v>
      </c>
      <c r="O17" s="277">
        <v>-9.1109999999999989</v>
      </c>
      <c r="P17" s="277">
        <v>9.1109999999999989</v>
      </c>
      <c r="Q17" s="277">
        <v>-2.1349999999999998</v>
      </c>
      <c r="R17" s="320">
        <v>2.1349999999999998</v>
      </c>
      <c r="S17" s="54"/>
    </row>
    <row r="18" spans="1:19" ht="12" customHeight="1" x14ac:dyDescent="0.2">
      <c r="A18" s="527" t="s">
        <v>592</v>
      </c>
      <c r="B18" s="311">
        <v>8.6379999999999999</v>
      </c>
      <c r="C18" s="312">
        <v>4.3890000000000002</v>
      </c>
      <c r="D18" s="312">
        <v>7.0129999999999999</v>
      </c>
      <c r="E18" s="312">
        <v>6.585</v>
      </c>
      <c r="F18" s="313">
        <v>3.835</v>
      </c>
      <c r="G18" s="314">
        <v>1.9681020733652312</v>
      </c>
      <c r="H18" s="315">
        <v>0.50810372771474877</v>
      </c>
      <c r="I18" s="316">
        <v>1.0649962034927867</v>
      </c>
      <c r="J18" s="316">
        <v>0.93897048338799372</v>
      </c>
      <c r="K18" s="316">
        <v>1.8286831812255542</v>
      </c>
      <c r="L18" s="317">
        <v>0.5468415799230002</v>
      </c>
      <c r="M18" s="318">
        <v>4.2489999999999997</v>
      </c>
      <c r="N18" s="319">
        <v>-4.2489999999999997</v>
      </c>
      <c r="O18" s="277">
        <v>0.42799999999999994</v>
      </c>
      <c r="P18" s="277">
        <v>-0.42799999999999994</v>
      </c>
      <c r="Q18" s="277">
        <v>3.1779999999999999</v>
      </c>
      <c r="R18" s="320">
        <v>-3.1779999999999999</v>
      </c>
      <c r="S18" s="54"/>
    </row>
    <row r="19" spans="1:19" ht="12" customHeight="1" x14ac:dyDescent="0.15">
      <c r="A19" s="528" t="s">
        <v>593</v>
      </c>
      <c r="B19" s="311">
        <v>198.928</v>
      </c>
      <c r="C19" s="312">
        <v>183.511</v>
      </c>
      <c r="D19" s="312">
        <v>194.29900000000001</v>
      </c>
      <c r="E19" s="312">
        <v>154.886</v>
      </c>
      <c r="F19" s="313">
        <v>140.869</v>
      </c>
      <c r="G19" s="314">
        <v>1.0840113126733548</v>
      </c>
      <c r="H19" s="315">
        <v>0.92249959784444624</v>
      </c>
      <c r="I19" s="316">
        <v>1.2544645739447078</v>
      </c>
      <c r="J19" s="316">
        <v>0.79715284175420353</v>
      </c>
      <c r="K19" s="316">
        <v>1.3792885588738475</v>
      </c>
      <c r="L19" s="317">
        <v>0.7250114514228071</v>
      </c>
      <c r="M19" s="318">
        <v>15.417000000000002</v>
      </c>
      <c r="N19" s="319">
        <v>-15.417000000000002</v>
      </c>
      <c r="O19" s="277">
        <v>39.413000000000011</v>
      </c>
      <c r="P19" s="277">
        <v>-39.413000000000011</v>
      </c>
      <c r="Q19" s="277">
        <v>53.430000000000007</v>
      </c>
      <c r="R19" s="320">
        <v>-53.430000000000007</v>
      </c>
      <c r="S19" s="54"/>
    </row>
    <row r="20" spans="1:19" ht="12" customHeight="1" x14ac:dyDescent="0.2">
      <c r="A20" s="529" t="s">
        <v>594</v>
      </c>
      <c r="B20" s="311">
        <v>122.72499999999999</v>
      </c>
      <c r="C20" s="312">
        <v>138.345</v>
      </c>
      <c r="D20" s="312">
        <v>137.476</v>
      </c>
      <c r="E20" s="312">
        <v>81.161000000000001</v>
      </c>
      <c r="F20" s="313">
        <v>87.215000000000003</v>
      </c>
      <c r="G20" s="314">
        <v>0.88709385955401343</v>
      </c>
      <c r="H20" s="315">
        <v>1.1272764310450194</v>
      </c>
      <c r="I20" s="316">
        <v>1.6938677443599759</v>
      </c>
      <c r="J20" s="316">
        <v>0.59036486368529784</v>
      </c>
      <c r="K20" s="316">
        <v>1.5762884824858108</v>
      </c>
      <c r="L20" s="317">
        <v>0.63440164101370422</v>
      </c>
      <c r="M20" s="318">
        <v>-15.620000000000005</v>
      </c>
      <c r="N20" s="319">
        <v>15.620000000000005</v>
      </c>
      <c r="O20" s="277">
        <v>56.314999999999998</v>
      </c>
      <c r="P20" s="277">
        <v>-56.314999999999998</v>
      </c>
      <c r="Q20" s="277">
        <v>50.260999999999996</v>
      </c>
      <c r="R20" s="320">
        <v>-50.260999999999996</v>
      </c>
      <c r="S20" s="54"/>
    </row>
    <row r="21" spans="1:19" ht="12" customHeight="1" x14ac:dyDescent="0.2">
      <c r="A21" s="530" t="s">
        <v>595</v>
      </c>
      <c r="B21" s="311">
        <v>22.097999999999999</v>
      </c>
      <c r="C21" s="312">
        <v>4.5830000000000002</v>
      </c>
      <c r="D21" s="312">
        <v>10.130000000000001</v>
      </c>
      <c r="E21" s="312">
        <v>25.821000000000002</v>
      </c>
      <c r="F21" s="313">
        <v>13.891</v>
      </c>
      <c r="G21" s="314">
        <v>4.8217324896356093</v>
      </c>
      <c r="H21" s="315">
        <v>0.20739433432889856</v>
      </c>
      <c r="I21" s="316">
        <v>0.39231633166802216</v>
      </c>
      <c r="J21" s="316">
        <v>2.5489634748272456</v>
      </c>
      <c r="K21" s="316">
        <v>0.7292491541285725</v>
      </c>
      <c r="L21" s="317">
        <v>1.3712734452122408</v>
      </c>
      <c r="M21" s="318">
        <v>17.515000000000001</v>
      </c>
      <c r="N21" s="319">
        <v>-17.515000000000001</v>
      </c>
      <c r="O21" s="277">
        <v>-15.691000000000001</v>
      </c>
      <c r="P21" s="277">
        <v>15.691000000000001</v>
      </c>
      <c r="Q21" s="277">
        <v>-3.7609999999999992</v>
      </c>
      <c r="R21" s="320">
        <v>3.7609999999999992</v>
      </c>
      <c r="S21" s="54"/>
    </row>
    <row r="22" spans="1:19" ht="12" customHeight="1" x14ac:dyDescent="0.2">
      <c r="A22" s="531" t="s">
        <v>596</v>
      </c>
      <c r="B22" s="311" t="s">
        <v>622</v>
      </c>
      <c r="C22" s="486" t="s">
        <v>542</v>
      </c>
      <c r="D22" s="312">
        <v>1.3220000000000001</v>
      </c>
      <c r="E22" s="486" t="s">
        <v>542</v>
      </c>
      <c r="F22" s="322">
        <v>2.0150000000000001</v>
      </c>
      <c r="G22" s="327" t="s">
        <v>542</v>
      </c>
      <c r="H22" s="328" t="s">
        <v>542</v>
      </c>
      <c r="I22" s="323" t="s">
        <v>542</v>
      </c>
      <c r="J22" s="323" t="s">
        <v>542</v>
      </c>
      <c r="K22" s="323">
        <v>0.65607940446650126</v>
      </c>
      <c r="L22" s="324">
        <v>1.5242057488653555</v>
      </c>
      <c r="M22" s="329" t="s">
        <v>542</v>
      </c>
      <c r="N22" s="330" t="s">
        <v>542</v>
      </c>
      <c r="O22" s="325" t="s">
        <v>542</v>
      </c>
      <c r="P22" s="325" t="s">
        <v>542</v>
      </c>
      <c r="Q22" s="325">
        <v>-0.69300000000000006</v>
      </c>
      <c r="R22" s="326">
        <v>0.69300000000000006</v>
      </c>
      <c r="S22" s="54"/>
    </row>
    <row r="23" spans="1:19" ht="12" customHeight="1" x14ac:dyDescent="0.2">
      <c r="A23" s="532" t="s">
        <v>597</v>
      </c>
      <c r="B23" s="311" t="s">
        <v>622</v>
      </c>
      <c r="C23" s="486" t="s">
        <v>542</v>
      </c>
      <c r="D23" s="321">
        <v>0.36599999999999999</v>
      </c>
      <c r="E23" s="312">
        <v>12.010999999999999</v>
      </c>
      <c r="F23" s="313">
        <v>3.0670000000000002</v>
      </c>
      <c r="G23" s="327" t="s">
        <v>542</v>
      </c>
      <c r="H23" s="328" t="s">
        <v>542</v>
      </c>
      <c r="I23" s="323">
        <v>3.0472067271667638E-2</v>
      </c>
      <c r="J23" s="323">
        <v>32.81693989071038</v>
      </c>
      <c r="K23" s="323">
        <v>0.11933485490707531</v>
      </c>
      <c r="L23" s="324">
        <v>8.3797814207650294</v>
      </c>
      <c r="M23" s="329" t="s">
        <v>542</v>
      </c>
      <c r="N23" s="330" t="s">
        <v>542</v>
      </c>
      <c r="O23" s="325">
        <v>-11.645</v>
      </c>
      <c r="P23" s="325">
        <v>11.645</v>
      </c>
      <c r="Q23" s="325">
        <v>-2.7010000000000001</v>
      </c>
      <c r="R23" s="326">
        <v>2.7010000000000001</v>
      </c>
      <c r="S23" s="54"/>
    </row>
    <row r="24" spans="1:19" ht="12" customHeight="1" x14ac:dyDescent="0.2">
      <c r="A24" s="530" t="s">
        <v>598</v>
      </c>
      <c r="B24" s="311">
        <v>8.0690000000000008</v>
      </c>
      <c r="C24" s="312">
        <v>8.49</v>
      </c>
      <c r="D24" s="312">
        <v>9.2989999999999995</v>
      </c>
      <c r="E24" s="312">
        <v>4.6459999999999999</v>
      </c>
      <c r="F24" s="313">
        <v>6.0449999999999999</v>
      </c>
      <c r="G24" s="314">
        <v>0.95041224970553595</v>
      </c>
      <c r="H24" s="315">
        <v>1.0521749907051678</v>
      </c>
      <c r="I24" s="316">
        <v>2.001506672406371</v>
      </c>
      <c r="J24" s="316">
        <v>0.49962361544252071</v>
      </c>
      <c r="K24" s="316">
        <v>1.5382961124896608</v>
      </c>
      <c r="L24" s="317">
        <v>0.65006989998924614</v>
      </c>
      <c r="M24" s="318">
        <v>-0.42099999999999937</v>
      </c>
      <c r="N24" s="319">
        <v>0.42099999999999937</v>
      </c>
      <c r="O24" s="277">
        <v>4.6529999999999996</v>
      </c>
      <c r="P24" s="277">
        <v>-4.6529999999999996</v>
      </c>
      <c r="Q24" s="277">
        <v>3.2539999999999996</v>
      </c>
      <c r="R24" s="320">
        <v>-3.2539999999999996</v>
      </c>
      <c r="S24" s="54"/>
    </row>
    <row r="25" spans="1:19" ht="12" customHeight="1" x14ac:dyDescent="0.2">
      <c r="A25" s="532" t="s">
        <v>599</v>
      </c>
      <c r="B25" s="311">
        <v>2.516</v>
      </c>
      <c r="C25" s="321">
        <v>0.77900000000000003</v>
      </c>
      <c r="D25" s="312">
        <v>1.7290000000000001</v>
      </c>
      <c r="E25" s="486" t="s">
        <v>542</v>
      </c>
      <c r="F25" s="322">
        <v>1.7490000000000001</v>
      </c>
      <c r="G25" s="327">
        <v>3.2297817715019255</v>
      </c>
      <c r="H25" s="328">
        <v>0.30961844197138316</v>
      </c>
      <c r="I25" s="323" t="s">
        <v>542</v>
      </c>
      <c r="J25" s="323" t="s">
        <v>542</v>
      </c>
      <c r="K25" s="323">
        <v>0.98856489422527161</v>
      </c>
      <c r="L25" s="324">
        <v>1.0115673799884326</v>
      </c>
      <c r="M25" s="329">
        <v>1.7370000000000001</v>
      </c>
      <c r="N25" s="330">
        <v>-1.7370000000000001</v>
      </c>
      <c r="O25" s="325" t="s">
        <v>542</v>
      </c>
      <c r="P25" s="325" t="s">
        <v>542</v>
      </c>
      <c r="Q25" s="325">
        <v>-2.0000000000000018E-2</v>
      </c>
      <c r="R25" s="326">
        <v>2.0000000000000018E-2</v>
      </c>
      <c r="S25" s="54"/>
    </row>
    <row r="26" spans="1:19" ht="12" customHeight="1" x14ac:dyDescent="0.15">
      <c r="A26" s="528" t="s">
        <v>600</v>
      </c>
      <c r="B26" s="311">
        <v>8.9809999999999999</v>
      </c>
      <c r="C26" s="312">
        <v>8.9619999999999997</v>
      </c>
      <c r="D26" s="312">
        <v>8.9550000000000001</v>
      </c>
      <c r="E26" s="312">
        <v>4.5979999999999999</v>
      </c>
      <c r="F26" s="313">
        <v>9.4860000000000007</v>
      </c>
      <c r="G26" s="314">
        <v>1.0021200624860522</v>
      </c>
      <c r="H26" s="315">
        <v>0.99788442267008126</v>
      </c>
      <c r="I26" s="316">
        <v>1.9475859069160506</v>
      </c>
      <c r="J26" s="316">
        <v>0.5134561697375768</v>
      </c>
      <c r="K26" s="316">
        <v>0.94402277039848193</v>
      </c>
      <c r="L26" s="317">
        <v>1.0592964824120603</v>
      </c>
      <c r="M26" s="318">
        <v>1.9000000000000128E-2</v>
      </c>
      <c r="N26" s="319">
        <v>-1.9000000000000128E-2</v>
      </c>
      <c r="O26" s="277">
        <v>4.3570000000000002</v>
      </c>
      <c r="P26" s="277">
        <v>-4.3570000000000002</v>
      </c>
      <c r="Q26" s="277">
        <v>-0.53100000000000058</v>
      </c>
      <c r="R26" s="320">
        <v>0.53100000000000058</v>
      </c>
      <c r="S26" s="54"/>
    </row>
    <row r="27" spans="1:19" ht="12" customHeight="1" x14ac:dyDescent="0.2">
      <c r="A27" s="528" t="s">
        <v>601</v>
      </c>
      <c r="B27" s="311">
        <v>8.9350000000000005</v>
      </c>
      <c r="C27" s="312">
        <v>8.9619999999999997</v>
      </c>
      <c r="D27" s="312">
        <v>8.93</v>
      </c>
      <c r="E27" s="312">
        <v>4.5979999999999999</v>
      </c>
      <c r="F27" s="313">
        <v>9.4860000000000007</v>
      </c>
      <c r="G27" s="314">
        <v>0.99698727962508382</v>
      </c>
      <c r="H27" s="315">
        <v>1.0030218242865137</v>
      </c>
      <c r="I27" s="316">
        <v>1.9421487603305785</v>
      </c>
      <c r="J27" s="316">
        <v>0.51489361702127656</v>
      </c>
      <c r="K27" s="316">
        <v>0.94138730761121647</v>
      </c>
      <c r="L27" s="317">
        <v>1.0622620380739083</v>
      </c>
      <c r="M27" s="318">
        <v>-2.6999999999999247E-2</v>
      </c>
      <c r="N27" s="319">
        <v>2.6999999999999247E-2</v>
      </c>
      <c r="O27" s="277">
        <v>4.3319999999999999</v>
      </c>
      <c r="P27" s="277">
        <v>-4.3319999999999999</v>
      </c>
      <c r="Q27" s="277">
        <v>-0.55600000000000094</v>
      </c>
      <c r="R27" s="320">
        <v>0.55600000000000094</v>
      </c>
      <c r="S27" s="54"/>
    </row>
    <row r="28" spans="1:19" ht="12" customHeight="1" x14ac:dyDescent="0.2">
      <c r="A28" s="528" t="s">
        <v>602</v>
      </c>
      <c r="B28" s="487" t="s">
        <v>542</v>
      </c>
      <c r="C28" s="312" t="s">
        <v>556</v>
      </c>
      <c r="D28" s="486" t="s">
        <v>542</v>
      </c>
      <c r="E28" s="312" t="s">
        <v>556</v>
      </c>
      <c r="F28" s="313" t="s">
        <v>556</v>
      </c>
      <c r="G28" s="314"/>
      <c r="H28" s="315"/>
      <c r="I28" s="316"/>
      <c r="J28" s="316"/>
      <c r="K28" s="316"/>
      <c r="L28" s="317"/>
      <c r="M28" s="318"/>
      <c r="N28" s="319"/>
      <c r="O28" s="277"/>
      <c r="P28" s="277"/>
      <c r="Q28" s="277"/>
      <c r="R28" s="320"/>
      <c r="S28" s="54"/>
    </row>
    <row r="29" spans="1:19" ht="12" customHeight="1" x14ac:dyDescent="0.15">
      <c r="A29" s="528" t="s">
        <v>603</v>
      </c>
      <c r="B29" s="332">
        <v>15.19</v>
      </c>
      <c r="C29" s="319">
        <v>4.0039999999999996</v>
      </c>
      <c r="D29" s="312">
        <v>3.8959999999999999</v>
      </c>
      <c r="E29" s="312">
        <v>35.539000000000001</v>
      </c>
      <c r="F29" s="313">
        <v>12.911</v>
      </c>
      <c r="G29" s="314">
        <v>3.7937062937062942</v>
      </c>
      <c r="H29" s="315">
        <v>0.26359447004608294</v>
      </c>
      <c r="I29" s="316">
        <v>0.10962604462702945</v>
      </c>
      <c r="J29" s="316">
        <v>9.1219199178644779</v>
      </c>
      <c r="K29" s="316">
        <v>0.30175819069010923</v>
      </c>
      <c r="L29" s="317">
        <v>3.3139117043121149</v>
      </c>
      <c r="M29" s="318">
        <v>11.186</v>
      </c>
      <c r="N29" s="319">
        <v>-11.186</v>
      </c>
      <c r="O29" s="277">
        <v>-31.643000000000001</v>
      </c>
      <c r="P29" s="277">
        <v>31.643000000000001</v>
      </c>
      <c r="Q29" s="277">
        <v>-9.0150000000000006</v>
      </c>
      <c r="R29" s="320">
        <v>9.0150000000000006</v>
      </c>
      <c r="S29" s="54"/>
    </row>
    <row r="30" spans="1:19" ht="12" customHeight="1" x14ac:dyDescent="0.2">
      <c r="A30" s="527" t="s">
        <v>604</v>
      </c>
      <c r="B30" s="311">
        <v>11.646000000000001</v>
      </c>
      <c r="C30" s="312">
        <v>3.7509999999999999</v>
      </c>
      <c r="D30" s="312">
        <v>3.738</v>
      </c>
      <c r="E30" s="312">
        <v>24.113</v>
      </c>
      <c r="F30" s="313">
        <v>10.784000000000001</v>
      </c>
      <c r="G30" s="314">
        <v>3.1047720607837914</v>
      </c>
      <c r="H30" s="315">
        <v>0.32208483599519144</v>
      </c>
      <c r="I30" s="316">
        <v>0.15502011363165097</v>
      </c>
      <c r="J30" s="316">
        <v>6.4507758159443549</v>
      </c>
      <c r="K30" s="316">
        <v>0.34662462908011865</v>
      </c>
      <c r="L30" s="317">
        <v>2.8849652220438737</v>
      </c>
      <c r="M30" s="318">
        <v>7.8950000000000014</v>
      </c>
      <c r="N30" s="319">
        <v>-7.8950000000000014</v>
      </c>
      <c r="O30" s="277">
        <v>-20.375</v>
      </c>
      <c r="P30" s="277">
        <v>20.375</v>
      </c>
      <c r="Q30" s="277">
        <v>-7.0460000000000012</v>
      </c>
      <c r="R30" s="320">
        <v>7.0460000000000012</v>
      </c>
      <c r="S30" s="54"/>
    </row>
    <row r="31" spans="1:19" ht="12" customHeight="1" x14ac:dyDescent="0.2">
      <c r="A31" s="527" t="s">
        <v>605</v>
      </c>
      <c r="B31" s="311" t="s">
        <v>622</v>
      </c>
      <c r="C31" s="486" t="s">
        <v>542</v>
      </c>
      <c r="D31" s="486" t="s">
        <v>542</v>
      </c>
      <c r="E31" s="312">
        <v>11.426</v>
      </c>
      <c r="F31" s="322">
        <v>2.1269999999999998</v>
      </c>
      <c r="G31" s="327" t="s">
        <v>542</v>
      </c>
      <c r="H31" s="328" t="s">
        <v>542</v>
      </c>
      <c r="I31" s="323" t="s">
        <v>542</v>
      </c>
      <c r="J31" s="323" t="s">
        <v>542</v>
      </c>
      <c r="K31" s="323" t="s">
        <v>542</v>
      </c>
      <c r="L31" s="324" t="s">
        <v>542</v>
      </c>
      <c r="M31" s="329" t="s">
        <v>542</v>
      </c>
      <c r="N31" s="330" t="s">
        <v>542</v>
      </c>
      <c r="O31" s="325" t="s">
        <v>542</v>
      </c>
      <c r="P31" s="325" t="s">
        <v>542</v>
      </c>
      <c r="Q31" s="325" t="s">
        <v>542</v>
      </c>
      <c r="R31" s="326" t="s">
        <v>542</v>
      </c>
      <c r="S31" s="54"/>
    </row>
    <row r="32" spans="1:19" ht="12" customHeight="1" x14ac:dyDescent="0.2">
      <c r="A32" s="527" t="s">
        <v>606</v>
      </c>
      <c r="B32" s="332">
        <v>1.0309999999999999</v>
      </c>
      <c r="C32" s="319">
        <v>1.3029999999999999</v>
      </c>
      <c r="D32" s="312">
        <v>0.92300000000000004</v>
      </c>
      <c r="E32" s="321">
        <v>2.1509999999999998</v>
      </c>
      <c r="F32" s="322">
        <v>1.534</v>
      </c>
      <c r="G32" s="314">
        <v>0.79125095932463541</v>
      </c>
      <c r="H32" s="315">
        <v>1.2638215324927256</v>
      </c>
      <c r="I32" s="323">
        <v>0.42910274291027434</v>
      </c>
      <c r="J32" s="323">
        <v>2.3304442036836401</v>
      </c>
      <c r="K32" s="323">
        <v>0.60169491525423735</v>
      </c>
      <c r="L32" s="324">
        <v>1.6619718309859155</v>
      </c>
      <c r="M32" s="318">
        <v>-0.27200000000000002</v>
      </c>
      <c r="N32" s="319">
        <v>0.27200000000000002</v>
      </c>
      <c r="O32" s="325">
        <v>-1.2279999999999998</v>
      </c>
      <c r="P32" s="325">
        <v>1.2279999999999998</v>
      </c>
      <c r="Q32" s="325">
        <v>-0.61099999999999999</v>
      </c>
      <c r="R32" s="326">
        <v>0.61099999999999999</v>
      </c>
      <c r="S32" s="54"/>
    </row>
    <row r="33" spans="1:16146" ht="11.25" x14ac:dyDescent="0.2">
      <c r="A33" s="527" t="s">
        <v>607</v>
      </c>
      <c r="B33" s="331">
        <v>0.60399999999999998</v>
      </c>
      <c r="C33" s="312" t="s">
        <v>556</v>
      </c>
      <c r="D33" s="321">
        <v>0.35799999999999998</v>
      </c>
      <c r="E33" s="486" t="s">
        <v>542</v>
      </c>
      <c r="F33" s="488" t="s">
        <v>542</v>
      </c>
      <c r="G33" s="327"/>
      <c r="H33" s="328"/>
      <c r="I33" s="323" t="s">
        <v>542</v>
      </c>
      <c r="J33" s="323" t="s">
        <v>542</v>
      </c>
      <c r="K33" s="323" t="s">
        <v>542</v>
      </c>
      <c r="L33" s="324" t="s">
        <v>542</v>
      </c>
      <c r="M33" s="329"/>
      <c r="N33" s="330"/>
      <c r="O33" s="325" t="s">
        <v>542</v>
      </c>
      <c r="P33" s="325" t="s">
        <v>542</v>
      </c>
      <c r="Q33" s="325" t="s">
        <v>542</v>
      </c>
      <c r="R33" s="326" t="s">
        <v>542</v>
      </c>
    </row>
    <row r="34" spans="1:16146" ht="11.25" x14ac:dyDescent="0.2">
      <c r="A34" s="533" t="s">
        <v>608</v>
      </c>
      <c r="B34" s="333">
        <v>8.2590000000000003</v>
      </c>
      <c r="C34" s="334">
        <v>0.71499999999999997</v>
      </c>
      <c r="D34" s="335">
        <v>0.70399999999999996</v>
      </c>
      <c r="E34" s="336">
        <v>24.228999999999999</v>
      </c>
      <c r="F34" s="337">
        <v>5.194</v>
      </c>
      <c r="G34" s="338">
        <v>11.551048951048951</v>
      </c>
      <c r="H34" s="334">
        <v>8.6572224240222775E-2</v>
      </c>
      <c r="I34" s="335">
        <v>2.9056089809732139E-2</v>
      </c>
      <c r="J34" s="335">
        <v>34.41619318181818</v>
      </c>
      <c r="K34" s="336">
        <v>0.13554100885637274</v>
      </c>
      <c r="L34" s="337">
        <v>7.3778409090909092</v>
      </c>
      <c r="M34" s="338">
        <v>7.5440000000000005</v>
      </c>
      <c r="N34" s="334">
        <v>-7.5440000000000005</v>
      </c>
      <c r="O34" s="335">
        <v>-23.524999999999999</v>
      </c>
      <c r="P34" s="335">
        <v>23.524999999999999</v>
      </c>
      <c r="Q34" s="336">
        <v>-4.49</v>
      </c>
      <c r="R34" s="337">
        <v>4.49</v>
      </c>
    </row>
    <row r="35" spans="1:16146" ht="11.25" x14ac:dyDescent="0.2">
      <c r="A35" s="271" t="s">
        <v>609</v>
      </c>
      <c r="B35" s="270"/>
      <c r="C35" s="269"/>
      <c r="D35" s="269"/>
      <c r="E35" s="270"/>
      <c r="F35" s="270"/>
      <c r="G35" s="270"/>
      <c r="H35" s="269"/>
      <c r="I35" s="269"/>
      <c r="J35" s="269"/>
      <c r="K35" s="270"/>
      <c r="L35" s="270"/>
      <c r="M35" s="270"/>
      <c r="N35" s="269"/>
      <c r="O35" s="269"/>
      <c r="P35" s="269"/>
      <c r="Q35" s="270"/>
      <c r="R35" s="260"/>
    </row>
    <row r="36" spans="1:16146" s="255" customFormat="1" ht="11.25" x14ac:dyDescent="0.2">
      <c r="A36" s="158" t="s">
        <v>545</v>
      </c>
      <c r="B36" s="157"/>
      <c r="E36" s="157"/>
      <c r="F36" s="157"/>
      <c r="G36" s="157"/>
      <c r="K36" s="157"/>
      <c r="L36" s="157"/>
      <c r="M36" s="157"/>
      <c r="Q36" s="157"/>
      <c r="R36" s="1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  <c r="WUL36" s="57"/>
      <c r="WUM36" s="57"/>
      <c r="WUN36" s="57"/>
      <c r="WUO36" s="57"/>
      <c r="WUP36" s="57"/>
      <c r="WUQ36" s="57"/>
      <c r="WUR36" s="57"/>
      <c r="WUS36" s="57"/>
      <c r="WUT36" s="57"/>
      <c r="WUU36" s="57"/>
      <c r="WUV36" s="57"/>
      <c r="WUW36" s="57"/>
      <c r="WUX36" s="57"/>
      <c r="WUY36" s="57"/>
      <c r="WUZ36" s="57"/>
      <c r="WVA36" s="57"/>
      <c r="WVB36" s="57"/>
      <c r="WVC36" s="57"/>
      <c r="WVD36" s="57"/>
      <c r="WVE36" s="57"/>
      <c r="WVF36" s="57"/>
      <c r="WVG36" s="57"/>
      <c r="WVH36" s="57"/>
      <c r="WVI36" s="57"/>
      <c r="WVJ36" s="57"/>
      <c r="WVK36" s="57"/>
      <c r="WVL36" s="57"/>
      <c r="WVM36" s="57"/>
      <c r="WVN36" s="57"/>
      <c r="WVO36" s="57"/>
      <c r="WVP36" s="57"/>
      <c r="WVQ36" s="57"/>
      <c r="WVR36" s="57"/>
      <c r="WVS36" s="57"/>
      <c r="WVT36" s="57"/>
      <c r="WVU36" s="57"/>
      <c r="WVV36" s="57"/>
      <c r="WVW36" s="57"/>
      <c r="WVX36" s="57"/>
      <c r="WVY36" s="57"/>
      <c r="WVZ36" s="57"/>
    </row>
    <row r="37" spans="1:16146" s="255" customFormat="1" ht="11.25" x14ac:dyDescent="0.2">
      <c r="A37" s="108" t="s">
        <v>1603</v>
      </c>
      <c r="B37" s="157"/>
      <c r="E37" s="157"/>
      <c r="F37" s="157"/>
      <c r="G37" s="157"/>
      <c r="K37" s="157"/>
      <c r="L37" s="157"/>
      <c r="M37" s="157"/>
      <c r="Q37" s="157"/>
      <c r="R37" s="1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</row>
    <row r="38" spans="1:16146" s="255" customFormat="1" ht="11.25" x14ac:dyDescent="0.2">
      <c r="A38" s="108" t="s">
        <v>611</v>
      </c>
      <c r="B38" s="157"/>
      <c r="E38" s="157"/>
      <c r="F38" s="157"/>
      <c r="G38" s="157"/>
      <c r="K38" s="157"/>
      <c r="L38" s="157"/>
      <c r="M38" s="157"/>
      <c r="Q38" s="157"/>
      <c r="R38" s="1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  <c r="WVY38" s="57"/>
      <c r="WVZ38" s="57"/>
    </row>
    <row r="39" spans="1:16146" s="255" customFormat="1" ht="11.25" x14ac:dyDescent="0.2">
      <c r="A39" s="272" t="s">
        <v>612</v>
      </c>
      <c r="B39" s="157"/>
      <c r="E39" s="157"/>
      <c r="F39" s="157"/>
      <c r="G39" s="157"/>
      <c r="K39" s="157"/>
      <c r="L39" s="157"/>
      <c r="M39" s="157"/>
      <c r="Q39" s="157"/>
      <c r="R39" s="1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  <c r="WVY39" s="57"/>
      <c r="WVZ39" s="57"/>
    </row>
    <row r="40" spans="1:16146" s="255" customFormat="1" ht="11.25" x14ac:dyDescent="0.2">
      <c r="A40" s="158" t="s">
        <v>613</v>
      </c>
      <c r="B40" s="157"/>
      <c r="E40" s="157"/>
      <c r="F40" s="157"/>
      <c r="G40" s="157"/>
      <c r="K40" s="157"/>
      <c r="L40" s="157"/>
      <c r="M40" s="157"/>
      <c r="Q40" s="157"/>
      <c r="R40" s="1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  <c r="WVY40" s="57"/>
      <c r="WVZ40" s="57"/>
    </row>
    <row r="41" spans="1:16146" s="255" customFormat="1" ht="11.25" x14ac:dyDescent="0.2">
      <c r="A41" s="159" t="s">
        <v>614</v>
      </c>
      <c r="B41" s="157"/>
      <c r="E41" s="157"/>
      <c r="F41" s="157"/>
      <c r="G41" s="157"/>
      <c r="K41" s="157"/>
      <c r="L41" s="157"/>
      <c r="M41" s="157"/>
      <c r="Q41" s="157"/>
      <c r="R41" s="1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  <c r="WVY41" s="57"/>
      <c r="WVZ41" s="57"/>
    </row>
    <row r="42" spans="1:16146" s="255" customFormat="1" ht="11.25" x14ac:dyDescent="0.2">
      <c r="A42" s="108" t="s">
        <v>615</v>
      </c>
      <c r="B42" s="157"/>
      <c r="E42" s="157"/>
      <c r="F42" s="157"/>
      <c r="G42" s="157"/>
      <c r="K42" s="157"/>
      <c r="L42" s="157"/>
      <c r="M42" s="157"/>
      <c r="Q42" s="157"/>
      <c r="R42" s="1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  <c r="WVY42" s="57"/>
      <c r="WVZ42" s="57"/>
    </row>
    <row r="43" spans="1:16146" s="255" customFormat="1" ht="11.25" x14ac:dyDescent="0.2">
      <c r="A43" s="159" t="s">
        <v>616</v>
      </c>
      <c r="B43" s="157"/>
      <c r="E43" s="157"/>
      <c r="F43" s="157"/>
      <c r="G43" s="157"/>
      <c r="K43" s="157"/>
      <c r="L43" s="157"/>
      <c r="M43" s="157"/>
      <c r="Q43" s="157"/>
      <c r="R43" s="1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  <c r="WVY43" s="57"/>
      <c r="WVZ43" s="57"/>
    </row>
    <row r="44" spans="1:16146" s="255" customFormat="1" ht="11.25" x14ac:dyDescent="0.2">
      <c r="A44" s="159" t="s">
        <v>551</v>
      </c>
      <c r="B44" s="157"/>
      <c r="E44" s="157"/>
      <c r="F44" s="157"/>
      <c r="G44" s="157"/>
      <c r="K44" s="157"/>
      <c r="L44" s="157"/>
      <c r="M44" s="157"/>
      <c r="Q44" s="157"/>
      <c r="R44" s="1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  <c r="WVY44" s="57"/>
      <c r="WVZ44" s="57"/>
    </row>
    <row r="45" spans="1:16146" s="255" customFormat="1" ht="11.25" x14ac:dyDescent="0.2">
      <c r="A45" s="272" t="s">
        <v>636</v>
      </c>
      <c r="B45" s="157"/>
      <c r="E45" s="157"/>
      <c r="F45" s="157"/>
      <c r="G45" s="157"/>
      <c r="K45" s="157"/>
      <c r="L45" s="157"/>
      <c r="M45" s="157"/>
      <c r="Q45" s="157"/>
      <c r="R45" s="1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</row>
    <row r="46" spans="1:16146" s="255" customFormat="1" ht="11.25" x14ac:dyDescent="0.2">
      <c r="A46" s="272" t="s">
        <v>637</v>
      </c>
      <c r="B46" s="157"/>
      <c r="E46" s="157"/>
      <c r="F46" s="157"/>
      <c r="G46" s="157"/>
      <c r="K46" s="157"/>
      <c r="L46" s="157"/>
      <c r="M46" s="157"/>
      <c r="Q46" s="157"/>
      <c r="R46" s="1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  <c r="WVY46" s="57"/>
      <c r="WVZ46" s="57"/>
    </row>
    <row r="47" spans="1:16146" s="255" customFormat="1" ht="11.25" x14ac:dyDescent="0.2">
      <c r="A47" s="158" t="s">
        <v>638</v>
      </c>
      <c r="B47" s="157"/>
      <c r="E47" s="157"/>
      <c r="F47" s="157"/>
      <c r="G47" s="157"/>
      <c r="K47" s="157"/>
      <c r="L47" s="157"/>
      <c r="M47" s="157"/>
      <c r="Q47" s="157"/>
      <c r="R47" s="1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  <c r="WVY47" s="57"/>
      <c r="WVZ47" s="57"/>
    </row>
    <row r="48" spans="1:16146" s="255" customFormat="1" ht="11.25" x14ac:dyDescent="0.2">
      <c r="A48" s="108" t="s">
        <v>639</v>
      </c>
      <c r="B48" s="157"/>
      <c r="E48" s="157"/>
      <c r="F48" s="157"/>
      <c r="G48" s="157"/>
      <c r="K48" s="157"/>
      <c r="L48" s="157"/>
      <c r="M48" s="157"/>
      <c r="Q48" s="157"/>
      <c r="R48" s="1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  <c r="WVY48" s="57"/>
      <c r="WVZ48" s="57"/>
    </row>
    <row r="51" spans="1:16146" s="255" customFormat="1" ht="11.25" x14ac:dyDescent="0.15">
      <c r="A51" s="273"/>
      <c r="B51" s="274"/>
      <c r="E51" s="157"/>
      <c r="F51" s="157"/>
      <c r="G51" s="157"/>
      <c r="K51" s="157"/>
      <c r="L51" s="157"/>
      <c r="M51" s="157"/>
      <c r="Q51" s="157"/>
      <c r="R51" s="1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  <c r="ASU51" s="57"/>
      <c r="ASV51" s="57"/>
      <c r="ASW51" s="57"/>
      <c r="ASX51" s="57"/>
      <c r="ASY51" s="57"/>
      <c r="ASZ51" s="57"/>
      <c r="ATA51" s="57"/>
      <c r="ATB51" s="57"/>
      <c r="ATC51" s="57"/>
      <c r="ATD51" s="57"/>
      <c r="ATE51" s="57"/>
      <c r="ATF51" s="57"/>
      <c r="ATG51" s="57"/>
      <c r="ATH51" s="57"/>
      <c r="ATI51" s="57"/>
      <c r="ATJ51" s="57"/>
      <c r="ATK51" s="57"/>
      <c r="ATL51" s="57"/>
      <c r="ATM51" s="57"/>
      <c r="ATN51" s="57"/>
      <c r="ATO51" s="57"/>
      <c r="ATP51" s="57"/>
      <c r="ATQ51" s="57"/>
      <c r="ATR51" s="57"/>
      <c r="ATS51" s="57"/>
      <c r="ATT51" s="57"/>
      <c r="ATU51" s="57"/>
      <c r="ATV51" s="57"/>
      <c r="ATW51" s="57"/>
      <c r="ATX51" s="57"/>
      <c r="ATY51" s="57"/>
      <c r="ATZ51" s="57"/>
      <c r="AUA51" s="57"/>
      <c r="AUB51" s="57"/>
      <c r="AUC51" s="57"/>
      <c r="AUD51" s="57"/>
      <c r="AUE51" s="57"/>
      <c r="AUF51" s="57"/>
      <c r="AUG51" s="57"/>
      <c r="AUH51" s="57"/>
      <c r="AUI51" s="57"/>
      <c r="AUJ51" s="57"/>
      <c r="AUK51" s="57"/>
      <c r="AUL51" s="57"/>
      <c r="AUM51" s="57"/>
      <c r="AUN51" s="57"/>
      <c r="AUO51" s="57"/>
      <c r="AUP51" s="57"/>
      <c r="AUQ51" s="57"/>
      <c r="AUR51" s="57"/>
      <c r="AUS51" s="57"/>
      <c r="AUT51" s="57"/>
      <c r="AUU51" s="57"/>
      <c r="AUV51" s="57"/>
      <c r="AUW51" s="57"/>
      <c r="AUX51" s="57"/>
      <c r="AUY51" s="57"/>
      <c r="AUZ51" s="57"/>
      <c r="AVA51" s="57"/>
      <c r="AVB51" s="57"/>
      <c r="AVC51" s="57"/>
      <c r="AVD51" s="57"/>
      <c r="AVE51" s="57"/>
      <c r="AVF51" s="57"/>
      <c r="AVG51" s="57"/>
      <c r="AVH51" s="57"/>
      <c r="AVI51" s="57"/>
      <c r="AVJ51" s="57"/>
      <c r="AVK51" s="57"/>
      <c r="AVL51" s="57"/>
      <c r="AVM51" s="57"/>
      <c r="AVN51" s="57"/>
      <c r="AVO51" s="57"/>
      <c r="AVP51" s="57"/>
      <c r="AVQ51" s="57"/>
      <c r="AVR51" s="57"/>
      <c r="AVS51" s="57"/>
      <c r="AVT51" s="57"/>
      <c r="AVU51" s="57"/>
      <c r="AVV51" s="57"/>
      <c r="AVW51" s="57"/>
      <c r="AVX51" s="57"/>
      <c r="AVY51" s="57"/>
      <c r="AVZ51" s="57"/>
      <c r="AWA51" s="57"/>
      <c r="AWB51" s="57"/>
      <c r="AWC51" s="57"/>
      <c r="AWD51" s="57"/>
      <c r="AWE51" s="57"/>
      <c r="AWF51" s="57"/>
      <c r="AWG51" s="57"/>
      <c r="AWH51" s="57"/>
      <c r="AWI51" s="57"/>
      <c r="AWJ51" s="57"/>
      <c r="AWK51" s="57"/>
      <c r="AWL51" s="57"/>
      <c r="AWM51" s="57"/>
      <c r="AWN51" s="57"/>
      <c r="AWO51" s="57"/>
      <c r="AWP51" s="57"/>
      <c r="AWQ51" s="57"/>
      <c r="AWR51" s="57"/>
      <c r="AWS51" s="57"/>
      <c r="AWT51" s="57"/>
      <c r="AWU51" s="57"/>
      <c r="AWV51" s="57"/>
      <c r="AWW51" s="57"/>
      <c r="AWX51" s="57"/>
      <c r="AWY51" s="57"/>
      <c r="AWZ51" s="57"/>
      <c r="AXA51" s="57"/>
      <c r="AXB51" s="57"/>
      <c r="AXC51" s="57"/>
      <c r="AXD51" s="57"/>
      <c r="AXE51" s="57"/>
      <c r="AXF51" s="57"/>
      <c r="AXG51" s="57"/>
      <c r="AXH51" s="57"/>
      <c r="AXI51" s="57"/>
      <c r="AXJ51" s="57"/>
      <c r="AXK51" s="57"/>
      <c r="AXL51" s="57"/>
      <c r="AXM51" s="57"/>
      <c r="AXN51" s="57"/>
      <c r="AXO51" s="57"/>
      <c r="AXP51" s="57"/>
      <c r="AXQ51" s="57"/>
      <c r="AXR51" s="57"/>
      <c r="AXS51" s="57"/>
      <c r="AXT51" s="57"/>
      <c r="AXU51" s="57"/>
      <c r="AXV51" s="57"/>
      <c r="AXW51" s="57"/>
      <c r="AXX51" s="57"/>
      <c r="AXY51" s="57"/>
      <c r="AXZ51" s="57"/>
      <c r="AYA51" s="57"/>
      <c r="AYB51" s="57"/>
      <c r="AYC51" s="57"/>
      <c r="AYD51" s="57"/>
      <c r="AYE51" s="57"/>
      <c r="AYF51" s="57"/>
      <c r="AYG51" s="57"/>
      <c r="AYH51" s="57"/>
      <c r="AYI51" s="57"/>
      <c r="AYJ51" s="57"/>
      <c r="AYK51" s="57"/>
      <c r="AYL51" s="57"/>
      <c r="AYM51" s="57"/>
      <c r="AYN51" s="57"/>
      <c r="AYO51" s="57"/>
      <c r="AYP51" s="57"/>
      <c r="AYQ51" s="57"/>
      <c r="AYR51" s="57"/>
      <c r="AYS51" s="57"/>
      <c r="AYT51" s="57"/>
      <c r="AYU51" s="57"/>
      <c r="AYV51" s="57"/>
      <c r="AYW51" s="57"/>
      <c r="AYX51" s="57"/>
      <c r="AYY51" s="57"/>
      <c r="AYZ51" s="57"/>
      <c r="AZA51" s="57"/>
      <c r="AZB51" s="57"/>
      <c r="AZC51" s="57"/>
      <c r="AZD51" s="57"/>
      <c r="AZE51" s="57"/>
      <c r="AZF51" s="57"/>
      <c r="AZG51" s="57"/>
      <c r="AZH51" s="57"/>
      <c r="AZI51" s="57"/>
      <c r="AZJ51" s="57"/>
      <c r="AZK51" s="57"/>
      <c r="AZL51" s="57"/>
      <c r="AZM51" s="57"/>
      <c r="AZN51" s="57"/>
      <c r="AZO51" s="57"/>
      <c r="AZP51" s="57"/>
      <c r="AZQ51" s="57"/>
      <c r="AZR51" s="57"/>
      <c r="AZS51" s="57"/>
      <c r="AZT51" s="57"/>
      <c r="AZU51" s="57"/>
      <c r="AZV51" s="57"/>
      <c r="AZW51" s="57"/>
      <c r="AZX51" s="57"/>
      <c r="AZY51" s="57"/>
      <c r="AZZ51" s="57"/>
      <c r="BAA51" s="57"/>
      <c r="BAB51" s="57"/>
      <c r="BAC51" s="57"/>
      <c r="BAD51" s="57"/>
      <c r="BAE51" s="57"/>
      <c r="BAF51" s="57"/>
      <c r="BAG51" s="57"/>
      <c r="BAH51" s="57"/>
      <c r="BAI51" s="57"/>
      <c r="BAJ51" s="57"/>
      <c r="BAK51" s="57"/>
      <c r="BAL51" s="57"/>
      <c r="BAM51" s="57"/>
      <c r="BAN51" s="57"/>
      <c r="BAO51" s="57"/>
      <c r="BAP51" s="57"/>
      <c r="BAQ51" s="57"/>
      <c r="BAR51" s="57"/>
      <c r="BAS51" s="57"/>
      <c r="BAT51" s="57"/>
      <c r="BAU51" s="57"/>
      <c r="BAV51" s="57"/>
      <c r="BAW51" s="57"/>
      <c r="BAX51" s="57"/>
      <c r="BAY51" s="57"/>
      <c r="BAZ51" s="57"/>
      <c r="BBA51" s="57"/>
      <c r="BBB51" s="57"/>
      <c r="BBC51" s="57"/>
      <c r="BBD51" s="57"/>
      <c r="BBE51" s="57"/>
      <c r="BBF51" s="57"/>
      <c r="BBG51" s="57"/>
      <c r="BBH51" s="57"/>
      <c r="BBI51" s="57"/>
      <c r="BBJ51" s="57"/>
      <c r="BBK51" s="57"/>
      <c r="BBL51" s="57"/>
      <c r="BBM51" s="57"/>
      <c r="BBN51" s="57"/>
      <c r="BBO51" s="57"/>
      <c r="BBP51" s="57"/>
      <c r="BBQ51" s="57"/>
      <c r="BBR51" s="57"/>
      <c r="BBS51" s="57"/>
      <c r="BBT51" s="57"/>
      <c r="BBU51" s="57"/>
      <c r="BBV51" s="57"/>
      <c r="BBW51" s="57"/>
      <c r="BBX51" s="57"/>
      <c r="BBY51" s="57"/>
      <c r="BBZ51" s="57"/>
      <c r="BCA51" s="57"/>
      <c r="BCB51" s="57"/>
      <c r="BCC51" s="57"/>
      <c r="BCD51" s="57"/>
      <c r="BCE51" s="57"/>
      <c r="BCF51" s="57"/>
      <c r="BCG51" s="57"/>
      <c r="BCH51" s="57"/>
      <c r="BCI51" s="57"/>
      <c r="BCJ51" s="57"/>
      <c r="BCK51" s="57"/>
      <c r="BCL51" s="57"/>
      <c r="BCM51" s="57"/>
      <c r="BCN51" s="57"/>
      <c r="BCO51" s="57"/>
      <c r="BCP51" s="57"/>
      <c r="BCQ51" s="57"/>
      <c r="BCR51" s="57"/>
      <c r="BCS51" s="57"/>
      <c r="BCT51" s="57"/>
      <c r="BCU51" s="57"/>
      <c r="BCV51" s="57"/>
      <c r="BCW51" s="57"/>
      <c r="BCX51" s="57"/>
      <c r="BCY51" s="57"/>
      <c r="BCZ51" s="57"/>
      <c r="BDA51" s="57"/>
      <c r="BDB51" s="57"/>
      <c r="BDC51" s="57"/>
      <c r="BDD51" s="57"/>
      <c r="BDE51" s="57"/>
      <c r="BDF51" s="57"/>
      <c r="BDG51" s="57"/>
      <c r="BDH51" s="57"/>
      <c r="BDI51" s="57"/>
      <c r="BDJ51" s="57"/>
      <c r="BDK51" s="57"/>
      <c r="BDL51" s="57"/>
      <c r="BDM51" s="57"/>
      <c r="BDN51" s="57"/>
      <c r="BDO51" s="57"/>
      <c r="BDP51" s="57"/>
      <c r="BDQ51" s="57"/>
      <c r="BDR51" s="57"/>
      <c r="BDS51" s="57"/>
      <c r="BDT51" s="57"/>
      <c r="BDU51" s="57"/>
      <c r="BDV51" s="57"/>
      <c r="BDW51" s="57"/>
      <c r="BDX51" s="57"/>
      <c r="BDY51" s="57"/>
      <c r="BDZ51" s="57"/>
      <c r="BEA51" s="57"/>
      <c r="BEB51" s="57"/>
      <c r="BEC51" s="57"/>
      <c r="BED51" s="57"/>
      <c r="BEE51" s="57"/>
      <c r="BEF51" s="57"/>
      <c r="BEG51" s="57"/>
      <c r="BEH51" s="57"/>
      <c r="BEI51" s="57"/>
      <c r="BEJ51" s="57"/>
      <c r="BEK51" s="57"/>
      <c r="BEL51" s="57"/>
      <c r="BEM51" s="57"/>
      <c r="BEN51" s="57"/>
      <c r="BEO51" s="57"/>
      <c r="BEP51" s="57"/>
      <c r="BEQ51" s="57"/>
      <c r="BER51" s="57"/>
      <c r="BES51" s="57"/>
      <c r="BET51" s="57"/>
      <c r="BEU51" s="57"/>
      <c r="BEV51" s="57"/>
      <c r="BEW51" s="57"/>
      <c r="BEX51" s="57"/>
      <c r="BEY51" s="57"/>
      <c r="BEZ51" s="57"/>
      <c r="BFA51" s="57"/>
      <c r="BFB51" s="57"/>
      <c r="BFC51" s="57"/>
      <c r="BFD51" s="57"/>
      <c r="BFE51" s="57"/>
      <c r="BFF51" s="57"/>
      <c r="BFG51" s="57"/>
      <c r="BFH51" s="57"/>
      <c r="BFI51" s="57"/>
      <c r="BFJ51" s="57"/>
      <c r="BFK51" s="57"/>
      <c r="BFL51" s="57"/>
      <c r="BFM51" s="57"/>
      <c r="BFN51" s="57"/>
      <c r="BFO51" s="57"/>
      <c r="BFP51" s="57"/>
      <c r="BFQ51" s="57"/>
      <c r="BFR51" s="57"/>
      <c r="BFS51" s="57"/>
      <c r="BFT51" s="57"/>
      <c r="BFU51" s="57"/>
      <c r="BFV51" s="57"/>
      <c r="BFW51" s="57"/>
      <c r="BFX51" s="57"/>
      <c r="BFY51" s="57"/>
      <c r="BFZ51" s="57"/>
      <c r="BGA51" s="57"/>
      <c r="BGB51" s="57"/>
      <c r="BGC51" s="57"/>
      <c r="BGD51" s="57"/>
      <c r="BGE51" s="57"/>
      <c r="BGF51" s="57"/>
      <c r="BGG51" s="57"/>
      <c r="BGH51" s="57"/>
      <c r="BGI51" s="57"/>
      <c r="BGJ51" s="57"/>
      <c r="BGK51" s="57"/>
      <c r="BGL51" s="57"/>
      <c r="BGM51" s="57"/>
      <c r="BGN51" s="57"/>
      <c r="BGO51" s="57"/>
      <c r="BGP51" s="57"/>
      <c r="BGQ51" s="57"/>
      <c r="BGR51" s="57"/>
      <c r="BGS51" s="57"/>
      <c r="BGT51" s="57"/>
      <c r="BGU51" s="57"/>
      <c r="BGV51" s="57"/>
      <c r="BGW51" s="57"/>
      <c r="BGX51" s="57"/>
      <c r="BGY51" s="57"/>
      <c r="BGZ51" s="57"/>
      <c r="BHA51" s="57"/>
      <c r="BHB51" s="57"/>
      <c r="BHC51" s="57"/>
      <c r="BHD51" s="57"/>
      <c r="BHE51" s="57"/>
      <c r="BHF51" s="57"/>
      <c r="BHG51" s="57"/>
      <c r="BHH51" s="57"/>
      <c r="BHI51" s="57"/>
      <c r="BHJ51" s="57"/>
      <c r="BHK51" s="57"/>
      <c r="BHL51" s="57"/>
      <c r="BHM51" s="57"/>
      <c r="BHN51" s="57"/>
      <c r="BHO51" s="57"/>
      <c r="BHP51" s="57"/>
      <c r="BHQ51" s="57"/>
      <c r="BHR51" s="57"/>
      <c r="BHS51" s="57"/>
      <c r="BHT51" s="57"/>
      <c r="BHU51" s="57"/>
      <c r="BHV51" s="57"/>
      <c r="BHW51" s="57"/>
      <c r="BHX51" s="57"/>
      <c r="BHY51" s="57"/>
      <c r="BHZ51" s="57"/>
      <c r="BIA51" s="57"/>
      <c r="BIB51" s="57"/>
      <c r="BIC51" s="57"/>
      <c r="BID51" s="57"/>
      <c r="BIE51" s="57"/>
      <c r="BIF51" s="57"/>
      <c r="BIG51" s="57"/>
      <c r="BIH51" s="57"/>
      <c r="BII51" s="57"/>
      <c r="BIJ51" s="57"/>
      <c r="BIK51" s="57"/>
      <c r="BIL51" s="57"/>
      <c r="BIM51" s="57"/>
      <c r="BIN51" s="57"/>
      <c r="BIO51" s="57"/>
      <c r="BIP51" s="57"/>
      <c r="BIQ51" s="57"/>
      <c r="BIR51" s="57"/>
      <c r="BIS51" s="57"/>
      <c r="BIT51" s="57"/>
      <c r="BIU51" s="57"/>
      <c r="BIV51" s="57"/>
      <c r="BIW51" s="57"/>
      <c r="BIX51" s="57"/>
      <c r="BIY51" s="57"/>
      <c r="BIZ51" s="57"/>
      <c r="BJA51" s="57"/>
      <c r="BJB51" s="57"/>
      <c r="BJC51" s="57"/>
      <c r="BJD51" s="57"/>
      <c r="BJE51" s="57"/>
      <c r="BJF51" s="57"/>
      <c r="BJG51" s="57"/>
      <c r="BJH51" s="57"/>
      <c r="BJI51" s="57"/>
      <c r="BJJ51" s="57"/>
      <c r="BJK51" s="57"/>
      <c r="BJL51" s="57"/>
      <c r="BJM51" s="57"/>
      <c r="BJN51" s="57"/>
      <c r="BJO51" s="57"/>
      <c r="BJP51" s="57"/>
      <c r="BJQ51" s="57"/>
      <c r="BJR51" s="57"/>
      <c r="BJS51" s="57"/>
      <c r="BJT51" s="57"/>
      <c r="BJU51" s="57"/>
      <c r="BJV51" s="57"/>
      <c r="BJW51" s="57"/>
      <c r="BJX51" s="57"/>
      <c r="BJY51" s="57"/>
      <c r="BJZ51" s="57"/>
      <c r="BKA51" s="57"/>
      <c r="BKB51" s="57"/>
      <c r="BKC51" s="57"/>
      <c r="BKD51" s="57"/>
      <c r="BKE51" s="57"/>
      <c r="BKF51" s="57"/>
      <c r="BKG51" s="57"/>
      <c r="BKH51" s="57"/>
      <c r="BKI51" s="57"/>
      <c r="BKJ51" s="57"/>
      <c r="BKK51" s="57"/>
      <c r="BKL51" s="57"/>
      <c r="BKM51" s="57"/>
      <c r="BKN51" s="57"/>
      <c r="BKO51" s="57"/>
      <c r="BKP51" s="57"/>
      <c r="BKQ51" s="57"/>
      <c r="BKR51" s="57"/>
      <c r="BKS51" s="57"/>
      <c r="BKT51" s="57"/>
      <c r="BKU51" s="57"/>
      <c r="BKV51" s="57"/>
      <c r="BKW51" s="57"/>
      <c r="BKX51" s="57"/>
      <c r="BKY51" s="57"/>
      <c r="BKZ51" s="57"/>
      <c r="BLA51" s="57"/>
      <c r="BLB51" s="57"/>
      <c r="BLC51" s="57"/>
      <c r="BLD51" s="57"/>
      <c r="BLE51" s="57"/>
      <c r="BLF51" s="57"/>
      <c r="BLG51" s="57"/>
      <c r="BLH51" s="57"/>
      <c r="BLI51" s="57"/>
      <c r="BLJ51" s="57"/>
      <c r="BLK51" s="57"/>
      <c r="BLL51" s="57"/>
      <c r="BLM51" s="57"/>
      <c r="BLN51" s="57"/>
      <c r="BLO51" s="57"/>
      <c r="BLP51" s="57"/>
      <c r="BLQ51" s="57"/>
      <c r="BLR51" s="57"/>
      <c r="BLS51" s="57"/>
      <c r="BLT51" s="57"/>
      <c r="BLU51" s="57"/>
      <c r="BLV51" s="57"/>
      <c r="BLW51" s="57"/>
      <c r="BLX51" s="57"/>
      <c r="BLY51" s="57"/>
      <c r="BLZ51" s="57"/>
      <c r="BMA51" s="57"/>
      <c r="BMB51" s="57"/>
      <c r="BMC51" s="57"/>
      <c r="BMD51" s="57"/>
      <c r="BME51" s="57"/>
      <c r="BMF51" s="57"/>
      <c r="BMG51" s="57"/>
      <c r="BMH51" s="57"/>
      <c r="BMI51" s="57"/>
      <c r="BMJ51" s="57"/>
      <c r="BMK51" s="57"/>
      <c r="BML51" s="57"/>
      <c r="BMM51" s="57"/>
      <c r="BMN51" s="57"/>
      <c r="BMO51" s="57"/>
      <c r="BMP51" s="57"/>
      <c r="BMQ51" s="57"/>
      <c r="BMR51" s="57"/>
      <c r="BMS51" s="57"/>
      <c r="BMT51" s="57"/>
      <c r="BMU51" s="57"/>
      <c r="BMV51" s="57"/>
      <c r="BMW51" s="57"/>
      <c r="BMX51" s="57"/>
      <c r="BMY51" s="57"/>
      <c r="BMZ51" s="57"/>
      <c r="BNA51" s="57"/>
      <c r="BNB51" s="57"/>
      <c r="BNC51" s="57"/>
      <c r="BND51" s="57"/>
      <c r="BNE51" s="57"/>
      <c r="BNF51" s="57"/>
      <c r="BNG51" s="57"/>
      <c r="BNH51" s="57"/>
      <c r="BNI51" s="57"/>
      <c r="BNJ51" s="57"/>
      <c r="BNK51" s="57"/>
      <c r="BNL51" s="57"/>
      <c r="BNM51" s="57"/>
      <c r="BNN51" s="57"/>
      <c r="BNO51" s="57"/>
      <c r="BNP51" s="57"/>
      <c r="BNQ51" s="57"/>
      <c r="BNR51" s="57"/>
      <c r="BNS51" s="57"/>
      <c r="BNT51" s="57"/>
      <c r="BNU51" s="57"/>
      <c r="BNV51" s="57"/>
      <c r="BNW51" s="57"/>
      <c r="BNX51" s="57"/>
      <c r="BNY51" s="57"/>
      <c r="BNZ51" s="57"/>
      <c r="BOA51" s="57"/>
      <c r="BOB51" s="57"/>
      <c r="BOC51" s="57"/>
      <c r="BOD51" s="57"/>
      <c r="BOE51" s="57"/>
      <c r="BOF51" s="57"/>
      <c r="BOG51" s="57"/>
      <c r="BOH51" s="57"/>
      <c r="BOI51" s="57"/>
      <c r="BOJ51" s="57"/>
      <c r="BOK51" s="57"/>
      <c r="BOL51" s="57"/>
      <c r="BOM51" s="57"/>
      <c r="BON51" s="57"/>
      <c r="BOO51" s="57"/>
      <c r="BOP51" s="57"/>
      <c r="BOQ51" s="57"/>
      <c r="BOR51" s="57"/>
      <c r="BOS51" s="57"/>
      <c r="BOT51" s="57"/>
      <c r="BOU51" s="57"/>
      <c r="BOV51" s="57"/>
      <c r="BOW51" s="57"/>
      <c r="BOX51" s="57"/>
      <c r="BOY51" s="57"/>
      <c r="BOZ51" s="57"/>
      <c r="BPA51" s="57"/>
      <c r="BPB51" s="57"/>
      <c r="BPC51" s="57"/>
      <c r="BPD51" s="57"/>
      <c r="BPE51" s="57"/>
      <c r="BPF51" s="57"/>
      <c r="BPG51" s="57"/>
      <c r="BPH51" s="57"/>
      <c r="BPI51" s="57"/>
      <c r="BPJ51" s="57"/>
      <c r="BPK51" s="57"/>
      <c r="BPL51" s="57"/>
      <c r="BPM51" s="57"/>
      <c r="BPN51" s="57"/>
      <c r="BPO51" s="57"/>
      <c r="BPP51" s="57"/>
      <c r="BPQ51" s="57"/>
      <c r="BPR51" s="57"/>
      <c r="BPS51" s="57"/>
      <c r="BPT51" s="57"/>
      <c r="BPU51" s="57"/>
      <c r="BPV51" s="57"/>
      <c r="BPW51" s="57"/>
      <c r="BPX51" s="57"/>
      <c r="BPY51" s="57"/>
      <c r="BPZ51" s="57"/>
      <c r="BQA51" s="57"/>
      <c r="BQB51" s="57"/>
      <c r="BQC51" s="57"/>
      <c r="BQD51" s="57"/>
      <c r="BQE51" s="57"/>
      <c r="BQF51" s="57"/>
      <c r="BQG51" s="57"/>
      <c r="BQH51" s="57"/>
      <c r="BQI51" s="57"/>
      <c r="BQJ51" s="57"/>
      <c r="BQK51" s="57"/>
      <c r="BQL51" s="57"/>
      <c r="BQM51" s="57"/>
      <c r="BQN51" s="57"/>
      <c r="BQO51" s="57"/>
      <c r="BQP51" s="57"/>
      <c r="BQQ51" s="57"/>
      <c r="BQR51" s="57"/>
      <c r="BQS51" s="57"/>
      <c r="BQT51" s="57"/>
      <c r="BQU51" s="57"/>
      <c r="BQV51" s="57"/>
      <c r="BQW51" s="57"/>
      <c r="BQX51" s="57"/>
      <c r="BQY51" s="57"/>
      <c r="BQZ51" s="57"/>
      <c r="BRA51" s="57"/>
      <c r="BRB51" s="57"/>
      <c r="BRC51" s="57"/>
      <c r="BRD51" s="57"/>
      <c r="BRE51" s="57"/>
      <c r="BRF51" s="57"/>
      <c r="BRG51" s="57"/>
      <c r="BRH51" s="57"/>
      <c r="BRI51" s="57"/>
      <c r="BRJ51" s="57"/>
      <c r="BRK51" s="57"/>
      <c r="BRL51" s="57"/>
      <c r="BRM51" s="57"/>
      <c r="BRN51" s="57"/>
      <c r="BRO51" s="57"/>
      <c r="BRP51" s="57"/>
      <c r="BRQ51" s="57"/>
      <c r="BRR51" s="57"/>
      <c r="BRS51" s="57"/>
      <c r="BRT51" s="57"/>
      <c r="BRU51" s="57"/>
      <c r="BRV51" s="57"/>
      <c r="BRW51" s="57"/>
      <c r="BRX51" s="57"/>
      <c r="BRY51" s="57"/>
      <c r="BRZ51" s="57"/>
      <c r="BSA51" s="57"/>
      <c r="BSB51" s="57"/>
      <c r="BSC51" s="57"/>
      <c r="BSD51" s="57"/>
      <c r="BSE51" s="57"/>
      <c r="BSF51" s="57"/>
      <c r="BSG51" s="57"/>
      <c r="BSH51" s="57"/>
      <c r="BSI51" s="57"/>
      <c r="BSJ51" s="57"/>
      <c r="BSK51" s="57"/>
      <c r="BSL51" s="57"/>
      <c r="BSM51" s="57"/>
      <c r="BSN51" s="57"/>
      <c r="BSO51" s="57"/>
      <c r="BSP51" s="57"/>
      <c r="BSQ51" s="57"/>
      <c r="BSR51" s="57"/>
      <c r="BSS51" s="57"/>
      <c r="BST51" s="57"/>
      <c r="BSU51" s="57"/>
      <c r="BSV51" s="57"/>
      <c r="BSW51" s="57"/>
      <c r="BSX51" s="57"/>
      <c r="BSY51" s="57"/>
      <c r="BSZ51" s="57"/>
      <c r="BTA51" s="57"/>
      <c r="BTB51" s="57"/>
      <c r="BTC51" s="57"/>
      <c r="BTD51" s="57"/>
      <c r="BTE51" s="57"/>
      <c r="BTF51" s="57"/>
      <c r="BTG51" s="57"/>
      <c r="BTH51" s="57"/>
      <c r="BTI51" s="57"/>
      <c r="BTJ51" s="57"/>
      <c r="BTK51" s="57"/>
      <c r="BTL51" s="57"/>
      <c r="BTM51" s="57"/>
      <c r="BTN51" s="57"/>
      <c r="BTO51" s="57"/>
      <c r="BTP51" s="57"/>
      <c r="BTQ51" s="57"/>
      <c r="BTR51" s="57"/>
      <c r="BTS51" s="57"/>
      <c r="BTT51" s="57"/>
      <c r="BTU51" s="57"/>
      <c r="BTV51" s="57"/>
      <c r="BTW51" s="57"/>
      <c r="BTX51" s="57"/>
      <c r="BTY51" s="57"/>
      <c r="BTZ51" s="57"/>
      <c r="BUA51" s="57"/>
      <c r="BUB51" s="57"/>
      <c r="BUC51" s="57"/>
      <c r="BUD51" s="57"/>
      <c r="BUE51" s="57"/>
      <c r="BUF51" s="57"/>
      <c r="BUG51" s="57"/>
      <c r="BUH51" s="57"/>
      <c r="BUI51" s="57"/>
      <c r="BUJ51" s="57"/>
      <c r="BUK51" s="57"/>
      <c r="BUL51" s="57"/>
      <c r="BUM51" s="57"/>
      <c r="BUN51" s="57"/>
      <c r="BUO51" s="57"/>
      <c r="BUP51" s="57"/>
      <c r="BUQ51" s="57"/>
      <c r="BUR51" s="57"/>
      <c r="BUS51" s="57"/>
      <c r="BUT51" s="57"/>
      <c r="BUU51" s="57"/>
      <c r="BUV51" s="57"/>
      <c r="BUW51" s="57"/>
      <c r="BUX51" s="57"/>
      <c r="BUY51" s="57"/>
      <c r="BUZ51" s="57"/>
      <c r="BVA51" s="57"/>
      <c r="BVB51" s="57"/>
      <c r="BVC51" s="57"/>
      <c r="BVD51" s="57"/>
      <c r="BVE51" s="57"/>
      <c r="BVF51" s="57"/>
      <c r="BVG51" s="57"/>
      <c r="BVH51" s="57"/>
      <c r="BVI51" s="57"/>
      <c r="BVJ51" s="57"/>
      <c r="BVK51" s="57"/>
      <c r="BVL51" s="57"/>
      <c r="BVM51" s="57"/>
      <c r="BVN51" s="57"/>
      <c r="BVO51" s="57"/>
      <c r="BVP51" s="57"/>
      <c r="BVQ51" s="57"/>
      <c r="BVR51" s="57"/>
      <c r="BVS51" s="57"/>
      <c r="BVT51" s="57"/>
      <c r="BVU51" s="57"/>
      <c r="BVV51" s="57"/>
      <c r="BVW51" s="57"/>
      <c r="BVX51" s="57"/>
      <c r="BVY51" s="57"/>
      <c r="BVZ51" s="57"/>
      <c r="BWA51" s="57"/>
      <c r="BWB51" s="57"/>
      <c r="BWC51" s="57"/>
      <c r="BWD51" s="57"/>
      <c r="BWE51" s="57"/>
      <c r="BWF51" s="57"/>
      <c r="BWG51" s="57"/>
      <c r="BWH51" s="57"/>
      <c r="BWI51" s="57"/>
      <c r="BWJ51" s="57"/>
      <c r="BWK51" s="57"/>
      <c r="BWL51" s="57"/>
      <c r="BWM51" s="57"/>
      <c r="BWN51" s="57"/>
      <c r="BWO51" s="57"/>
      <c r="BWP51" s="57"/>
      <c r="BWQ51" s="57"/>
      <c r="BWR51" s="57"/>
      <c r="BWS51" s="57"/>
      <c r="BWT51" s="57"/>
      <c r="BWU51" s="57"/>
      <c r="BWV51" s="57"/>
      <c r="BWW51" s="57"/>
      <c r="BWX51" s="57"/>
      <c r="BWY51" s="57"/>
      <c r="BWZ51" s="57"/>
      <c r="BXA51" s="57"/>
      <c r="BXB51" s="57"/>
      <c r="BXC51" s="57"/>
      <c r="BXD51" s="57"/>
      <c r="BXE51" s="57"/>
      <c r="BXF51" s="57"/>
      <c r="BXG51" s="57"/>
      <c r="BXH51" s="57"/>
      <c r="BXI51" s="57"/>
      <c r="BXJ51" s="57"/>
      <c r="BXK51" s="57"/>
      <c r="BXL51" s="57"/>
      <c r="BXM51" s="57"/>
      <c r="BXN51" s="57"/>
      <c r="BXO51" s="57"/>
      <c r="BXP51" s="57"/>
      <c r="BXQ51" s="57"/>
      <c r="BXR51" s="57"/>
      <c r="BXS51" s="57"/>
      <c r="BXT51" s="57"/>
      <c r="BXU51" s="57"/>
      <c r="BXV51" s="57"/>
      <c r="BXW51" s="57"/>
      <c r="BXX51" s="57"/>
      <c r="BXY51" s="57"/>
      <c r="BXZ51" s="57"/>
      <c r="BYA51" s="57"/>
      <c r="BYB51" s="57"/>
      <c r="BYC51" s="57"/>
      <c r="BYD51" s="57"/>
      <c r="BYE51" s="57"/>
      <c r="BYF51" s="57"/>
      <c r="BYG51" s="57"/>
      <c r="BYH51" s="57"/>
      <c r="BYI51" s="57"/>
      <c r="BYJ51" s="57"/>
      <c r="BYK51" s="57"/>
      <c r="BYL51" s="57"/>
      <c r="BYM51" s="57"/>
      <c r="BYN51" s="57"/>
      <c r="BYO51" s="57"/>
      <c r="BYP51" s="57"/>
      <c r="BYQ51" s="57"/>
      <c r="BYR51" s="57"/>
      <c r="BYS51" s="57"/>
      <c r="BYT51" s="57"/>
      <c r="BYU51" s="57"/>
      <c r="BYV51" s="57"/>
      <c r="BYW51" s="57"/>
      <c r="BYX51" s="57"/>
      <c r="BYY51" s="57"/>
      <c r="BYZ51" s="57"/>
      <c r="BZA51" s="57"/>
      <c r="BZB51" s="57"/>
      <c r="BZC51" s="57"/>
      <c r="BZD51" s="57"/>
      <c r="BZE51" s="57"/>
      <c r="BZF51" s="57"/>
      <c r="BZG51" s="57"/>
      <c r="BZH51" s="57"/>
      <c r="BZI51" s="57"/>
      <c r="BZJ51" s="57"/>
      <c r="BZK51" s="57"/>
      <c r="BZL51" s="57"/>
      <c r="BZM51" s="57"/>
      <c r="BZN51" s="57"/>
      <c r="BZO51" s="57"/>
      <c r="BZP51" s="57"/>
      <c r="BZQ51" s="57"/>
      <c r="BZR51" s="57"/>
      <c r="BZS51" s="57"/>
      <c r="BZT51" s="57"/>
      <c r="BZU51" s="57"/>
      <c r="BZV51" s="57"/>
      <c r="BZW51" s="57"/>
      <c r="BZX51" s="57"/>
      <c r="BZY51" s="57"/>
      <c r="BZZ51" s="57"/>
      <c r="CAA51" s="57"/>
      <c r="CAB51" s="57"/>
      <c r="CAC51" s="57"/>
      <c r="CAD51" s="57"/>
      <c r="CAE51" s="57"/>
      <c r="CAF51" s="57"/>
      <c r="CAG51" s="57"/>
      <c r="CAH51" s="57"/>
      <c r="CAI51" s="57"/>
      <c r="CAJ51" s="57"/>
      <c r="CAK51" s="57"/>
      <c r="CAL51" s="57"/>
      <c r="CAM51" s="57"/>
      <c r="CAN51" s="57"/>
      <c r="CAO51" s="57"/>
      <c r="CAP51" s="57"/>
      <c r="CAQ51" s="57"/>
      <c r="CAR51" s="57"/>
      <c r="CAS51" s="57"/>
      <c r="CAT51" s="57"/>
      <c r="CAU51" s="57"/>
      <c r="CAV51" s="57"/>
      <c r="CAW51" s="57"/>
      <c r="CAX51" s="57"/>
      <c r="CAY51" s="57"/>
      <c r="CAZ51" s="57"/>
      <c r="CBA51" s="57"/>
      <c r="CBB51" s="57"/>
      <c r="CBC51" s="57"/>
      <c r="CBD51" s="57"/>
      <c r="CBE51" s="57"/>
      <c r="CBF51" s="57"/>
      <c r="CBG51" s="57"/>
      <c r="CBH51" s="57"/>
      <c r="CBI51" s="57"/>
      <c r="CBJ51" s="57"/>
      <c r="CBK51" s="57"/>
      <c r="CBL51" s="57"/>
      <c r="CBM51" s="57"/>
      <c r="CBN51" s="57"/>
      <c r="CBO51" s="57"/>
      <c r="CBP51" s="57"/>
      <c r="CBQ51" s="57"/>
      <c r="CBR51" s="57"/>
      <c r="CBS51" s="57"/>
      <c r="CBT51" s="57"/>
      <c r="CBU51" s="57"/>
      <c r="CBV51" s="57"/>
      <c r="CBW51" s="57"/>
      <c r="CBX51" s="57"/>
      <c r="CBY51" s="57"/>
      <c r="CBZ51" s="57"/>
      <c r="CCA51" s="57"/>
      <c r="CCB51" s="57"/>
      <c r="CCC51" s="57"/>
      <c r="CCD51" s="57"/>
      <c r="CCE51" s="57"/>
      <c r="CCF51" s="57"/>
      <c r="CCG51" s="57"/>
      <c r="CCH51" s="57"/>
      <c r="CCI51" s="57"/>
      <c r="CCJ51" s="57"/>
      <c r="CCK51" s="57"/>
      <c r="CCL51" s="57"/>
      <c r="CCM51" s="57"/>
      <c r="CCN51" s="57"/>
      <c r="CCO51" s="57"/>
      <c r="CCP51" s="57"/>
      <c r="CCQ51" s="57"/>
      <c r="CCR51" s="57"/>
      <c r="CCS51" s="57"/>
      <c r="CCT51" s="57"/>
      <c r="CCU51" s="57"/>
      <c r="CCV51" s="57"/>
      <c r="CCW51" s="57"/>
      <c r="CCX51" s="57"/>
      <c r="CCY51" s="57"/>
      <c r="CCZ51" s="57"/>
      <c r="CDA51" s="57"/>
      <c r="CDB51" s="57"/>
      <c r="CDC51" s="57"/>
      <c r="CDD51" s="57"/>
      <c r="CDE51" s="57"/>
      <c r="CDF51" s="57"/>
      <c r="CDG51" s="57"/>
      <c r="CDH51" s="57"/>
      <c r="CDI51" s="57"/>
      <c r="CDJ51" s="57"/>
      <c r="CDK51" s="57"/>
      <c r="CDL51" s="57"/>
      <c r="CDM51" s="57"/>
      <c r="CDN51" s="57"/>
      <c r="CDO51" s="57"/>
      <c r="CDP51" s="57"/>
      <c r="CDQ51" s="57"/>
      <c r="CDR51" s="57"/>
      <c r="CDS51" s="57"/>
      <c r="CDT51" s="57"/>
      <c r="CDU51" s="57"/>
      <c r="CDV51" s="57"/>
      <c r="CDW51" s="57"/>
      <c r="CDX51" s="57"/>
      <c r="CDY51" s="57"/>
      <c r="CDZ51" s="57"/>
      <c r="CEA51" s="57"/>
      <c r="CEB51" s="57"/>
      <c r="CEC51" s="57"/>
      <c r="CED51" s="57"/>
      <c r="CEE51" s="57"/>
      <c r="CEF51" s="57"/>
      <c r="CEG51" s="57"/>
      <c r="CEH51" s="57"/>
      <c r="CEI51" s="57"/>
      <c r="CEJ51" s="57"/>
      <c r="CEK51" s="57"/>
      <c r="CEL51" s="57"/>
      <c r="CEM51" s="57"/>
      <c r="CEN51" s="57"/>
      <c r="CEO51" s="57"/>
      <c r="CEP51" s="57"/>
      <c r="CEQ51" s="57"/>
      <c r="CER51" s="57"/>
      <c r="CES51" s="57"/>
      <c r="CET51" s="57"/>
      <c r="CEU51" s="57"/>
      <c r="CEV51" s="57"/>
      <c r="CEW51" s="57"/>
      <c r="CEX51" s="57"/>
      <c r="CEY51" s="57"/>
      <c r="CEZ51" s="57"/>
      <c r="CFA51" s="57"/>
      <c r="CFB51" s="57"/>
      <c r="CFC51" s="57"/>
      <c r="CFD51" s="57"/>
      <c r="CFE51" s="57"/>
      <c r="CFF51" s="57"/>
      <c r="CFG51" s="57"/>
      <c r="CFH51" s="57"/>
      <c r="CFI51" s="57"/>
      <c r="CFJ51" s="57"/>
      <c r="CFK51" s="57"/>
      <c r="CFL51" s="57"/>
      <c r="CFM51" s="57"/>
      <c r="CFN51" s="57"/>
      <c r="CFO51" s="57"/>
      <c r="CFP51" s="57"/>
      <c r="CFQ51" s="57"/>
      <c r="CFR51" s="57"/>
      <c r="CFS51" s="57"/>
      <c r="CFT51" s="57"/>
      <c r="CFU51" s="57"/>
      <c r="CFV51" s="57"/>
      <c r="CFW51" s="57"/>
      <c r="CFX51" s="57"/>
      <c r="CFY51" s="57"/>
      <c r="CFZ51" s="57"/>
      <c r="CGA51" s="57"/>
      <c r="CGB51" s="57"/>
      <c r="CGC51" s="57"/>
      <c r="CGD51" s="57"/>
      <c r="CGE51" s="57"/>
      <c r="CGF51" s="57"/>
      <c r="CGG51" s="57"/>
      <c r="CGH51" s="57"/>
      <c r="CGI51" s="57"/>
      <c r="CGJ51" s="57"/>
      <c r="CGK51" s="57"/>
      <c r="CGL51" s="57"/>
      <c r="CGM51" s="57"/>
      <c r="CGN51" s="57"/>
      <c r="CGO51" s="57"/>
      <c r="CGP51" s="57"/>
      <c r="CGQ51" s="57"/>
      <c r="CGR51" s="57"/>
      <c r="CGS51" s="57"/>
      <c r="CGT51" s="57"/>
      <c r="CGU51" s="57"/>
      <c r="CGV51" s="57"/>
      <c r="CGW51" s="57"/>
      <c r="CGX51" s="57"/>
      <c r="CGY51" s="57"/>
      <c r="CGZ51" s="57"/>
      <c r="CHA51" s="57"/>
      <c r="CHB51" s="57"/>
      <c r="CHC51" s="57"/>
      <c r="CHD51" s="57"/>
      <c r="CHE51" s="57"/>
      <c r="CHF51" s="57"/>
      <c r="CHG51" s="57"/>
      <c r="CHH51" s="57"/>
      <c r="CHI51" s="57"/>
      <c r="CHJ51" s="57"/>
      <c r="CHK51" s="57"/>
      <c r="CHL51" s="57"/>
      <c r="CHM51" s="57"/>
      <c r="CHN51" s="57"/>
      <c r="CHO51" s="57"/>
      <c r="CHP51" s="57"/>
      <c r="CHQ51" s="57"/>
      <c r="CHR51" s="57"/>
      <c r="CHS51" s="57"/>
      <c r="CHT51" s="57"/>
      <c r="CHU51" s="57"/>
      <c r="CHV51" s="57"/>
      <c r="CHW51" s="57"/>
      <c r="CHX51" s="57"/>
      <c r="CHY51" s="57"/>
      <c r="CHZ51" s="57"/>
      <c r="CIA51" s="57"/>
      <c r="CIB51" s="57"/>
      <c r="CIC51" s="57"/>
      <c r="CID51" s="57"/>
      <c r="CIE51" s="57"/>
      <c r="CIF51" s="57"/>
      <c r="CIG51" s="57"/>
      <c r="CIH51" s="57"/>
      <c r="CII51" s="57"/>
      <c r="CIJ51" s="57"/>
      <c r="CIK51" s="57"/>
      <c r="CIL51" s="57"/>
      <c r="CIM51" s="57"/>
      <c r="CIN51" s="57"/>
      <c r="CIO51" s="57"/>
      <c r="CIP51" s="57"/>
      <c r="CIQ51" s="57"/>
      <c r="CIR51" s="57"/>
      <c r="CIS51" s="57"/>
      <c r="CIT51" s="57"/>
      <c r="CIU51" s="57"/>
      <c r="CIV51" s="57"/>
      <c r="CIW51" s="57"/>
      <c r="CIX51" s="57"/>
      <c r="CIY51" s="57"/>
      <c r="CIZ51" s="57"/>
      <c r="CJA51" s="57"/>
      <c r="CJB51" s="57"/>
      <c r="CJC51" s="57"/>
      <c r="CJD51" s="57"/>
      <c r="CJE51" s="57"/>
      <c r="CJF51" s="57"/>
      <c r="CJG51" s="57"/>
      <c r="CJH51" s="57"/>
      <c r="CJI51" s="57"/>
      <c r="CJJ51" s="57"/>
      <c r="CJK51" s="57"/>
      <c r="CJL51" s="57"/>
      <c r="CJM51" s="57"/>
      <c r="CJN51" s="57"/>
      <c r="CJO51" s="57"/>
      <c r="CJP51" s="57"/>
      <c r="CJQ51" s="57"/>
      <c r="CJR51" s="57"/>
      <c r="CJS51" s="57"/>
      <c r="CJT51" s="57"/>
      <c r="CJU51" s="57"/>
      <c r="CJV51" s="57"/>
      <c r="CJW51" s="57"/>
      <c r="CJX51" s="57"/>
      <c r="CJY51" s="57"/>
      <c r="CJZ51" s="57"/>
      <c r="CKA51" s="57"/>
      <c r="CKB51" s="57"/>
      <c r="CKC51" s="57"/>
      <c r="CKD51" s="57"/>
      <c r="CKE51" s="57"/>
      <c r="CKF51" s="57"/>
      <c r="CKG51" s="57"/>
      <c r="CKH51" s="57"/>
      <c r="CKI51" s="57"/>
      <c r="CKJ51" s="57"/>
      <c r="CKK51" s="57"/>
      <c r="CKL51" s="57"/>
      <c r="CKM51" s="57"/>
      <c r="CKN51" s="57"/>
      <c r="CKO51" s="57"/>
      <c r="CKP51" s="57"/>
      <c r="CKQ51" s="57"/>
      <c r="CKR51" s="57"/>
      <c r="CKS51" s="57"/>
      <c r="CKT51" s="57"/>
      <c r="CKU51" s="57"/>
      <c r="CKV51" s="57"/>
      <c r="CKW51" s="57"/>
      <c r="CKX51" s="57"/>
      <c r="CKY51" s="57"/>
      <c r="CKZ51" s="57"/>
      <c r="CLA51" s="57"/>
      <c r="CLB51" s="57"/>
      <c r="CLC51" s="57"/>
      <c r="CLD51" s="57"/>
      <c r="CLE51" s="57"/>
      <c r="CLF51" s="57"/>
      <c r="CLG51" s="57"/>
      <c r="CLH51" s="57"/>
      <c r="CLI51" s="57"/>
      <c r="CLJ51" s="57"/>
      <c r="CLK51" s="57"/>
      <c r="CLL51" s="57"/>
      <c r="CLM51" s="57"/>
      <c r="CLN51" s="57"/>
      <c r="CLO51" s="57"/>
      <c r="CLP51" s="57"/>
      <c r="CLQ51" s="57"/>
      <c r="CLR51" s="57"/>
      <c r="CLS51" s="57"/>
      <c r="CLT51" s="57"/>
      <c r="CLU51" s="57"/>
      <c r="CLV51" s="57"/>
      <c r="CLW51" s="57"/>
      <c r="CLX51" s="57"/>
      <c r="CLY51" s="57"/>
      <c r="CLZ51" s="57"/>
      <c r="CMA51" s="57"/>
      <c r="CMB51" s="57"/>
      <c r="CMC51" s="57"/>
      <c r="CMD51" s="57"/>
      <c r="CME51" s="57"/>
      <c r="CMF51" s="57"/>
      <c r="CMG51" s="57"/>
      <c r="CMH51" s="57"/>
      <c r="CMI51" s="57"/>
      <c r="CMJ51" s="57"/>
      <c r="CMK51" s="57"/>
      <c r="CML51" s="57"/>
      <c r="CMM51" s="57"/>
      <c r="CMN51" s="57"/>
      <c r="CMO51" s="57"/>
      <c r="CMP51" s="57"/>
      <c r="CMQ51" s="57"/>
      <c r="CMR51" s="57"/>
      <c r="CMS51" s="57"/>
      <c r="CMT51" s="57"/>
      <c r="CMU51" s="57"/>
      <c r="CMV51" s="57"/>
      <c r="CMW51" s="57"/>
      <c r="CMX51" s="57"/>
      <c r="CMY51" s="57"/>
      <c r="CMZ51" s="57"/>
      <c r="CNA51" s="57"/>
      <c r="CNB51" s="57"/>
      <c r="CNC51" s="57"/>
      <c r="CND51" s="57"/>
      <c r="CNE51" s="57"/>
      <c r="CNF51" s="57"/>
      <c r="CNG51" s="57"/>
      <c r="CNH51" s="57"/>
      <c r="CNI51" s="57"/>
      <c r="CNJ51" s="57"/>
      <c r="CNK51" s="57"/>
      <c r="CNL51" s="57"/>
      <c r="CNM51" s="57"/>
      <c r="CNN51" s="57"/>
      <c r="CNO51" s="57"/>
      <c r="CNP51" s="57"/>
      <c r="CNQ51" s="57"/>
      <c r="CNR51" s="57"/>
      <c r="CNS51" s="57"/>
      <c r="CNT51" s="57"/>
      <c r="CNU51" s="57"/>
      <c r="CNV51" s="57"/>
      <c r="CNW51" s="57"/>
      <c r="CNX51" s="57"/>
      <c r="CNY51" s="57"/>
      <c r="CNZ51" s="57"/>
      <c r="COA51" s="57"/>
      <c r="COB51" s="57"/>
      <c r="COC51" s="57"/>
      <c r="COD51" s="57"/>
      <c r="COE51" s="57"/>
      <c r="COF51" s="57"/>
      <c r="COG51" s="57"/>
      <c r="COH51" s="57"/>
      <c r="COI51" s="57"/>
      <c r="COJ51" s="57"/>
      <c r="COK51" s="57"/>
      <c r="COL51" s="57"/>
      <c r="COM51" s="57"/>
      <c r="CON51" s="57"/>
      <c r="COO51" s="57"/>
      <c r="COP51" s="57"/>
      <c r="COQ51" s="57"/>
      <c r="COR51" s="57"/>
      <c r="COS51" s="57"/>
      <c r="COT51" s="57"/>
      <c r="COU51" s="57"/>
      <c r="COV51" s="57"/>
      <c r="COW51" s="57"/>
      <c r="COX51" s="57"/>
      <c r="COY51" s="57"/>
      <c r="COZ51" s="57"/>
      <c r="CPA51" s="57"/>
      <c r="CPB51" s="57"/>
      <c r="CPC51" s="57"/>
      <c r="CPD51" s="57"/>
      <c r="CPE51" s="57"/>
      <c r="CPF51" s="57"/>
      <c r="CPG51" s="57"/>
      <c r="CPH51" s="57"/>
      <c r="CPI51" s="57"/>
      <c r="CPJ51" s="57"/>
      <c r="CPK51" s="57"/>
      <c r="CPL51" s="57"/>
      <c r="CPM51" s="57"/>
      <c r="CPN51" s="57"/>
      <c r="CPO51" s="57"/>
      <c r="CPP51" s="57"/>
      <c r="CPQ51" s="57"/>
      <c r="CPR51" s="57"/>
      <c r="CPS51" s="57"/>
      <c r="CPT51" s="57"/>
      <c r="CPU51" s="57"/>
      <c r="CPV51" s="57"/>
      <c r="CPW51" s="57"/>
      <c r="CPX51" s="57"/>
      <c r="CPY51" s="57"/>
      <c r="CPZ51" s="57"/>
      <c r="CQA51" s="57"/>
      <c r="CQB51" s="57"/>
      <c r="CQC51" s="57"/>
      <c r="CQD51" s="57"/>
      <c r="CQE51" s="57"/>
      <c r="CQF51" s="57"/>
      <c r="CQG51" s="57"/>
      <c r="CQH51" s="57"/>
      <c r="CQI51" s="57"/>
      <c r="CQJ51" s="57"/>
      <c r="CQK51" s="57"/>
      <c r="CQL51" s="57"/>
      <c r="CQM51" s="57"/>
      <c r="CQN51" s="57"/>
      <c r="CQO51" s="57"/>
      <c r="CQP51" s="57"/>
      <c r="CQQ51" s="57"/>
      <c r="CQR51" s="57"/>
      <c r="CQS51" s="57"/>
      <c r="CQT51" s="57"/>
      <c r="CQU51" s="57"/>
      <c r="CQV51" s="57"/>
      <c r="CQW51" s="57"/>
      <c r="CQX51" s="57"/>
      <c r="CQY51" s="57"/>
      <c r="CQZ51" s="57"/>
      <c r="CRA51" s="57"/>
      <c r="CRB51" s="57"/>
      <c r="CRC51" s="57"/>
      <c r="CRD51" s="57"/>
      <c r="CRE51" s="57"/>
      <c r="CRF51" s="57"/>
      <c r="CRG51" s="57"/>
      <c r="CRH51" s="57"/>
      <c r="CRI51" s="57"/>
      <c r="CRJ51" s="57"/>
      <c r="CRK51" s="57"/>
      <c r="CRL51" s="57"/>
      <c r="CRM51" s="57"/>
      <c r="CRN51" s="57"/>
      <c r="CRO51" s="57"/>
      <c r="CRP51" s="57"/>
      <c r="CRQ51" s="57"/>
      <c r="CRR51" s="57"/>
      <c r="CRS51" s="57"/>
      <c r="CRT51" s="57"/>
      <c r="CRU51" s="57"/>
      <c r="CRV51" s="57"/>
      <c r="CRW51" s="57"/>
      <c r="CRX51" s="57"/>
      <c r="CRY51" s="57"/>
      <c r="CRZ51" s="57"/>
      <c r="CSA51" s="57"/>
      <c r="CSB51" s="57"/>
      <c r="CSC51" s="57"/>
      <c r="CSD51" s="57"/>
      <c r="CSE51" s="57"/>
      <c r="CSF51" s="57"/>
      <c r="CSG51" s="57"/>
      <c r="CSH51" s="57"/>
      <c r="CSI51" s="57"/>
      <c r="CSJ51" s="57"/>
      <c r="CSK51" s="57"/>
      <c r="CSL51" s="57"/>
      <c r="CSM51" s="57"/>
      <c r="CSN51" s="57"/>
      <c r="CSO51" s="57"/>
      <c r="CSP51" s="57"/>
      <c r="CSQ51" s="57"/>
      <c r="CSR51" s="57"/>
      <c r="CSS51" s="57"/>
      <c r="CST51" s="57"/>
      <c r="CSU51" s="57"/>
      <c r="CSV51" s="57"/>
      <c r="CSW51" s="57"/>
      <c r="CSX51" s="57"/>
      <c r="CSY51" s="57"/>
      <c r="CSZ51" s="57"/>
      <c r="CTA51" s="57"/>
      <c r="CTB51" s="57"/>
      <c r="CTC51" s="57"/>
      <c r="CTD51" s="57"/>
      <c r="CTE51" s="57"/>
      <c r="CTF51" s="57"/>
      <c r="CTG51" s="57"/>
      <c r="CTH51" s="57"/>
      <c r="CTI51" s="57"/>
      <c r="CTJ51" s="57"/>
      <c r="CTK51" s="57"/>
      <c r="CTL51" s="57"/>
      <c r="CTM51" s="57"/>
      <c r="CTN51" s="57"/>
      <c r="CTO51" s="57"/>
      <c r="CTP51" s="57"/>
      <c r="CTQ51" s="57"/>
      <c r="CTR51" s="57"/>
      <c r="CTS51" s="57"/>
      <c r="CTT51" s="57"/>
      <c r="CTU51" s="57"/>
      <c r="CTV51" s="57"/>
      <c r="CTW51" s="57"/>
      <c r="CTX51" s="57"/>
      <c r="CTY51" s="57"/>
      <c r="CTZ51" s="57"/>
      <c r="CUA51" s="57"/>
      <c r="CUB51" s="57"/>
      <c r="CUC51" s="57"/>
      <c r="CUD51" s="57"/>
      <c r="CUE51" s="57"/>
      <c r="CUF51" s="57"/>
      <c r="CUG51" s="57"/>
      <c r="CUH51" s="57"/>
      <c r="CUI51" s="57"/>
      <c r="CUJ51" s="57"/>
      <c r="CUK51" s="57"/>
      <c r="CUL51" s="57"/>
      <c r="CUM51" s="57"/>
      <c r="CUN51" s="57"/>
      <c r="CUO51" s="57"/>
      <c r="CUP51" s="57"/>
      <c r="CUQ51" s="57"/>
      <c r="CUR51" s="57"/>
      <c r="CUS51" s="57"/>
      <c r="CUT51" s="57"/>
      <c r="CUU51" s="57"/>
      <c r="CUV51" s="57"/>
      <c r="CUW51" s="57"/>
      <c r="CUX51" s="57"/>
      <c r="CUY51" s="57"/>
      <c r="CUZ51" s="57"/>
      <c r="CVA51" s="57"/>
      <c r="CVB51" s="57"/>
      <c r="CVC51" s="57"/>
      <c r="CVD51" s="57"/>
      <c r="CVE51" s="57"/>
      <c r="CVF51" s="57"/>
      <c r="CVG51" s="57"/>
      <c r="CVH51" s="57"/>
      <c r="CVI51" s="57"/>
      <c r="CVJ51" s="57"/>
      <c r="CVK51" s="57"/>
      <c r="CVL51" s="57"/>
      <c r="CVM51" s="57"/>
      <c r="CVN51" s="57"/>
      <c r="CVO51" s="57"/>
      <c r="CVP51" s="57"/>
      <c r="CVQ51" s="57"/>
      <c r="CVR51" s="57"/>
      <c r="CVS51" s="57"/>
      <c r="CVT51" s="57"/>
      <c r="CVU51" s="57"/>
      <c r="CVV51" s="57"/>
      <c r="CVW51" s="57"/>
      <c r="CVX51" s="57"/>
      <c r="CVY51" s="57"/>
      <c r="CVZ51" s="57"/>
      <c r="CWA51" s="57"/>
      <c r="CWB51" s="57"/>
      <c r="CWC51" s="57"/>
      <c r="CWD51" s="57"/>
      <c r="CWE51" s="57"/>
      <c r="CWF51" s="57"/>
      <c r="CWG51" s="57"/>
      <c r="CWH51" s="57"/>
      <c r="CWI51" s="57"/>
      <c r="CWJ51" s="57"/>
      <c r="CWK51" s="57"/>
      <c r="CWL51" s="57"/>
      <c r="CWM51" s="57"/>
      <c r="CWN51" s="57"/>
      <c r="CWO51" s="57"/>
      <c r="CWP51" s="57"/>
      <c r="CWQ51" s="57"/>
      <c r="CWR51" s="57"/>
      <c r="CWS51" s="57"/>
      <c r="CWT51" s="57"/>
      <c r="CWU51" s="57"/>
      <c r="CWV51" s="57"/>
      <c r="CWW51" s="57"/>
      <c r="CWX51" s="57"/>
      <c r="CWY51" s="57"/>
      <c r="CWZ51" s="57"/>
      <c r="CXA51" s="57"/>
      <c r="CXB51" s="57"/>
      <c r="CXC51" s="57"/>
      <c r="CXD51" s="57"/>
      <c r="CXE51" s="57"/>
      <c r="CXF51" s="57"/>
      <c r="CXG51" s="57"/>
      <c r="CXH51" s="57"/>
      <c r="CXI51" s="57"/>
      <c r="CXJ51" s="57"/>
      <c r="CXK51" s="57"/>
      <c r="CXL51" s="57"/>
      <c r="CXM51" s="57"/>
      <c r="CXN51" s="57"/>
      <c r="CXO51" s="57"/>
      <c r="CXP51" s="57"/>
      <c r="CXQ51" s="57"/>
      <c r="CXR51" s="57"/>
      <c r="CXS51" s="57"/>
      <c r="CXT51" s="57"/>
      <c r="CXU51" s="57"/>
      <c r="CXV51" s="57"/>
      <c r="CXW51" s="57"/>
      <c r="CXX51" s="57"/>
      <c r="CXY51" s="57"/>
      <c r="CXZ51" s="57"/>
      <c r="CYA51" s="57"/>
      <c r="CYB51" s="57"/>
      <c r="CYC51" s="57"/>
      <c r="CYD51" s="57"/>
      <c r="CYE51" s="57"/>
      <c r="CYF51" s="57"/>
      <c r="CYG51" s="57"/>
      <c r="CYH51" s="57"/>
      <c r="CYI51" s="57"/>
      <c r="CYJ51" s="57"/>
      <c r="CYK51" s="57"/>
      <c r="CYL51" s="57"/>
      <c r="CYM51" s="57"/>
      <c r="CYN51" s="57"/>
      <c r="CYO51" s="57"/>
      <c r="CYP51" s="57"/>
      <c r="CYQ51" s="57"/>
      <c r="CYR51" s="57"/>
      <c r="CYS51" s="57"/>
      <c r="CYT51" s="57"/>
      <c r="CYU51" s="57"/>
      <c r="CYV51" s="57"/>
      <c r="CYW51" s="57"/>
      <c r="CYX51" s="57"/>
      <c r="CYY51" s="57"/>
      <c r="CYZ51" s="57"/>
      <c r="CZA51" s="57"/>
      <c r="CZB51" s="57"/>
      <c r="CZC51" s="57"/>
      <c r="CZD51" s="57"/>
      <c r="CZE51" s="57"/>
      <c r="CZF51" s="57"/>
      <c r="CZG51" s="57"/>
      <c r="CZH51" s="57"/>
      <c r="CZI51" s="57"/>
      <c r="CZJ51" s="57"/>
      <c r="CZK51" s="57"/>
      <c r="CZL51" s="57"/>
      <c r="CZM51" s="57"/>
      <c r="CZN51" s="57"/>
      <c r="CZO51" s="57"/>
      <c r="CZP51" s="57"/>
      <c r="CZQ51" s="57"/>
      <c r="CZR51" s="57"/>
      <c r="CZS51" s="57"/>
      <c r="CZT51" s="57"/>
      <c r="CZU51" s="57"/>
      <c r="CZV51" s="57"/>
      <c r="CZW51" s="57"/>
      <c r="CZX51" s="57"/>
      <c r="CZY51" s="57"/>
      <c r="CZZ51" s="57"/>
      <c r="DAA51" s="57"/>
      <c r="DAB51" s="57"/>
      <c r="DAC51" s="57"/>
      <c r="DAD51" s="57"/>
      <c r="DAE51" s="57"/>
      <c r="DAF51" s="57"/>
      <c r="DAG51" s="57"/>
      <c r="DAH51" s="57"/>
      <c r="DAI51" s="57"/>
      <c r="DAJ51" s="57"/>
      <c r="DAK51" s="57"/>
      <c r="DAL51" s="57"/>
      <c r="DAM51" s="57"/>
      <c r="DAN51" s="57"/>
      <c r="DAO51" s="57"/>
      <c r="DAP51" s="57"/>
      <c r="DAQ51" s="57"/>
      <c r="DAR51" s="57"/>
      <c r="DAS51" s="57"/>
      <c r="DAT51" s="57"/>
      <c r="DAU51" s="57"/>
      <c r="DAV51" s="57"/>
      <c r="DAW51" s="57"/>
      <c r="DAX51" s="57"/>
      <c r="DAY51" s="57"/>
      <c r="DAZ51" s="57"/>
      <c r="DBA51" s="57"/>
      <c r="DBB51" s="57"/>
      <c r="DBC51" s="57"/>
      <c r="DBD51" s="57"/>
      <c r="DBE51" s="57"/>
      <c r="DBF51" s="57"/>
      <c r="DBG51" s="57"/>
      <c r="DBH51" s="57"/>
      <c r="DBI51" s="57"/>
      <c r="DBJ51" s="57"/>
      <c r="DBK51" s="57"/>
      <c r="DBL51" s="57"/>
      <c r="DBM51" s="57"/>
      <c r="DBN51" s="57"/>
      <c r="DBO51" s="57"/>
      <c r="DBP51" s="57"/>
      <c r="DBQ51" s="57"/>
      <c r="DBR51" s="57"/>
      <c r="DBS51" s="57"/>
      <c r="DBT51" s="57"/>
      <c r="DBU51" s="57"/>
      <c r="DBV51" s="57"/>
      <c r="DBW51" s="57"/>
      <c r="DBX51" s="57"/>
      <c r="DBY51" s="57"/>
      <c r="DBZ51" s="57"/>
      <c r="DCA51" s="57"/>
      <c r="DCB51" s="57"/>
      <c r="DCC51" s="57"/>
      <c r="DCD51" s="57"/>
      <c r="DCE51" s="57"/>
      <c r="DCF51" s="57"/>
      <c r="DCG51" s="57"/>
      <c r="DCH51" s="57"/>
      <c r="DCI51" s="57"/>
      <c r="DCJ51" s="57"/>
      <c r="DCK51" s="57"/>
      <c r="DCL51" s="57"/>
      <c r="DCM51" s="57"/>
      <c r="DCN51" s="57"/>
      <c r="DCO51" s="57"/>
      <c r="DCP51" s="57"/>
      <c r="DCQ51" s="57"/>
      <c r="DCR51" s="57"/>
      <c r="DCS51" s="57"/>
      <c r="DCT51" s="57"/>
      <c r="DCU51" s="57"/>
      <c r="DCV51" s="57"/>
      <c r="DCW51" s="57"/>
      <c r="DCX51" s="57"/>
      <c r="DCY51" s="57"/>
      <c r="DCZ51" s="57"/>
      <c r="DDA51" s="57"/>
      <c r="DDB51" s="57"/>
      <c r="DDC51" s="57"/>
      <c r="DDD51" s="57"/>
      <c r="DDE51" s="57"/>
      <c r="DDF51" s="57"/>
      <c r="DDG51" s="57"/>
      <c r="DDH51" s="57"/>
      <c r="DDI51" s="57"/>
      <c r="DDJ51" s="57"/>
      <c r="DDK51" s="57"/>
      <c r="DDL51" s="57"/>
      <c r="DDM51" s="57"/>
      <c r="DDN51" s="57"/>
      <c r="DDO51" s="57"/>
      <c r="DDP51" s="57"/>
      <c r="DDQ51" s="57"/>
      <c r="DDR51" s="57"/>
      <c r="DDS51" s="57"/>
      <c r="DDT51" s="57"/>
      <c r="DDU51" s="57"/>
      <c r="DDV51" s="57"/>
      <c r="DDW51" s="57"/>
      <c r="DDX51" s="57"/>
      <c r="DDY51" s="57"/>
      <c r="DDZ51" s="57"/>
      <c r="DEA51" s="57"/>
      <c r="DEB51" s="57"/>
      <c r="DEC51" s="57"/>
      <c r="DED51" s="57"/>
      <c r="DEE51" s="57"/>
      <c r="DEF51" s="57"/>
      <c r="DEG51" s="57"/>
      <c r="DEH51" s="57"/>
      <c r="DEI51" s="57"/>
      <c r="DEJ51" s="57"/>
      <c r="DEK51" s="57"/>
      <c r="DEL51" s="57"/>
      <c r="DEM51" s="57"/>
      <c r="DEN51" s="57"/>
      <c r="DEO51" s="57"/>
      <c r="DEP51" s="57"/>
      <c r="DEQ51" s="57"/>
      <c r="DER51" s="57"/>
      <c r="DES51" s="57"/>
      <c r="DET51" s="57"/>
      <c r="DEU51" s="57"/>
      <c r="DEV51" s="57"/>
      <c r="DEW51" s="57"/>
      <c r="DEX51" s="57"/>
      <c r="DEY51" s="57"/>
      <c r="DEZ51" s="57"/>
      <c r="DFA51" s="57"/>
      <c r="DFB51" s="57"/>
      <c r="DFC51" s="57"/>
      <c r="DFD51" s="57"/>
      <c r="DFE51" s="57"/>
      <c r="DFF51" s="57"/>
      <c r="DFG51" s="57"/>
      <c r="DFH51" s="57"/>
      <c r="DFI51" s="57"/>
      <c r="DFJ51" s="57"/>
      <c r="DFK51" s="57"/>
      <c r="DFL51" s="57"/>
      <c r="DFM51" s="57"/>
      <c r="DFN51" s="57"/>
      <c r="DFO51" s="57"/>
      <c r="DFP51" s="57"/>
      <c r="DFQ51" s="57"/>
      <c r="DFR51" s="57"/>
      <c r="DFS51" s="57"/>
      <c r="DFT51" s="57"/>
      <c r="DFU51" s="57"/>
      <c r="DFV51" s="57"/>
      <c r="DFW51" s="57"/>
      <c r="DFX51" s="57"/>
      <c r="DFY51" s="57"/>
      <c r="DFZ51" s="57"/>
      <c r="DGA51" s="57"/>
      <c r="DGB51" s="57"/>
      <c r="DGC51" s="57"/>
      <c r="DGD51" s="57"/>
      <c r="DGE51" s="57"/>
      <c r="DGF51" s="57"/>
      <c r="DGG51" s="57"/>
      <c r="DGH51" s="57"/>
      <c r="DGI51" s="57"/>
      <c r="DGJ51" s="57"/>
      <c r="DGK51" s="57"/>
      <c r="DGL51" s="57"/>
      <c r="DGM51" s="57"/>
      <c r="DGN51" s="57"/>
      <c r="DGO51" s="57"/>
      <c r="DGP51" s="57"/>
      <c r="DGQ51" s="57"/>
      <c r="DGR51" s="57"/>
      <c r="DGS51" s="57"/>
      <c r="DGT51" s="57"/>
      <c r="DGU51" s="57"/>
      <c r="DGV51" s="57"/>
      <c r="DGW51" s="57"/>
      <c r="DGX51" s="57"/>
      <c r="DGY51" s="57"/>
      <c r="DGZ51" s="57"/>
      <c r="DHA51" s="57"/>
      <c r="DHB51" s="57"/>
      <c r="DHC51" s="57"/>
      <c r="DHD51" s="57"/>
      <c r="DHE51" s="57"/>
      <c r="DHF51" s="57"/>
      <c r="DHG51" s="57"/>
      <c r="DHH51" s="57"/>
      <c r="DHI51" s="57"/>
      <c r="DHJ51" s="57"/>
      <c r="DHK51" s="57"/>
      <c r="DHL51" s="57"/>
      <c r="DHM51" s="57"/>
      <c r="DHN51" s="57"/>
      <c r="DHO51" s="57"/>
      <c r="DHP51" s="57"/>
      <c r="DHQ51" s="57"/>
      <c r="DHR51" s="57"/>
      <c r="DHS51" s="57"/>
      <c r="DHT51" s="57"/>
      <c r="DHU51" s="57"/>
      <c r="DHV51" s="57"/>
      <c r="DHW51" s="57"/>
      <c r="DHX51" s="57"/>
      <c r="DHY51" s="57"/>
      <c r="DHZ51" s="57"/>
      <c r="DIA51" s="57"/>
      <c r="DIB51" s="57"/>
      <c r="DIC51" s="57"/>
      <c r="DID51" s="57"/>
      <c r="DIE51" s="57"/>
      <c r="DIF51" s="57"/>
      <c r="DIG51" s="57"/>
      <c r="DIH51" s="57"/>
      <c r="DII51" s="57"/>
      <c r="DIJ51" s="57"/>
      <c r="DIK51" s="57"/>
      <c r="DIL51" s="57"/>
      <c r="DIM51" s="57"/>
      <c r="DIN51" s="57"/>
      <c r="DIO51" s="57"/>
      <c r="DIP51" s="57"/>
      <c r="DIQ51" s="57"/>
      <c r="DIR51" s="57"/>
      <c r="DIS51" s="57"/>
      <c r="DIT51" s="57"/>
      <c r="DIU51" s="57"/>
      <c r="DIV51" s="57"/>
      <c r="DIW51" s="57"/>
      <c r="DIX51" s="57"/>
      <c r="DIY51" s="57"/>
      <c r="DIZ51" s="57"/>
      <c r="DJA51" s="57"/>
      <c r="DJB51" s="57"/>
      <c r="DJC51" s="57"/>
      <c r="DJD51" s="57"/>
      <c r="DJE51" s="57"/>
      <c r="DJF51" s="57"/>
      <c r="DJG51" s="57"/>
      <c r="DJH51" s="57"/>
      <c r="DJI51" s="57"/>
      <c r="DJJ51" s="57"/>
      <c r="DJK51" s="57"/>
      <c r="DJL51" s="57"/>
      <c r="DJM51" s="57"/>
      <c r="DJN51" s="57"/>
      <c r="DJO51" s="57"/>
      <c r="DJP51" s="57"/>
      <c r="DJQ51" s="57"/>
      <c r="DJR51" s="57"/>
      <c r="DJS51" s="57"/>
      <c r="DJT51" s="57"/>
      <c r="DJU51" s="57"/>
      <c r="DJV51" s="57"/>
      <c r="DJW51" s="57"/>
      <c r="DJX51" s="57"/>
      <c r="DJY51" s="57"/>
      <c r="DJZ51" s="57"/>
      <c r="DKA51" s="57"/>
      <c r="DKB51" s="57"/>
      <c r="DKC51" s="57"/>
      <c r="DKD51" s="57"/>
      <c r="DKE51" s="57"/>
      <c r="DKF51" s="57"/>
      <c r="DKG51" s="57"/>
      <c r="DKH51" s="57"/>
      <c r="DKI51" s="57"/>
      <c r="DKJ51" s="57"/>
      <c r="DKK51" s="57"/>
      <c r="DKL51" s="57"/>
      <c r="DKM51" s="57"/>
      <c r="DKN51" s="57"/>
      <c r="DKO51" s="57"/>
      <c r="DKP51" s="57"/>
      <c r="DKQ51" s="57"/>
      <c r="DKR51" s="57"/>
      <c r="DKS51" s="57"/>
      <c r="DKT51" s="57"/>
      <c r="DKU51" s="57"/>
      <c r="DKV51" s="57"/>
      <c r="DKW51" s="57"/>
      <c r="DKX51" s="57"/>
      <c r="DKY51" s="57"/>
      <c r="DKZ51" s="57"/>
      <c r="DLA51" s="57"/>
      <c r="DLB51" s="57"/>
      <c r="DLC51" s="57"/>
      <c r="DLD51" s="57"/>
      <c r="DLE51" s="57"/>
      <c r="DLF51" s="57"/>
      <c r="DLG51" s="57"/>
      <c r="DLH51" s="57"/>
      <c r="DLI51" s="57"/>
      <c r="DLJ51" s="57"/>
      <c r="DLK51" s="57"/>
      <c r="DLL51" s="57"/>
      <c r="DLM51" s="57"/>
      <c r="DLN51" s="57"/>
      <c r="DLO51" s="57"/>
      <c r="DLP51" s="57"/>
      <c r="DLQ51" s="57"/>
      <c r="DLR51" s="57"/>
      <c r="DLS51" s="57"/>
      <c r="DLT51" s="57"/>
      <c r="DLU51" s="57"/>
      <c r="DLV51" s="57"/>
      <c r="DLW51" s="57"/>
      <c r="DLX51" s="57"/>
      <c r="DLY51" s="57"/>
      <c r="DLZ51" s="57"/>
      <c r="DMA51" s="57"/>
      <c r="DMB51" s="57"/>
      <c r="DMC51" s="57"/>
      <c r="DMD51" s="57"/>
      <c r="DME51" s="57"/>
      <c r="DMF51" s="57"/>
      <c r="DMG51" s="57"/>
      <c r="DMH51" s="57"/>
      <c r="DMI51" s="57"/>
      <c r="DMJ51" s="57"/>
      <c r="DMK51" s="57"/>
      <c r="DML51" s="57"/>
      <c r="DMM51" s="57"/>
      <c r="DMN51" s="57"/>
      <c r="DMO51" s="57"/>
      <c r="DMP51" s="57"/>
      <c r="DMQ51" s="57"/>
      <c r="DMR51" s="57"/>
      <c r="DMS51" s="57"/>
      <c r="DMT51" s="57"/>
      <c r="DMU51" s="57"/>
      <c r="DMV51" s="57"/>
      <c r="DMW51" s="57"/>
      <c r="DMX51" s="57"/>
      <c r="DMY51" s="57"/>
      <c r="DMZ51" s="57"/>
      <c r="DNA51" s="57"/>
      <c r="DNB51" s="57"/>
      <c r="DNC51" s="57"/>
      <c r="DND51" s="57"/>
      <c r="DNE51" s="57"/>
      <c r="DNF51" s="57"/>
      <c r="DNG51" s="57"/>
      <c r="DNH51" s="57"/>
      <c r="DNI51" s="57"/>
      <c r="DNJ51" s="57"/>
      <c r="DNK51" s="57"/>
      <c r="DNL51" s="57"/>
      <c r="DNM51" s="57"/>
      <c r="DNN51" s="57"/>
      <c r="DNO51" s="57"/>
      <c r="DNP51" s="57"/>
      <c r="DNQ51" s="57"/>
      <c r="DNR51" s="57"/>
      <c r="DNS51" s="57"/>
      <c r="DNT51" s="57"/>
      <c r="DNU51" s="57"/>
      <c r="DNV51" s="57"/>
      <c r="DNW51" s="57"/>
      <c r="DNX51" s="57"/>
      <c r="DNY51" s="57"/>
      <c r="DNZ51" s="57"/>
      <c r="DOA51" s="57"/>
      <c r="DOB51" s="57"/>
      <c r="DOC51" s="57"/>
      <c r="DOD51" s="57"/>
      <c r="DOE51" s="57"/>
      <c r="DOF51" s="57"/>
      <c r="DOG51" s="57"/>
      <c r="DOH51" s="57"/>
      <c r="DOI51" s="57"/>
      <c r="DOJ51" s="57"/>
      <c r="DOK51" s="57"/>
      <c r="DOL51" s="57"/>
      <c r="DOM51" s="57"/>
      <c r="DON51" s="57"/>
      <c r="DOO51" s="57"/>
      <c r="DOP51" s="57"/>
      <c r="DOQ51" s="57"/>
      <c r="DOR51" s="57"/>
      <c r="DOS51" s="57"/>
      <c r="DOT51" s="57"/>
      <c r="DOU51" s="57"/>
      <c r="DOV51" s="57"/>
      <c r="DOW51" s="57"/>
      <c r="DOX51" s="57"/>
      <c r="DOY51" s="57"/>
      <c r="DOZ51" s="57"/>
      <c r="DPA51" s="57"/>
      <c r="DPB51" s="57"/>
      <c r="DPC51" s="57"/>
      <c r="DPD51" s="57"/>
      <c r="DPE51" s="57"/>
      <c r="DPF51" s="57"/>
      <c r="DPG51" s="57"/>
      <c r="DPH51" s="57"/>
      <c r="DPI51" s="57"/>
      <c r="DPJ51" s="57"/>
      <c r="DPK51" s="57"/>
      <c r="DPL51" s="57"/>
      <c r="DPM51" s="57"/>
      <c r="DPN51" s="57"/>
      <c r="DPO51" s="57"/>
      <c r="DPP51" s="57"/>
      <c r="DPQ51" s="57"/>
      <c r="DPR51" s="57"/>
      <c r="DPS51" s="57"/>
      <c r="DPT51" s="57"/>
      <c r="DPU51" s="57"/>
      <c r="DPV51" s="57"/>
      <c r="DPW51" s="57"/>
      <c r="DPX51" s="57"/>
      <c r="DPY51" s="57"/>
      <c r="DPZ51" s="57"/>
      <c r="DQA51" s="57"/>
      <c r="DQB51" s="57"/>
      <c r="DQC51" s="57"/>
      <c r="DQD51" s="57"/>
      <c r="DQE51" s="57"/>
      <c r="DQF51" s="57"/>
      <c r="DQG51" s="57"/>
      <c r="DQH51" s="57"/>
      <c r="DQI51" s="57"/>
      <c r="DQJ51" s="57"/>
      <c r="DQK51" s="57"/>
      <c r="DQL51" s="57"/>
      <c r="DQM51" s="57"/>
      <c r="DQN51" s="57"/>
      <c r="DQO51" s="57"/>
      <c r="DQP51" s="57"/>
      <c r="DQQ51" s="57"/>
      <c r="DQR51" s="57"/>
      <c r="DQS51" s="57"/>
      <c r="DQT51" s="57"/>
      <c r="DQU51" s="57"/>
      <c r="DQV51" s="57"/>
      <c r="DQW51" s="57"/>
      <c r="DQX51" s="57"/>
      <c r="DQY51" s="57"/>
      <c r="DQZ51" s="57"/>
      <c r="DRA51" s="57"/>
      <c r="DRB51" s="57"/>
      <c r="DRC51" s="57"/>
      <c r="DRD51" s="57"/>
      <c r="DRE51" s="57"/>
      <c r="DRF51" s="57"/>
      <c r="DRG51" s="57"/>
      <c r="DRH51" s="57"/>
      <c r="DRI51" s="57"/>
      <c r="DRJ51" s="57"/>
      <c r="DRK51" s="57"/>
      <c r="DRL51" s="57"/>
      <c r="DRM51" s="57"/>
      <c r="DRN51" s="57"/>
      <c r="DRO51" s="57"/>
      <c r="DRP51" s="57"/>
      <c r="DRQ51" s="57"/>
      <c r="DRR51" s="57"/>
      <c r="DRS51" s="57"/>
      <c r="DRT51" s="57"/>
      <c r="DRU51" s="57"/>
      <c r="DRV51" s="57"/>
      <c r="DRW51" s="57"/>
      <c r="DRX51" s="57"/>
      <c r="DRY51" s="57"/>
      <c r="DRZ51" s="57"/>
      <c r="DSA51" s="57"/>
      <c r="DSB51" s="57"/>
      <c r="DSC51" s="57"/>
      <c r="DSD51" s="57"/>
      <c r="DSE51" s="57"/>
      <c r="DSF51" s="57"/>
      <c r="DSG51" s="57"/>
      <c r="DSH51" s="57"/>
      <c r="DSI51" s="57"/>
      <c r="DSJ51" s="57"/>
      <c r="DSK51" s="57"/>
      <c r="DSL51" s="57"/>
      <c r="DSM51" s="57"/>
      <c r="DSN51" s="57"/>
      <c r="DSO51" s="57"/>
      <c r="DSP51" s="57"/>
      <c r="DSQ51" s="57"/>
      <c r="DSR51" s="57"/>
      <c r="DSS51" s="57"/>
      <c r="DST51" s="57"/>
      <c r="DSU51" s="57"/>
      <c r="DSV51" s="57"/>
      <c r="DSW51" s="57"/>
      <c r="DSX51" s="57"/>
      <c r="DSY51" s="57"/>
      <c r="DSZ51" s="57"/>
      <c r="DTA51" s="57"/>
      <c r="DTB51" s="57"/>
      <c r="DTC51" s="57"/>
      <c r="DTD51" s="57"/>
      <c r="DTE51" s="57"/>
      <c r="DTF51" s="57"/>
      <c r="DTG51" s="57"/>
      <c r="DTH51" s="57"/>
      <c r="DTI51" s="57"/>
      <c r="DTJ51" s="57"/>
      <c r="DTK51" s="57"/>
      <c r="DTL51" s="57"/>
      <c r="DTM51" s="57"/>
      <c r="DTN51" s="57"/>
      <c r="DTO51" s="57"/>
      <c r="DTP51" s="57"/>
      <c r="DTQ51" s="57"/>
      <c r="DTR51" s="57"/>
      <c r="DTS51" s="57"/>
      <c r="DTT51" s="57"/>
      <c r="DTU51" s="57"/>
      <c r="DTV51" s="57"/>
      <c r="DTW51" s="57"/>
      <c r="DTX51" s="57"/>
      <c r="DTY51" s="57"/>
      <c r="DTZ51" s="57"/>
      <c r="DUA51" s="57"/>
      <c r="DUB51" s="57"/>
      <c r="DUC51" s="57"/>
      <c r="DUD51" s="57"/>
      <c r="DUE51" s="57"/>
      <c r="DUF51" s="57"/>
      <c r="DUG51" s="57"/>
      <c r="DUH51" s="57"/>
      <c r="DUI51" s="57"/>
      <c r="DUJ51" s="57"/>
      <c r="DUK51" s="57"/>
      <c r="DUL51" s="57"/>
      <c r="DUM51" s="57"/>
      <c r="DUN51" s="57"/>
      <c r="DUO51" s="57"/>
      <c r="DUP51" s="57"/>
      <c r="DUQ51" s="57"/>
      <c r="DUR51" s="57"/>
      <c r="DUS51" s="57"/>
      <c r="DUT51" s="57"/>
      <c r="DUU51" s="57"/>
      <c r="DUV51" s="57"/>
      <c r="DUW51" s="57"/>
      <c r="DUX51" s="57"/>
      <c r="DUY51" s="57"/>
      <c r="DUZ51" s="57"/>
      <c r="DVA51" s="57"/>
      <c r="DVB51" s="57"/>
      <c r="DVC51" s="57"/>
      <c r="DVD51" s="57"/>
      <c r="DVE51" s="57"/>
      <c r="DVF51" s="57"/>
      <c r="DVG51" s="57"/>
      <c r="DVH51" s="57"/>
      <c r="DVI51" s="57"/>
      <c r="DVJ51" s="57"/>
      <c r="DVK51" s="57"/>
      <c r="DVL51" s="57"/>
      <c r="DVM51" s="57"/>
      <c r="DVN51" s="57"/>
      <c r="DVO51" s="57"/>
      <c r="DVP51" s="57"/>
      <c r="DVQ51" s="57"/>
      <c r="DVR51" s="57"/>
      <c r="DVS51" s="57"/>
      <c r="DVT51" s="57"/>
      <c r="DVU51" s="57"/>
      <c r="DVV51" s="57"/>
      <c r="DVW51" s="57"/>
      <c r="DVX51" s="57"/>
      <c r="DVY51" s="57"/>
      <c r="DVZ51" s="57"/>
      <c r="DWA51" s="57"/>
      <c r="DWB51" s="57"/>
      <c r="DWC51" s="57"/>
      <c r="DWD51" s="57"/>
      <c r="DWE51" s="57"/>
      <c r="DWF51" s="57"/>
      <c r="DWG51" s="57"/>
      <c r="DWH51" s="57"/>
      <c r="DWI51" s="57"/>
      <c r="DWJ51" s="57"/>
      <c r="DWK51" s="57"/>
      <c r="DWL51" s="57"/>
      <c r="DWM51" s="57"/>
      <c r="DWN51" s="57"/>
      <c r="DWO51" s="57"/>
      <c r="DWP51" s="57"/>
      <c r="DWQ51" s="57"/>
      <c r="DWR51" s="57"/>
      <c r="DWS51" s="57"/>
      <c r="DWT51" s="57"/>
      <c r="DWU51" s="57"/>
      <c r="DWV51" s="57"/>
      <c r="DWW51" s="57"/>
      <c r="DWX51" s="57"/>
      <c r="DWY51" s="57"/>
      <c r="DWZ51" s="57"/>
      <c r="DXA51" s="57"/>
      <c r="DXB51" s="57"/>
      <c r="DXC51" s="57"/>
      <c r="DXD51" s="57"/>
      <c r="DXE51" s="57"/>
      <c r="DXF51" s="57"/>
      <c r="DXG51" s="57"/>
      <c r="DXH51" s="57"/>
      <c r="DXI51" s="57"/>
      <c r="DXJ51" s="57"/>
      <c r="DXK51" s="57"/>
      <c r="DXL51" s="57"/>
      <c r="DXM51" s="57"/>
      <c r="DXN51" s="57"/>
      <c r="DXO51" s="57"/>
      <c r="DXP51" s="57"/>
      <c r="DXQ51" s="57"/>
      <c r="DXR51" s="57"/>
      <c r="DXS51" s="57"/>
      <c r="DXT51" s="57"/>
      <c r="DXU51" s="57"/>
      <c r="DXV51" s="57"/>
      <c r="DXW51" s="57"/>
      <c r="DXX51" s="57"/>
      <c r="DXY51" s="57"/>
      <c r="DXZ51" s="57"/>
      <c r="DYA51" s="57"/>
      <c r="DYB51" s="57"/>
      <c r="DYC51" s="57"/>
      <c r="DYD51" s="57"/>
      <c r="DYE51" s="57"/>
      <c r="DYF51" s="57"/>
      <c r="DYG51" s="57"/>
      <c r="DYH51" s="57"/>
      <c r="DYI51" s="57"/>
      <c r="DYJ51" s="57"/>
      <c r="DYK51" s="57"/>
      <c r="DYL51" s="57"/>
      <c r="DYM51" s="57"/>
      <c r="DYN51" s="57"/>
      <c r="DYO51" s="57"/>
      <c r="DYP51" s="57"/>
      <c r="DYQ51" s="57"/>
      <c r="DYR51" s="57"/>
      <c r="DYS51" s="57"/>
      <c r="DYT51" s="57"/>
      <c r="DYU51" s="57"/>
      <c r="DYV51" s="57"/>
      <c r="DYW51" s="57"/>
      <c r="DYX51" s="57"/>
      <c r="DYY51" s="57"/>
      <c r="DYZ51" s="57"/>
      <c r="DZA51" s="57"/>
      <c r="DZB51" s="57"/>
      <c r="DZC51" s="57"/>
      <c r="DZD51" s="57"/>
      <c r="DZE51" s="57"/>
      <c r="DZF51" s="57"/>
      <c r="DZG51" s="57"/>
      <c r="DZH51" s="57"/>
      <c r="DZI51" s="57"/>
      <c r="DZJ51" s="57"/>
      <c r="DZK51" s="57"/>
      <c r="DZL51" s="57"/>
      <c r="DZM51" s="57"/>
      <c r="DZN51" s="57"/>
      <c r="DZO51" s="57"/>
      <c r="DZP51" s="57"/>
      <c r="DZQ51" s="57"/>
      <c r="DZR51" s="57"/>
      <c r="DZS51" s="57"/>
      <c r="DZT51" s="57"/>
      <c r="DZU51" s="57"/>
      <c r="DZV51" s="57"/>
      <c r="DZW51" s="57"/>
      <c r="DZX51" s="57"/>
      <c r="DZY51" s="57"/>
      <c r="DZZ51" s="57"/>
      <c r="EAA51" s="57"/>
      <c r="EAB51" s="57"/>
      <c r="EAC51" s="57"/>
      <c r="EAD51" s="57"/>
      <c r="EAE51" s="57"/>
      <c r="EAF51" s="57"/>
      <c r="EAG51" s="57"/>
      <c r="EAH51" s="57"/>
      <c r="EAI51" s="57"/>
      <c r="EAJ51" s="57"/>
      <c r="EAK51" s="57"/>
      <c r="EAL51" s="57"/>
      <c r="EAM51" s="57"/>
      <c r="EAN51" s="57"/>
      <c r="EAO51" s="57"/>
      <c r="EAP51" s="57"/>
      <c r="EAQ51" s="57"/>
      <c r="EAR51" s="57"/>
      <c r="EAS51" s="57"/>
      <c r="EAT51" s="57"/>
      <c r="EAU51" s="57"/>
      <c r="EAV51" s="57"/>
      <c r="EAW51" s="57"/>
      <c r="EAX51" s="57"/>
      <c r="EAY51" s="57"/>
      <c r="EAZ51" s="57"/>
      <c r="EBA51" s="57"/>
      <c r="EBB51" s="57"/>
      <c r="EBC51" s="57"/>
      <c r="EBD51" s="57"/>
      <c r="EBE51" s="57"/>
      <c r="EBF51" s="57"/>
      <c r="EBG51" s="57"/>
      <c r="EBH51" s="57"/>
      <c r="EBI51" s="57"/>
      <c r="EBJ51" s="57"/>
      <c r="EBK51" s="57"/>
      <c r="EBL51" s="57"/>
      <c r="EBM51" s="57"/>
      <c r="EBN51" s="57"/>
      <c r="EBO51" s="57"/>
      <c r="EBP51" s="57"/>
      <c r="EBQ51" s="57"/>
      <c r="EBR51" s="57"/>
      <c r="EBS51" s="57"/>
      <c r="EBT51" s="57"/>
      <c r="EBU51" s="57"/>
      <c r="EBV51" s="57"/>
      <c r="EBW51" s="57"/>
      <c r="EBX51" s="57"/>
      <c r="EBY51" s="57"/>
      <c r="EBZ51" s="57"/>
      <c r="ECA51" s="57"/>
      <c r="ECB51" s="57"/>
      <c r="ECC51" s="57"/>
      <c r="ECD51" s="57"/>
      <c r="ECE51" s="57"/>
      <c r="ECF51" s="57"/>
      <c r="ECG51" s="57"/>
      <c r="ECH51" s="57"/>
      <c r="ECI51" s="57"/>
      <c r="ECJ51" s="57"/>
      <c r="ECK51" s="57"/>
      <c r="ECL51" s="57"/>
      <c r="ECM51" s="57"/>
      <c r="ECN51" s="57"/>
      <c r="ECO51" s="57"/>
      <c r="ECP51" s="57"/>
      <c r="ECQ51" s="57"/>
      <c r="ECR51" s="57"/>
      <c r="ECS51" s="57"/>
      <c r="ECT51" s="57"/>
      <c r="ECU51" s="57"/>
      <c r="ECV51" s="57"/>
      <c r="ECW51" s="57"/>
      <c r="ECX51" s="57"/>
      <c r="ECY51" s="57"/>
      <c r="ECZ51" s="57"/>
      <c r="EDA51" s="57"/>
      <c r="EDB51" s="57"/>
      <c r="EDC51" s="57"/>
      <c r="EDD51" s="57"/>
      <c r="EDE51" s="57"/>
      <c r="EDF51" s="57"/>
      <c r="EDG51" s="57"/>
      <c r="EDH51" s="57"/>
      <c r="EDI51" s="57"/>
      <c r="EDJ51" s="57"/>
      <c r="EDK51" s="57"/>
      <c r="EDL51" s="57"/>
      <c r="EDM51" s="57"/>
      <c r="EDN51" s="57"/>
      <c r="EDO51" s="57"/>
      <c r="EDP51" s="57"/>
      <c r="EDQ51" s="57"/>
      <c r="EDR51" s="57"/>
      <c r="EDS51" s="57"/>
      <c r="EDT51" s="57"/>
      <c r="EDU51" s="57"/>
      <c r="EDV51" s="57"/>
      <c r="EDW51" s="57"/>
      <c r="EDX51" s="57"/>
      <c r="EDY51" s="57"/>
      <c r="EDZ51" s="57"/>
      <c r="EEA51" s="57"/>
      <c r="EEB51" s="57"/>
      <c r="EEC51" s="57"/>
      <c r="EED51" s="57"/>
      <c r="EEE51" s="57"/>
      <c r="EEF51" s="57"/>
      <c r="EEG51" s="57"/>
      <c r="EEH51" s="57"/>
      <c r="EEI51" s="57"/>
      <c r="EEJ51" s="57"/>
      <c r="EEK51" s="57"/>
      <c r="EEL51" s="57"/>
      <c r="EEM51" s="57"/>
      <c r="EEN51" s="57"/>
      <c r="EEO51" s="57"/>
      <c r="EEP51" s="57"/>
      <c r="EEQ51" s="57"/>
      <c r="EER51" s="57"/>
      <c r="EES51" s="57"/>
      <c r="EET51" s="57"/>
      <c r="EEU51" s="57"/>
      <c r="EEV51" s="57"/>
      <c r="EEW51" s="57"/>
      <c r="EEX51" s="57"/>
      <c r="EEY51" s="57"/>
      <c r="EEZ51" s="57"/>
      <c r="EFA51" s="57"/>
      <c r="EFB51" s="57"/>
      <c r="EFC51" s="57"/>
      <c r="EFD51" s="57"/>
      <c r="EFE51" s="57"/>
      <c r="EFF51" s="57"/>
      <c r="EFG51" s="57"/>
      <c r="EFH51" s="57"/>
      <c r="EFI51" s="57"/>
      <c r="EFJ51" s="57"/>
      <c r="EFK51" s="57"/>
      <c r="EFL51" s="57"/>
      <c r="EFM51" s="57"/>
      <c r="EFN51" s="57"/>
      <c r="EFO51" s="57"/>
      <c r="EFP51" s="57"/>
      <c r="EFQ51" s="57"/>
      <c r="EFR51" s="57"/>
      <c r="EFS51" s="57"/>
      <c r="EFT51" s="57"/>
      <c r="EFU51" s="57"/>
      <c r="EFV51" s="57"/>
      <c r="EFW51" s="57"/>
      <c r="EFX51" s="57"/>
      <c r="EFY51" s="57"/>
      <c r="EFZ51" s="57"/>
      <c r="EGA51" s="57"/>
      <c r="EGB51" s="57"/>
      <c r="EGC51" s="57"/>
      <c r="EGD51" s="57"/>
      <c r="EGE51" s="57"/>
      <c r="EGF51" s="57"/>
      <c r="EGG51" s="57"/>
      <c r="EGH51" s="57"/>
      <c r="EGI51" s="57"/>
      <c r="EGJ51" s="57"/>
      <c r="EGK51" s="57"/>
      <c r="EGL51" s="57"/>
      <c r="EGM51" s="57"/>
      <c r="EGN51" s="57"/>
      <c r="EGO51" s="57"/>
      <c r="EGP51" s="57"/>
      <c r="EGQ51" s="57"/>
      <c r="EGR51" s="57"/>
      <c r="EGS51" s="57"/>
      <c r="EGT51" s="57"/>
      <c r="EGU51" s="57"/>
      <c r="EGV51" s="57"/>
      <c r="EGW51" s="57"/>
      <c r="EGX51" s="57"/>
      <c r="EGY51" s="57"/>
      <c r="EGZ51" s="57"/>
      <c r="EHA51" s="57"/>
      <c r="EHB51" s="57"/>
      <c r="EHC51" s="57"/>
      <c r="EHD51" s="57"/>
      <c r="EHE51" s="57"/>
      <c r="EHF51" s="57"/>
      <c r="EHG51" s="57"/>
      <c r="EHH51" s="57"/>
      <c r="EHI51" s="57"/>
      <c r="EHJ51" s="57"/>
      <c r="EHK51" s="57"/>
      <c r="EHL51" s="57"/>
      <c r="EHM51" s="57"/>
      <c r="EHN51" s="57"/>
      <c r="EHO51" s="57"/>
      <c r="EHP51" s="57"/>
      <c r="EHQ51" s="57"/>
      <c r="EHR51" s="57"/>
      <c r="EHS51" s="57"/>
      <c r="EHT51" s="57"/>
      <c r="EHU51" s="57"/>
      <c r="EHV51" s="57"/>
      <c r="EHW51" s="57"/>
      <c r="EHX51" s="57"/>
      <c r="EHY51" s="57"/>
      <c r="EHZ51" s="57"/>
      <c r="EIA51" s="57"/>
      <c r="EIB51" s="57"/>
      <c r="EIC51" s="57"/>
      <c r="EID51" s="57"/>
      <c r="EIE51" s="57"/>
      <c r="EIF51" s="57"/>
      <c r="EIG51" s="57"/>
      <c r="EIH51" s="57"/>
      <c r="EII51" s="57"/>
      <c r="EIJ51" s="57"/>
      <c r="EIK51" s="57"/>
      <c r="EIL51" s="57"/>
      <c r="EIM51" s="57"/>
      <c r="EIN51" s="57"/>
      <c r="EIO51" s="57"/>
      <c r="EIP51" s="57"/>
      <c r="EIQ51" s="57"/>
      <c r="EIR51" s="57"/>
      <c r="EIS51" s="57"/>
      <c r="EIT51" s="57"/>
      <c r="EIU51" s="57"/>
      <c r="EIV51" s="57"/>
      <c r="EIW51" s="57"/>
      <c r="EIX51" s="57"/>
      <c r="EIY51" s="57"/>
      <c r="EIZ51" s="57"/>
      <c r="EJA51" s="57"/>
      <c r="EJB51" s="57"/>
      <c r="EJC51" s="57"/>
      <c r="EJD51" s="57"/>
      <c r="EJE51" s="57"/>
      <c r="EJF51" s="57"/>
      <c r="EJG51" s="57"/>
      <c r="EJH51" s="57"/>
      <c r="EJI51" s="57"/>
      <c r="EJJ51" s="57"/>
      <c r="EJK51" s="57"/>
      <c r="EJL51" s="57"/>
      <c r="EJM51" s="57"/>
      <c r="EJN51" s="57"/>
      <c r="EJO51" s="57"/>
      <c r="EJP51" s="57"/>
      <c r="EJQ51" s="57"/>
      <c r="EJR51" s="57"/>
      <c r="EJS51" s="57"/>
      <c r="EJT51" s="57"/>
      <c r="EJU51" s="57"/>
      <c r="EJV51" s="57"/>
      <c r="EJW51" s="57"/>
      <c r="EJX51" s="57"/>
      <c r="EJY51" s="57"/>
      <c r="EJZ51" s="57"/>
      <c r="EKA51" s="57"/>
      <c r="EKB51" s="57"/>
      <c r="EKC51" s="57"/>
      <c r="EKD51" s="57"/>
      <c r="EKE51" s="57"/>
      <c r="EKF51" s="57"/>
      <c r="EKG51" s="57"/>
      <c r="EKH51" s="57"/>
      <c r="EKI51" s="57"/>
      <c r="EKJ51" s="57"/>
      <c r="EKK51" s="57"/>
      <c r="EKL51" s="57"/>
      <c r="EKM51" s="57"/>
      <c r="EKN51" s="57"/>
      <c r="EKO51" s="57"/>
      <c r="EKP51" s="57"/>
      <c r="EKQ51" s="57"/>
      <c r="EKR51" s="57"/>
      <c r="EKS51" s="57"/>
      <c r="EKT51" s="57"/>
      <c r="EKU51" s="57"/>
      <c r="EKV51" s="57"/>
      <c r="EKW51" s="57"/>
      <c r="EKX51" s="57"/>
      <c r="EKY51" s="57"/>
      <c r="EKZ51" s="57"/>
      <c r="ELA51" s="57"/>
      <c r="ELB51" s="57"/>
      <c r="ELC51" s="57"/>
      <c r="ELD51" s="57"/>
      <c r="ELE51" s="57"/>
      <c r="ELF51" s="57"/>
      <c r="ELG51" s="57"/>
      <c r="ELH51" s="57"/>
      <c r="ELI51" s="57"/>
      <c r="ELJ51" s="57"/>
      <c r="ELK51" s="57"/>
      <c r="ELL51" s="57"/>
      <c r="ELM51" s="57"/>
      <c r="ELN51" s="57"/>
      <c r="ELO51" s="57"/>
      <c r="ELP51" s="57"/>
      <c r="ELQ51" s="57"/>
      <c r="ELR51" s="57"/>
      <c r="ELS51" s="57"/>
      <c r="ELT51" s="57"/>
      <c r="ELU51" s="57"/>
      <c r="ELV51" s="57"/>
      <c r="ELW51" s="57"/>
      <c r="ELX51" s="57"/>
      <c r="ELY51" s="57"/>
      <c r="ELZ51" s="57"/>
      <c r="EMA51" s="57"/>
      <c r="EMB51" s="57"/>
      <c r="EMC51" s="57"/>
      <c r="EMD51" s="57"/>
      <c r="EME51" s="57"/>
      <c r="EMF51" s="57"/>
      <c r="EMG51" s="57"/>
      <c r="EMH51" s="57"/>
      <c r="EMI51" s="57"/>
      <c r="EMJ51" s="57"/>
      <c r="EMK51" s="57"/>
      <c r="EML51" s="57"/>
      <c r="EMM51" s="57"/>
      <c r="EMN51" s="57"/>
      <c r="EMO51" s="57"/>
      <c r="EMP51" s="57"/>
      <c r="EMQ51" s="57"/>
      <c r="EMR51" s="57"/>
      <c r="EMS51" s="57"/>
      <c r="EMT51" s="57"/>
      <c r="EMU51" s="57"/>
      <c r="EMV51" s="57"/>
      <c r="EMW51" s="57"/>
      <c r="EMX51" s="57"/>
      <c r="EMY51" s="57"/>
      <c r="EMZ51" s="57"/>
      <c r="ENA51" s="57"/>
      <c r="ENB51" s="57"/>
      <c r="ENC51" s="57"/>
      <c r="END51" s="57"/>
      <c r="ENE51" s="57"/>
      <c r="ENF51" s="57"/>
      <c r="ENG51" s="57"/>
      <c r="ENH51" s="57"/>
      <c r="ENI51" s="57"/>
      <c r="ENJ51" s="57"/>
      <c r="ENK51" s="57"/>
      <c r="ENL51" s="57"/>
      <c r="ENM51" s="57"/>
      <c r="ENN51" s="57"/>
      <c r="ENO51" s="57"/>
      <c r="ENP51" s="57"/>
      <c r="ENQ51" s="57"/>
      <c r="ENR51" s="57"/>
      <c r="ENS51" s="57"/>
      <c r="ENT51" s="57"/>
      <c r="ENU51" s="57"/>
      <c r="ENV51" s="57"/>
      <c r="ENW51" s="57"/>
      <c r="ENX51" s="57"/>
      <c r="ENY51" s="57"/>
      <c r="ENZ51" s="57"/>
      <c r="EOA51" s="57"/>
      <c r="EOB51" s="57"/>
      <c r="EOC51" s="57"/>
      <c r="EOD51" s="57"/>
      <c r="EOE51" s="57"/>
      <c r="EOF51" s="57"/>
      <c r="EOG51" s="57"/>
      <c r="EOH51" s="57"/>
      <c r="EOI51" s="57"/>
      <c r="EOJ51" s="57"/>
      <c r="EOK51" s="57"/>
      <c r="EOL51" s="57"/>
      <c r="EOM51" s="57"/>
      <c r="EON51" s="57"/>
      <c r="EOO51" s="57"/>
      <c r="EOP51" s="57"/>
      <c r="EOQ51" s="57"/>
      <c r="EOR51" s="57"/>
      <c r="EOS51" s="57"/>
      <c r="EOT51" s="57"/>
      <c r="EOU51" s="57"/>
      <c r="EOV51" s="57"/>
      <c r="EOW51" s="57"/>
      <c r="EOX51" s="57"/>
      <c r="EOY51" s="57"/>
      <c r="EOZ51" s="57"/>
      <c r="EPA51" s="57"/>
      <c r="EPB51" s="57"/>
      <c r="EPC51" s="57"/>
      <c r="EPD51" s="57"/>
      <c r="EPE51" s="57"/>
      <c r="EPF51" s="57"/>
      <c r="EPG51" s="57"/>
      <c r="EPH51" s="57"/>
      <c r="EPI51" s="57"/>
      <c r="EPJ51" s="57"/>
      <c r="EPK51" s="57"/>
      <c r="EPL51" s="57"/>
      <c r="EPM51" s="57"/>
      <c r="EPN51" s="57"/>
      <c r="EPO51" s="57"/>
      <c r="EPP51" s="57"/>
      <c r="EPQ51" s="57"/>
      <c r="EPR51" s="57"/>
      <c r="EPS51" s="57"/>
      <c r="EPT51" s="57"/>
      <c r="EPU51" s="57"/>
      <c r="EPV51" s="57"/>
      <c r="EPW51" s="57"/>
      <c r="EPX51" s="57"/>
      <c r="EPY51" s="57"/>
      <c r="EPZ51" s="57"/>
      <c r="EQA51" s="57"/>
      <c r="EQB51" s="57"/>
      <c r="EQC51" s="57"/>
      <c r="EQD51" s="57"/>
      <c r="EQE51" s="57"/>
      <c r="EQF51" s="57"/>
      <c r="EQG51" s="57"/>
      <c r="EQH51" s="57"/>
      <c r="EQI51" s="57"/>
      <c r="EQJ51" s="57"/>
      <c r="EQK51" s="57"/>
      <c r="EQL51" s="57"/>
      <c r="EQM51" s="57"/>
      <c r="EQN51" s="57"/>
      <c r="EQO51" s="57"/>
      <c r="EQP51" s="57"/>
      <c r="EQQ51" s="57"/>
      <c r="EQR51" s="57"/>
      <c r="EQS51" s="57"/>
      <c r="EQT51" s="57"/>
      <c r="EQU51" s="57"/>
      <c r="EQV51" s="57"/>
      <c r="EQW51" s="57"/>
      <c r="EQX51" s="57"/>
      <c r="EQY51" s="57"/>
      <c r="EQZ51" s="57"/>
      <c r="ERA51" s="57"/>
      <c r="ERB51" s="57"/>
      <c r="ERC51" s="57"/>
      <c r="ERD51" s="57"/>
      <c r="ERE51" s="57"/>
      <c r="ERF51" s="57"/>
      <c r="ERG51" s="57"/>
      <c r="ERH51" s="57"/>
      <c r="ERI51" s="57"/>
      <c r="ERJ51" s="57"/>
      <c r="ERK51" s="57"/>
      <c r="ERL51" s="57"/>
      <c r="ERM51" s="57"/>
      <c r="ERN51" s="57"/>
      <c r="ERO51" s="57"/>
      <c r="ERP51" s="57"/>
      <c r="ERQ51" s="57"/>
      <c r="ERR51" s="57"/>
      <c r="ERS51" s="57"/>
      <c r="ERT51" s="57"/>
      <c r="ERU51" s="57"/>
      <c r="ERV51" s="57"/>
      <c r="ERW51" s="57"/>
      <c r="ERX51" s="57"/>
      <c r="ERY51" s="57"/>
      <c r="ERZ51" s="57"/>
      <c r="ESA51" s="57"/>
      <c r="ESB51" s="57"/>
      <c r="ESC51" s="57"/>
      <c r="ESD51" s="57"/>
      <c r="ESE51" s="57"/>
      <c r="ESF51" s="57"/>
      <c r="ESG51" s="57"/>
      <c r="ESH51" s="57"/>
      <c r="ESI51" s="57"/>
      <c r="ESJ51" s="57"/>
      <c r="ESK51" s="57"/>
      <c r="ESL51" s="57"/>
      <c r="ESM51" s="57"/>
      <c r="ESN51" s="57"/>
      <c r="ESO51" s="57"/>
      <c r="ESP51" s="57"/>
      <c r="ESQ51" s="57"/>
      <c r="ESR51" s="57"/>
      <c r="ESS51" s="57"/>
      <c r="EST51" s="57"/>
      <c r="ESU51" s="57"/>
      <c r="ESV51" s="57"/>
      <c r="ESW51" s="57"/>
      <c r="ESX51" s="57"/>
      <c r="ESY51" s="57"/>
      <c r="ESZ51" s="57"/>
      <c r="ETA51" s="57"/>
      <c r="ETB51" s="57"/>
      <c r="ETC51" s="57"/>
      <c r="ETD51" s="57"/>
      <c r="ETE51" s="57"/>
      <c r="ETF51" s="57"/>
      <c r="ETG51" s="57"/>
      <c r="ETH51" s="57"/>
      <c r="ETI51" s="57"/>
      <c r="ETJ51" s="57"/>
      <c r="ETK51" s="57"/>
      <c r="ETL51" s="57"/>
      <c r="ETM51" s="57"/>
      <c r="ETN51" s="57"/>
      <c r="ETO51" s="57"/>
      <c r="ETP51" s="57"/>
      <c r="ETQ51" s="57"/>
      <c r="ETR51" s="57"/>
      <c r="ETS51" s="57"/>
      <c r="ETT51" s="57"/>
      <c r="ETU51" s="57"/>
      <c r="ETV51" s="57"/>
      <c r="ETW51" s="57"/>
      <c r="ETX51" s="57"/>
      <c r="ETY51" s="57"/>
      <c r="ETZ51" s="57"/>
      <c r="EUA51" s="57"/>
      <c r="EUB51" s="57"/>
      <c r="EUC51" s="57"/>
      <c r="EUD51" s="57"/>
      <c r="EUE51" s="57"/>
      <c r="EUF51" s="57"/>
      <c r="EUG51" s="57"/>
      <c r="EUH51" s="57"/>
      <c r="EUI51" s="57"/>
      <c r="EUJ51" s="57"/>
      <c r="EUK51" s="57"/>
      <c r="EUL51" s="57"/>
      <c r="EUM51" s="57"/>
      <c r="EUN51" s="57"/>
      <c r="EUO51" s="57"/>
      <c r="EUP51" s="57"/>
      <c r="EUQ51" s="57"/>
      <c r="EUR51" s="57"/>
      <c r="EUS51" s="57"/>
      <c r="EUT51" s="57"/>
      <c r="EUU51" s="57"/>
      <c r="EUV51" s="57"/>
      <c r="EUW51" s="57"/>
      <c r="EUX51" s="57"/>
      <c r="EUY51" s="57"/>
      <c r="EUZ51" s="57"/>
      <c r="EVA51" s="57"/>
      <c r="EVB51" s="57"/>
      <c r="EVC51" s="57"/>
      <c r="EVD51" s="57"/>
      <c r="EVE51" s="57"/>
      <c r="EVF51" s="57"/>
      <c r="EVG51" s="57"/>
      <c r="EVH51" s="57"/>
      <c r="EVI51" s="57"/>
      <c r="EVJ51" s="57"/>
      <c r="EVK51" s="57"/>
      <c r="EVL51" s="57"/>
      <c r="EVM51" s="57"/>
      <c r="EVN51" s="57"/>
      <c r="EVO51" s="57"/>
      <c r="EVP51" s="57"/>
      <c r="EVQ51" s="57"/>
      <c r="EVR51" s="57"/>
      <c r="EVS51" s="57"/>
      <c r="EVT51" s="57"/>
      <c r="EVU51" s="57"/>
      <c r="EVV51" s="57"/>
      <c r="EVW51" s="57"/>
      <c r="EVX51" s="57"/>
      <c r="EVY51" s="57"/>
      <c r="EVZ51" s="57"/>
      <c r="EWA51" s="57"/>
      <c r="EWB51" s="57"/>
      <c r="EWC51" s="57"/>
      <c r="EWD51" s="57"/>
      <c r="EWE51" s="57"/>
      <c r="EWF51" s="57"/>
      <c r="EWG51" s="57"/>
      <c r="EWH51" s="57"/>
      <c r="EWI51" s="57"/>
      <c r="EWJ51" s="57"/>
      <c r="EWK51" s="57"/>
      <c r="EWL51" s="57"/>
      <c r="EWM51" s="57"/>
      <c r="EWN51" s="57"/>
      <c r="EWO51" s="57"/>
      <c r="EWP51" s="57"/>
      <c r="EWQ51" s="57"/>
      <c r="EWR51" s="57"/>
      <c r="EWS51" s="57"/>
      <c r="EWT51" s="57"/>
      <c r="EWU51" s="57"/>
      <c r="EWV51" s="57"/>
      <c r="EWW51" s="57"/>
      <c r="EWX51" s="57"/>
      <c r="EWY51" s="57"/>
      <c r="EWZ51" s="57"/>
      <c r="EXA51" s="57"/>
      <c r="EXB51" s="57"/>
      <c r="EXC51" s="57"/>
      <c r="EXD51" s="57"/>
      <c r="EXE51" s="57"/>
      <c r="EXF51" s="57"/>
      <c r="EXG51" s="57"/>
      <c r="EXH51" s="57"/>
      <c r="EXI51" s="57"/>
      <c r="EXJ51" s="57"/>
      <c r="EXK51" s="57"/>
      <c r="EXL51" s="57"/>
      <c r="EXM51" s="57"/>
      <c r="EXN51" s="57"/>
      <c r="EXO51" s="57"/>
      <c r="EXP51" s="57"/>
      <c r="EXQ51" s="57"/>
      <c r="EXR51" s="57"/>
      <c r="EXS51" s="57"/>
      <c r="EXT51" s="57"/>
      <c r="EXU51" s="57"/>
      <c r="EXV51" s="57"/>
      <c r="EXW51" s="57"/>
      <c r="EXX51" s="57"/>
      <c r="EXY51" s="57"/>
      <c r="EXZ51" s="57"/>
      <c r="EYA51" s="57"/>
      <c r="EYB51" s="57"/>
      <c r="EYC51" s="57"/>
      <c r="EYD51" s="57"/>
      <c r="EYE51" s="57"/>
      <c r="EYF51" s="57"/>
      <c r="EYG51" s="57"/>
      <c r="EYH51" s="57"/>
      <c r="EYI51" s="57"/>
      <c r="EYJ51" s="57"/>
      <c r="EYK51" s="57"/>
      <c r="EYL51" s="57"/>
      <c r="EYM51" s="57"/>
      <c r="EYN51" s="57"/>
      <c r="EYO51" s="57"/>
      <c r="EYP51" s="57"/>
      <c r="EYQ51" s="57"/>
      <c r="EYR51" s="57"/>
      <c r="EYS51" s="57"/>
      <c r="EYT51" s="57"/>
      <c r="EYU51" s="57"/>
      <c r="EYV51" s="57"/>
      <c r="EYW51" s="57"/>
      <c r="EYX51" s="57"/>
      <c r="EYY51" s="57"/>
      <c r="EYZ51" s="57"/>
      <c r="EZA51" s="57"/>
      <c r="EZB51" s="57"/>
      <c r="EZC51" s="57"/>
      <c r="EZD51" s="57"/>
      <c r="EZE51" s="57"/>
      <c r="EZF51" s="57"/>
      <c r="EZG51" s="57"/>
      <c r="EZH51" s="57"/>
      <c r="EZI51" s="57"/>
      <c r="EZJ51" s="57"/>
      <c r="EZK51" s="57"/>
      <c r="EZL51" s="57"/>
      <c r="EZM51" s="57"/>
      <c r="EZN51" s="57"/>
      <c r="EZO51" s="57"/>
      <c r="EZP51" s="57"/>
      <c r="EZQ51" s="57"/>
      <c r="EZR51" s="57"/>
      <c r="EZS51" s="57"/>
      <c r="EZT51" s="57"/>
      <c r="EZU51" s="57"/>
      <c r="EZV51" s="57"/>
      <c r="EZW51" s="57"/>
      <c r="EZX51" s="57"/>
      <c r="EZY51" s="57"/>
      <c r="EZZ51" s="57"/>
      <c r="FAA51" s="57"/>
      <c r="FAB51" s="57"/>
      <c r="FAC51" s="57"/>
      <c r="FAD51" s="57"/>
      <c r="FAE51" s="57"/>
      <c r="FAF51" s="57"/>
      <c r="FAG51" s="57"/>
      <c r="FAH51" s="57"/>
      <c r="FAI51" s="57"/>
      <c r="FAJ51" s="57"/>
      <c r="FAK51" s="57"/>
      <c r="FAL51" s="57"/>
      <c r="FAM51" s="57"/>
      <c r="FAN51" s="57"/>
      <c r="FAO51" s="57"/>
      <c r="FAP51" s="57"/>
      <c r="FAQ51" s="57"/>
      <c r="FAR51" s="57"/>
      <c r="FAS51" s="57"/>
      <c r="FAT51" s="57"/>
      <c r="FAU51" s="57"/>
      <c r="FAV51" s="57"/>
      <c r="FAW51" s="57"/>
      <c r="FAX51" s="57"/>
      <c r="FAY51" s="57"/>
      <c r="FAZ51" s="57"/>
      <c r="FBA51" s="57"/>
      <c r="FBB51" s="57"/>
      <c r="FBC51" s="57"/>
      <c r="FBD51" s="57"/>
      <c r="FBE51" s="57"/>
      <c r="FBF51" s="57"/>
      <c r="FBG51" s="57"/>
      <c r="FBH51" s="57"/>
      <c r="FBI51" s="57"/>
      <c r="FBJ51" s="57"/>
      <c r="FBK51" s="57"/>
      <c r="FBL51" s="57"/>
      <c r="FBM51" s="57"/>
      <c r="FBN51" s="57"/>
      <c r="FBO51" s="57"/>
      <c r="FBP51" s="57"/>
      <c r="FBQ51" s="57"/>
      <c r="FBR51" s="57"/>
      <c r="FBS51" s="57"/>
      <c r="FBT51" s="57"/>
      <c r="FBU51" s="57"/>
      <c r="FBV51" s="57"/>
      <c r="FBW51" s="57"/>
      <c r="FBX51" s="57"/>
      <c r="FBY51" s="57"/>
      <c r="FBZ51" s="57"/>
      <c r="FCA51" s="57"/>
      <c r="FCB51" s="57"/>
      <c r="FCC51" s="57"/>
      <c r="FCD51" s="57"/>
      <c r="FCE51" s="57"/>
      <c r="FCF51" s="57"/>
      <c r="FCG51" s="57"/>
      <c r="FCH51" s="57"/>
      <c r="FCI51" s="57"/>
      <c r="FCJ51" s="57"/>
      <c r="FCK51" s="57"/>
      <c r="FCL51" s="57"/>
      <c r="FCM51" s="57"/>
      <c r="FCN51" s="57"/>
      <c r="FCO51" s="57"/>
      <c r="FCP51" s="57"/>
      <c r="FCQ51" s="57"/>
      <c r="FCR51" s="57"/>
      <c r="FCS51" s="57"/>
      <c r="FCT51" s="57"/>
      <c r="FCU51" s="57"/>
      <c r="FCV51" s="57"/>
      <c r="FCW51" s="57"/>
      <c r="FCX51" s="57"/>
      <c r="FCY51" s="57"/>
      <c r="FCZ51" s="57"/>
      <c r="FDA51" s="57"/>
      <c r="FDB51" s="57"/>
      <c r="FDC51" s="57"/>
      <c r="FDD51" s="57"/>
      <c r="FDE51" s="57"/>
      <c r="FDF51" s="57"/>
      <c r="FDG51" s="57"/>
      <c r="FDH51" s="57"/>
      <c r="FDI51" s="57"/>
      <c r="FDJ51" s="57"/>
      <c r="FDK51" s="57"/>
      <c r="FDL51" s="57"/>
      <c r="FDM51" s="57"/>
      <c r="FDN51" s="57"/>
      <c r="FDO51" s="57"/>
      <c r="FDP51" s="57"/>
      <c r="FDQ51" s="57"/>
      <c r="FDR51" s="57"/>
      <c r="FDS51" s="57"/>
      <c r="FDT51" s="57"/>
      <c r="FDU51" s="57"/>
      <c r="FDV51" s="57"/>
      <c r="FDW51" s="57"/>
      <c r="FDX51" s="57"/>
      <c r="FDY51" s="57"/>
      <c r="FDZ51" s="57"/>
      <c r="FEA51" s="57"/>
      <c r="FEB51" s="57"/>
      <c r="FEC51" s="57"/>
      <c r="FED51" s="57"/>
      <c r="FEE51" s="57"/>
      <c r="FEF51" s="57"/>
      <c r="FEG51" s="57"/>
      <c r="FEH51" s="57"/>
      <c r="FEI51" s="57"/>
      <c r="FEJ51" s="57"/>
      <c r="FEK51" s="57"/>
      <c r="FEL51" s="57"/>
      <c r="FEM51" s="57"/>
      <c r="FEN51" s="57"/>
      <c r="FEO51" s="57"/>
      <c r="FEP51" s="57"/>
      <c r="FEQ51" s="57"/>
      <c r="FER51" s="57"/>
      <c r="FES51" s="57"/>
      <c r="FET51" s="57"/>
      <c r="FEU51" s="57"/>
      <c r="FEV51" s="57"/>
      <c r="FEW51" s="57"/>
      <c r="FEX51" s="57"/>
      <c r="FEY51" s="57"/>
      <c r="FEZ51" s="57"/>
      <c r="FFA51" s="57"/>
      <c r="FFB51" s="57"/>
      <c r="FFC51" s="57"/>
      <c r="FFD51" s="57"/>
      <c r="FFE51" s="57"/>
      <c r="FFF51" s="57"/>
      <c r="FFG51" s="57"/>
      <c r="FFH51" s="57"/>
      <c r="FFI51" s="57"/>
      <c r="FFJ51" s="57"/>
      <c r="FFK51" s="57"/>
      <c r="FFL51" s="57"/>
      <c r="FFM51" s="57"/>
      <c r="FFN51" s="57"/>
      <c r="FFO51" s="57"/>
      <c r="FFP51" s="57"/>
      <c r="FFQ51" s="57"/>
      <c r="FFR51" s="57"/>
      <c r="FFS51" s="57"/>
      <c r="FFT51" s="57"/>
      <c r="FFU51" s="57"/>
      <c r="FFV51" s="57"/>
      <c r="FFW51" s="57"/>
      <c r="FFX51" s="57"/>
      <c r="FFY51" s="57"/>
      <c r="FFZ51" s="57"/>
      <c r="FGA51" s="57"/>
      <c r="FGB51" s="57"/>
      <c r="FGC51" s="57"/>
      <c r="FGD51" s="57"/>
      <c r="FGE51" s="57"/>
      <c r="FGF51" s="57"/>
      <c r="FGG51" s="57"/>
      <c r="FGH51" s="57"/>
      <c r="FGI51" s="57"/>
      <c r="FGJ51" s="57"/>
      <c r="FGK51" s="57"/>
      <c r="FGL51" s="57"/>
      <c r="FGM51" s="57"/>
      <c r="FGN51" s="57"/>
      <c r="FGO51" s="57"/>
      <c r="FGP51" s="57"/>
      <c r="FGQ51" s="57"/>
      <c r="FGR51" s="57"/>
      <c r="FGS51" s="57"/>
      <c r="FGT51" s="57"/>
      <c r="FGU51" s="57"/>
      <c r="FGV51" s="57"/>
      <c r="FGW51" s="57"/>
      <c r="FGX51" s="57"/>
      <c r="FGY51" s="57"/>
      <c r="FGZ51" s="57"/>
      <c r="FHA51" s="57"/>
      <c r="FHB51" s="57"/>
      <c r="FHC51" s="57"/>
      <c r="FHD51" s="57"/>
      <c r="FHE51" s="57"/>
      <c r="FHF51" s="57"/>
      <c r="FHG51" s="57"/>
      <c r="FHH51" s="57"/>
      <c r="FHI51" s="57"/>
      <c r="FHJ51" s="57"/>
      <c r="FHK51" s="57"/>
      <c r="FHL51" s="57"/>
      <c r="FHM51" s="57"/>
      <c r="FHN51" s="57"/>
      <c r="FHO51" s="57"/>
      <c r="FHP51" s="57"/>
      <c r="FHQ51" s="57"/>
      <c r="FHR51" s="57"/>
      <c r="FHS51" s="57"/>
      <c r="FHT51" s="57"/>
      <c r="FHU51" s="57"/>
      <c r="FHV51" s="57"/>
      <c r="FHW51" s="57"/>
      <c r="FHX51" s="57"/>
      <c r="FHY51" s="57"/>
      <c r="FHZ51" s="57"/>
      <c r="FIA51" s="57"/>
      <c r="FIB51" s="57"/>
      <c r="FIC51" s="57"/>
      <c r="FID51" s="57"/>
      <c r="FIE51" s="57"/>
      <c r="FIF51" s="57"/>
      <c r="FIG51" s="57"/>
      <c r="FIH51" s="57"/>
      <c r="FII51" s="57"/>
      <c r="FIJ51" s="57"/>
      <c r="FIK51" s="57"/>
      <c r="FIL51" s="57"/>
      <c r="FIM51" s="57"/>
      <c r="FIN51" s="57"/>
      <c r="FIO51" s="57"/>
      <c r="FIP51" s="57"/>
      <c r="FIQ51" s="57"/>
      <c r="FIR51" s="57"/>
      <c r="FIS51" s="57"/>
      <c r="FIT51" s="57"/>
      <c r="FIU51" s="57"/>
      <c r="FIV51" s="57"/>
      <c r="FIW51" s="57"/>
      <c r="FIX51" s="57"/>
      <c r="FIY51" s="57"/>
      <c r="FIZ51" s="57"/>
      <c r="FJA51" s="57"/>
      <c r="FJB51" s="57"/>
      <c r="FJC51" s="57"/>
      <c r="FJD51" s="57"/>
      <c r="FJE51" s="57"/>
      <c r="FJF51" s="57"/>
      <c r="FJG51" s="57"/>
      <c r="FJH51" s="57"/>
      <c r="FJI51" s="57"/>
      <c r="FJJ51" s="57"/>
      <c r="FJK51" s="57"/>
      <c r="FJL51" s="57"/>
      <c r="FJM51" s="57"/>
      <c r="FJN51" s="57"/>
      <c r="FJO51" s="57"/>
      <c r="FJP51" s="57"/>
      <c r="FJQ51" s="57"/>
      <c r="FJR51" s="57"/>
      <c r="FJS51" s="57"/>
      <c r="FJT51" s="57"/>
      <c r="FJU51" s="57"/>
      <c r="FJV51" s="57"/>
      <c r="FJW51" s="57"/>
      <c r="FJX51" s="57"/>
      <c r="FJY51" s="57"/>
      <c r="FJZ51" s="57"/>
      <c r="FKA51" s="57"/>
      <c r="FKB51" s="57"/>
      <c r="FKC51" s="57"/>
      <c r="FKD51" s="57"/>
      <c r="FKE51" s="57"/>
      <c r="FKF51" s="57"/>
      <c r="FKG51" s="57"/>
      <c r="FKH51" s="57"/>
      <c r="FKI51" s="57"/>
      <c r="FKJ51" s="57"/>
      <c r="FKK51" s="57"/>
      <c r="FKL51" s="57"/>
      <c r="FKM51" s="57"/>
      <c r="FKN51" s="57"/>
      <c r="FKO51" s="57"/>
      <c r="FKP51" s="57"/>
      <c r="FKQ51" s="57"/>
      <c r="FKR51" s="57"/>
      <c r="FKS51" s="57"/>
      <c r="FKT51" s="57"/>
      <c r="FKU51" s="57"/>
      <c r="FKV51" s="57"/>
      <c r="FKW51" s="57"/>
      <c r="FKX51" s="57"/>
      <c r="FKY51" s="57"/>
      <c r="FKZ51" s="57"/>
      <c r="FLA51" s="57"/>
      <c r="FLB51" s="57"/>
      <c r="FLC51" s="57"/>
      <c r="FLD51" s="57"/>
      <c r="FLE51" s="57"/>
      <c r="FLF51" s="57"/>
      <c r="FLG51" s="57"/>
      <c r="FLH51" s="57"/>
      <c r="FLI51" s="57"/>
      <c r="FLJ51" s="57"/>
      <c r="FLK51" s="57"/>
      <c r="FLL51" s="57"/>
      <c r="FLM51" s="57"/>
      <c r="FLN51" s="57"/>
      <c r="FLO51" s="57"/>
      <c r="FLP51" s="57"/>
      <c r="FLQ51" s="57"/>
      <c r="FLR51" s="57"/>
      <c r="FLS51" s="57"/>
      <c r="FLT51" s="57"/>
      <c r="FLU51" s="57"/>
      <c r="FLV51" s="57"/>
      <c r="FLW51" s="57"/>
      <c r="FLX51" s="57"/>
      <c r="FLY51" s="57"/>
      <c r="FLZ51" s="57"/>
      <c r="FMA51" s="57"/>
      <c r="FMB51" s="57"/>
      <c r="FMC51" s="57"/>
      <c r="FMD51" s="57"/>
      <c r="FME51" s="57"/>
      <c r="FMF51" s="57"/>
      <c r="FMG51" s="57"/>
      <c r="FMH51" s="57"/>
      <c r="FMI51" s="57"/>
      <c r="FMJ51" s="57"/>
      <c r="FMK51" s="57"/>
      <c r="FML51" s="57"/>
      <c r="FMM51" s="57"/>
      <c r="FMN51" s="57"/>
      <c r="FMO51" s="57"/>
      <c r="FMP51" s="57"/>
      <c r="FMQ51" s="57"/>
      <c r="FMR51" s="57"/>
      <c r="FMS51" s="57"/>
      <c r="FMT51" s="57"/>
      <c r="FMU51" s="57"/>
      <c r="FMV51" s="57"/>
      <c r="FMW51" s="57"/>
      <c r="FMX51" s="57"/>
      <c r="FMY51" s="57"/>
      <c r="FMZ51" s="57"/>
      <c r="FNA51" s="57"/>
      <c r="FNB51" s="57"/>
      <c r="FNC51" s="57"/>
      <c r="FND51" s="57"/>
      <c r="FNE51" s="57"/>
      <c r="FNF51" s="57"/>
      <c r="FNG51" s="57"/>
      <c r="FNH51" s="57"/>
      <c r="FNI51" s="57"/>
      <c r="FNJ51" s="57"/>
      <c r="FNK51" s="57"/>
      <c r="FNL51" s="57"/>
      <c r="FNM51" s="57"/>
      <c r="FNN51" s="57"/>
      <c r="FNO51" s="57"/>
      <c r="FNP51" s="57"/>
      <c r="FNQ51" s="57"/>
      <c r="FNR51" s="57"/>
      <c r="FNS51" s="57"/>
      <c r="FNT51" s="57"/>
      <c r="FNU51" s="57"/>
      <c r="FNV51" s="57"/>
      <c r="FNW51" s="57"/>
      <c r="FNX51" s="57"/>
      <c r="FNY51" s="57"/>
      <c r="FNZ51" s="57"/>
      <c r="FOA51" s="57"/>
      <c r="FOB51" s="57"/>
      <c r="FOC51" s="57"/>
      <c r="FOD51" s="57"/>
      <c r="FOE51" s="57"/>
      <c r="FOF51" s="57"/>
      <c r="FOG51" s="57"/>
      <c r="FOH51" s="57"/>
      <c r="FOI51" s="57"/>
      <c r="FOJ51" s="57"/>
      <c r="FOK51" s="57"/>
      <c r="FOL51" s="57"/>
      <c r="FOM51" s="57"/>
      <c r="FON51" s="57"/>
      <c r="FOO51" s="57"/>
      <c r="FOP51" s="57"/>
      <c r="FOQ51" s="57"/>
      <c r="FOR51" s="57"/>
      <c r="FOS51" s="57"/>
      <c r="FOT51" s="57"/>
      <c r="FOU51" s="57"/>
      <c r="FOV51" s="57"/>
      <c r="FOW51" s="57"/>
      <c r="FOX51" s="57"/>
      <c r="FOY51" s="57"/>
      <c r="FOZ51" s="57"/>
      <c r="FPA51" s="57"/>
      <c r="FPB51" s="57"/>
      <c r="FPC51" s="57"/>
      <c r="FPD51" s="57"/>
      <c r="FPE51" s="57"/>
      <c r="FPF51" s="57"/>
      <c r="FPG51" s="57"/>
      <c r="FPH51" s="57"/>
      <c r="FPI51" s="57"/>
      <c r="FPJ51" s="57"/>
      <c r="FPK51" s="57"/>
      <c r="FPL51" s="57"/>
      <c r="FPM51" s="57"/>
      <c r="FPN51" s="57"/>
      <c r="FPO51" s="57"/>
      <c r="FPP51" s="57"/>
      <c r="FPQ51" s="57"/>
      <c r="FPR51" s="57"/>
      <c r="FPS51" s="57"/>
      <c r="FPT51" s="57"/>
      <c r="FPU51" s="57"/>
      <c r="FPV51" s="57"/>
      <c r="FPW51" s="57"/>
      <c r="FPX51" s="57"/>
      <c r="FPY51" s="57"/>
      <c r="FPZ51" s="57"/>
      <c r="FQA51" s="57"/>
      <c r="FQB51" s="57"/>
      <c r="FQC51" s="57"/>
      <c r="FQD51" s="57"/>
      <c r="FQE51" s="57"/>
      <c r="FQF51" s="57"/>
      <c r="FQG51" s="57"/>
      <c r="FQH51" s="57"/>
      <c r="FQI51" s="57"/>
      <c r="FQJ51" s="57"/>
      <c r="FQK51" s="57"/>
      <c r="FQL51" s="57"/>
      <c r="FQM51" s="57"/>
      <c r="FQN51" s="57"/>
      <c r="FQO51" s="57"/>
      <c r="FQP51" s="57"/>
      <c r="FQQ51" s="57"/>
      <c r="FQR51" s="57"/>
      <c r="FQS51" s="57"/>
      <c r="FQT51" s="57"/>
      <c r="FQU51" s="57"/>
      <c r="FQV51" s="57"/>
      <c r="FQW51" s="57"/>
      <c r="FQX51" s="57"/>
      <c r="FQY51" s="57"/>
      <c r="FQZ51" s="57"/>
      <c r="FRA51" s="57"/>
      <c r="FRB51" s="57"/>
      <c r="FRC51" s="57"/>
      <c r="FRD51" s="57"/>
      <c r="FRE51" s="57"/>
      <c r="FRF51" s="57"/>
      <c r="FRG51" s="57"/>
      <c r="FRH51" s="57"/>
      <c r="FRI51" s="57"/>
      <c r="FRJ51" s="57"/>
      <c r="FRK51" s="57"/>
      <c r="FRL51" s="57"/>
      <c r="FRM51" s="57"/>
      <c r="FRN51" s="57"/>
      <c r="FRO51" s="57"/>
      <c r="FRP51" s="57"/>
      <c r="FRQ51" s="57"/>
      <c r="FRR51" s="57"/>
      <c r="FRS51" s="57"/>
      <c r="FRT51" s="57"/>
      <c r="FRU51" s="57"/>
      <c r="FRV51" s="57"/>
      <c r="FRW51" s="57"/>
      <c r="FRX51" s="57"/>
      <c r="FRY51" s="57"/>
      <c r="FRZ51" s="57"/>
      <c r="FSA51" s="57"/>
      <c r="FSB51" s="57"/>
      <c r="FSC51" s="57"/>
      <c r="FSD51" s="57"/>
      <c r="FSE51" s="57"/>
      <c r="FSF51" s="57"/>
      <c r="FSG51" s="57"/>
      <c r="FSH51" s="57"/>
      <c r="FSI51" s="57"/>
      <c r="FSJ51" s="57"/>
      <c r="FSK51" s="57"/>
      <c r="FSL51" s="57"/>
      <c r="FSM51" s="57"/>
      <c r="FSN51" s="57"/>
      <c r="FSO51" s="57"/>
      <c r="FSP51" s="57"/>
      <c r="FSQ51" s="57"/>
      <c r="FSR51" s="57"/>
      <c r="FSS51" s="57"/>
      <c r="FST51" s="57"/>
      <c r="FSU51" s="57"/>
      <c r="FSV51" s="57"/>
      <c r="FSW51" s="57"/>
      <c r="FSX51" s="57"/>
      <c r="FSY51" s="57"/>
      <c r="FSZ51" s="57"/>
      <c r="FTA51" s="57"/>
      <c r="FTB51" s="57"/>
      <c r="FTC51" s="57"/>
      <c r="FTD51" s="57"/>
      <c r="FTE51" s="57"/>
      <c r="FTF51" s="57"/>
      <c r="FTG51" s="57"/>
      <c r="FTH51" s="57"/>
      <c r="FTI51" s="57"/>
      <c r="FTJ51" s="57"/>
      <c r="FTK51" s="57"/>
      <c r="FTL51" s="57"/>
      <c r="FTM51" s="57"/>
      <c r="FTN51" s="57"/>
      <c r="FTO51" s="57"/>
      <c r="FTP51" s="57"/>
      <c r="FTQ51" s="57"/>
      <c r="FTR51" s="57"/>
      <c r="FTS51" s="57"/>
      <c r="FTT51" s="57"/>
      <c r="FTU51" s="57"/>
      <c r="FTV51" s="57"/>
      <c r="FTW51" s="57"/>
      <c r="FTX51" s="57"/>
      <c r="FTY51" s="57"/>
      <c r="FTZ51" s="57"/>
      <c r="FUA51" s="57"/>
      <c r="FUB51" s="57"/>
      <c r="FUC51" s="57"/>
      <c r="FUD51" s="57"/>
      <c r="FUE51" s="57"/>
      <c r="FUF51" s="57"/>
      <c r="FUG51" s="57"/>
      <c r="FUH51" s="57"/>
      <c r="FUI51" s="57"/>
      <c r="FUJ51" s="57"/>
      <c r="FUK51" s="57"/>
      <c r="FUL51" s="57"/>
      <c r="FUM51" s="57"/>
      <c r="FUN51" s="57"/>
      <c r="FUO51" s="57"/>
      <c r="FUP51" s="57"/>
      <c r="FUQ51" s="57"/>
      <c r="FUR51" s="57"/>
      <c r="FUS51" s="57"/>
      <c r="FUT51" s="57"/>
      <c r="FUU51" s="57"/>
      <c r="FUV51" s="57"/>
      <c r="FUW51" s="57"/>
      <c r="FUX51" s="57"/>
      <c r="FUY51" s="57"/>
      <c r="FUZ51" s="57"/>
      <c r="FVA51" s="57"/>
      <c r="FVB51" s="57"/>
      <c r="FVC51" s="57"/>
      <c r="FVD51" s="57"/>
      <c r="FVE51" s="57"/>
      <c r="FVF51" s="57"/>
      <c r="FVG51" s="57"/>
      <c r="FVH51" s="57"/>
      <c r="FVI51" s="57"/>
      <c r="FVJ51" s="57"/>
      <c r="FVK51" s="57"/>
      <c r="FVL51" s="57"/>
      <c r="FVM51" s="57"/>
      <c r="FVN51" s="57"/>
      <c r="FVO51" s="57"/>
      <c r="FVP51" s="57"/>
      <c r="FVQ51" s="57"/>
      <c r="FVR51" s="57"/>
      <c r="FVS51" s="57"/>
      <c r="FVT51" s="57"/>
      <c r="FVU51" s="57"/>
      <c r="FVV51" s="57"/>
      <c r="FVW51" s="57"/>
      <c r="FVX51" s="57"/>
      <c r="FVY51" s="57"/>
      <c r="FVZ51" s="57"/>
      <c r="FWA51" s="57"/>
      <c r="FWB51" s="57"/>
      <c r="FWC51" s="57"/>
      <c r="FWD51" s="57"/>
      <c r="FWE51" s="57"/>
      <c r="FWF51" s="57"/>
      <c r="FWG51" s="57"/>
      <c r="FWH51" s="57"/>
      <c r="FWI51" s="57"/>
      <c r="FWJ51" s="57"/>
      <c r="FWK51" s="57"/>
      <c r="FWL51" s="57"/>
      <c r="FWM51" s="57"/>
      <c r="FWN51" s="57"/>
      <c r="FWO51" s="57"/>
      <c r="FWP51" s="57"/>
      <c r="FWQ51" s="57"/>
      <c r="FWR51" s="57"/>
      <c r="FWS51" s="57"/>
      <c r="FWT51" s="57"/>
      <c r="FWU51" s="57"/>
      <c r="FWV51" s="57"/>
      <c r="FWW51" s="57"/>
      <c r="FWX51" s="57"/>
      <c r="FWY51" s="57"/>
      <c r="FWZ51" s="57"/>
      <c r="FXA51" s="57"/>
      <c r="FXB51" s="57"/>
      <c r="FXC51" s="57"/>
      <c r="FXD51" s="57"/>
      <c r="FXE51" s="57"/>
      <c r="FXF51" s="57"/>
      <c r="FXG51" s="57"/>
      <c r="FXH51" s="57"/>
      <c r="FXI51" s="57"/>
      <c r="FXJ51" s="57"/>
      <c r="FXK51" s="57"/>
      <c r="FXL51" s="57"/>
      <c r="FXM51" s="57"/>
      <c r="FXN51" s="57"/>
      <c r="FXO51" s="57"/>
      <c r="FXP51" s="57"/>
      <c r="FXQ51" s="57"/>
      <c r="FXR51" s="57"/>
      <c r="FXS51" s="57"/>
      <c r="FXT51" s="57"/>
      <c r="FXU51" s="57"/>
      <c r="FXV51" s="57"/>
      <c r="FXW51" s="57"/>
      <c r="FXX51" s="57"/>
      <c r="FXY51" s="57"/>
      <c r="FXZ51" s="57"/>
      <c r="FYA51" s="57"/>
      <c r="FYB51" s="57"/>
      <c r="FYC51" s="57"/>
      <c r="FYD51" s="57"/>
      <c r="FYE51" s="57"/>
      <c r="FYF51" s="57"/>
      <c r="FYG51" s="57"/>
      <c r="FYH51" s="57"/>
      <c r="FYI51" s="57"/>
      <c r="FYJ51" s="57"/>
      <c r="FYK51" s="57"/>
      <c r="FYL51" s="57"/>
      <c r="FYM51" s="57"/>
      <c r="FYN51" s="57"/>
      <c r="FYO51" s="57"/>
      <c r="FYP51" s="57"/>
      <c r="FYQ51" s="57"/>
      <c r="FYR51" s="57"/>
      <c r="FYS51" s="57"/>
      <c r="FYT51" s="57"/>
      <c r="FYU51" s="57"/>
      <c r="FYV51" s="57"/>
      <c r="FYW51" s="57"/>
      <c r="FYX51" s="57"/>
      <c r="FYY51" s="57"/>
      <c r="FYZ51" s="57"/>
      <c r="FZA51" s="57"/>
      <c r="FZB51" s="57"/>
      <c r="FZC51" s="57"/>
      <c r="FZD51" s="57"/>
      <c r="FZE51" s="57"/>
      <c r="FZF51" s="57"/>
      <c r="FZG51" s="57"/>
      <c r="FZH51" s="57"/>
      <c r="FZI51" s="57"/>
      <c r="FZJ51" s="57"/>
      <c r="FZK51" s="57"/>
      <c r="FZL51" s="57"/>
      <c r="FZM51" s="57"/>
      <c r="FZN51" s="57"/>
      <c r="FZO51" s="57"/>
      <c r="FZP51" s="57"/>
      <c r="FZQ51" s="57"/>
      <c r="FZR51" s="57"/>
      <c r="FZS51" s="57"/>
      <c r="FZT51" s="57"/>
      <c r="FZU51" s="57"/>
      <c r="FZV51" s="57"/>
      <c r="FZW51" s="57"/>
      <c r="FZX51" s="57"/>
      <c r="FZY51" s="57"/>
      <c r="FZZ51" s="57"/>
      <c r="GAA51" s="57"/>
      <c r="GAB51" s="57"/>
      <c r="GAC51" s="57"/>
      <c r="GAD51" s="57"/>
      <c r="GAE51" s="57"/>
      <c r="GAF51" s="57"/>
      <c r="GAG51" s="57"/>
      <c r="GAH51" s="57"/>
      <c r="GAI51" s="57"/>
      <c r="GAJ51" s="57"/>
      <c r="GAK51" s="57"/>
      <c r="GAL51" s="57"/>
      <c r="GAM51" s="57"/>
      <c r="GAN51" s="57"/>
      <c r="GAO51" s="57"/>
      <c r="GAP51" s="57"/>
      <c r="GAQ51" s="57"/>
      <c r="GAR51" s="57"/>
      <c r="GAS51" s="57"/>
      <c r="GAT51" s="57"/>
      <c r="GAU51" s="57"/>
      <c r="GAV51" s="57"/>
      <c r="GAW51" s="57"/>
      <c r="GAX51" s="57"/>
      <c r="GAY51" s="57"/>
      <c r="GAZ51" s="57"/>
      <c r="GBA51" s="57"/>
      <c r="GBB51" s="57"/>
      <c r="GBC51" s="57"/>
      <c r="GBD51" s="57"/>
      <c r="GBE51" s="57"/>
      <c r="GBF51" s="57"/>
      <c r="GBG51" s="57"/>
      <c r="GBH51" s="57"/>
      <c r="GBI51" s="57"/>
      <c r="GBJ51" s="57"/>
      <c r="GBK51" s="57"/>
      <c r="GBL51" s="57"/>
      <c r="GBM51" s="57"/>
      <c r="GBN51" s="57"/>
      <c r="GBO51" s="57"/>
      <c r="GBP51" s="57"/>
      <c r="GBQ51" s="57"/>
      <c r="GBR51" s="57"/>
      <c r="GBS51" s="57"/>
      <c r="GBT51" s="57"/>
      <c r="GBU51" s="57"/>
      <c r="GBV51" s="57"/>
      <c r="GBW51" s="57"/>
      <c r="GBX51" s="57"/>
      <c r="GBY51" s="57"/>
      <c r="GBZ51" s="57"/>
      <c r="GCA51" s="57"/>
      <c r="GCB51" s="57"/>
      <c r="GCC51" s="57"/>
      <c r="GCD51" s="57"/>
      <c r="GCE51" s="57"/>
      <c r="GCF51" s="57"/>
      <c r="GCG51" s="57"/>
      <c r="GCH51" s="57"/>
      <c r="GCI51" s="57"/>
      <c r="GCJ51" s="57"/>
      <c r="GCK51" s="57"/>
      <c r="GCL51" s="57"/>
      <c r="GCM51" s="57"/>
      <c r="GCN51" s="57"/>
      <c r="GCO51" s="57"/>
      <c r="GCP51" s="57"/>
      <c r="GCQ51" s="57"/>
      <c r="GCR51" s="57"/>
      <c r="GCS51" s="57"/>
      <c r="GCT51" s="57"/>
      <c r="GCU51" s="57"/>
      <c r="GCV51" s="57"/>
      <c r="GCW51" s="57"/>
      <c r="GCX51" s="57"/>
      <c r="GCY51" s="57"/>
      <c r="GCZ51" s="57"/>
      <c r="GDA51" s="57"/>
      <c r="GDB51" s="57"/>
      <c r="GDC51" s="57"/>
      <c r="GDD51" s="57"/>
      <c r="GDE51" s="57"/>
      <c r="GDF51" s="57"/>
      <c r="GDG51" s="57"/>
      <c r="GDH51" s="57"/>
      <c r="GDI51" s="57"/>
      <c r="GDJ51" s="57"/>
      <c r="GDK51" s="57"/>
      <c r="GDL51" s="57"/>
      <c r="GDM51" s="57"/>
      <c r="GDN51" s="57"/>
      <c r="GDO51" s="57"/>
      <c r="GDP51" s="57"/>
      <c r="GDQ51" s="57"/>
      <c r="GDR51" s="57"/>
      <c r="GDS51" s="57"/>
      <c r="GDT51" s="57"/>
      <c r="GDU51" s="57"/>
      <c r="GDV51" s="57"/>
      <c r="GDW51" s="57"/>
      <c r="GDX51" s="57"/>
      <c r="GDY51" s="57"/>
      <c r="GDZ51" s="57"/>
      <c r="GEA51" s="57"/>
      <c r="GEB51" s="57"/>
      <c r="GEC51" s="57"/>
      <c r="GED51" s="57"/>
      <c r="GEE51" s="57"/>
      <c r="GEF51" s="57"/>
      <c r="GEG51" s="57"/>
      <c r="GEH51" s="57"/>
      <c r="GEI51" s="57"/>
      <c r="GEJ51" s="57"/>
      <c r="GEK51" s="57"/>
      <c r="GEL51" s="57"/>
      <c r="GEM51" s="57"/>
      <c r="GEN51" s="57"/>
      <c r="GEO51" s="57"/>
      <c r="GEP51" s="57"/>
      <c r="GEQ51" s="57"/>
      <c r="GER51" s="57"/>
      <c r="GES51" s="57"/>
      <c r="GET51" s="57"/>
      <c r="GEU51" s="57"/>
      <c r="GEV51" s="57"/>
      <c r="GEW51" s="57"/>
      <c r="GEX51" s="57"/>
      <c r="GEY51" s="57"/>
      <c r="GEZ51" s="57"/>
      <c r="GFA51" s="57"/>
      <c r="GFB51" s="57"/>
      <c r="GFC51" s="57"/>
      <c r="GFD51" s="57"/>
      <c r="GFE51" s="57"/>
      <c r="GFF51" s="57"/>
      <c r="GFG51" s="57"/>
      <c r="GFH51" s="57"/>
      <c r="GFI51" s="57"/>
      <c r="GFJ51" s="57"/>
      <c r="GFK51" s="57"/>
      <c r="GFL51" s="57"/>
      <c r="GFM51" s="57"/>
      <c r="GFN51" s="57"/>
      <c r="GFO51" s="57"/>
      <c r="GFP51" s="57"/>
      <c r="GFQ51" s="57"/>
      <c r="GFR51" s="57"/>
      <c r="GFS51" s="57"/>
      <c r="GFT51" s="57"/>
      <c r="GFU51" s="57"/>
      <c r="GFV51" s="57"/>
      <c r="GFW51" s="57"/>
      <c r="GFX51" s="57"/>
      <c r="GFY51" s="57"/>
      <c r="GFZ51" s="57"/>
      <c r="GGA51" s="57"/>
      <c r="GGB51" s="57"/>
      <c r="GGC51" s="57"/>
      <c r="GGD51" s="57"/>
      <c r="GGE51" s="57"/>
      <c r="GGF51" s="57"/>
      <c r="GGG51" s="57"/>
      <c r="GGH51" s="57"/>
      <c r="GGI51" s="57"/>
      <c r="GGJ51" s="57"/>
      <c r="GGK51" s="57"/>
      <c r="GGL51" s="57"/>
      <c r="GGM51" s="57"/>
      <c r="GGN51" s="57"/>
      <c r="GGO51" s="57"/>
      <c r="GGP51" s="57"/>
      <c r="GGQ51" s="57"/>
      <c r="GGR51" s="57"/>
      <c r="GGS51" s="57"/>
      <c r="GGT51" s="57"/>
      <c r="GGU51" s="57"/>
      <c r="GGV51" s="57"/>
      <c r="GGW51" s="57"/>
      <c r="GGX51" s="57"/>
      <c r="GGY51" s="57"/>
      <c r="GGZ51" s="57"/>
      <c r="GHA51" s="57"/>
      <c r="GHB51" s="57"/>
      <c r="GHC51" s="57"/>
      <c r="GHD51" s="57"/>
      <c r="GHE51" s="57"/>
      <c r="GHF51" s="57"/>
      <c r="GHG51" s="57"/>
      <c r="GHH51" s="57"/>
      <c r="GHI51" s="57"/>
      <c r="GHJ51" s="57"/>
      <c r="GHK51" s="57"/>
      <c r="GHL51" s="57"/>
      <c r="GHM51" s="57"/>
      <c r="GHN51" s="57"/>
      <c r="GHO51" s="57"/>
      <c r="GHP51" s="57"/>
      <c r="GHQ51" s="57"/>
      <c r="GHR51" s="57"/>
      <c r="GHS51" s="57"/>
      <c r="GHT51" s="57"/>
      <c r="GHU51" s="57"/>
      <c r="GHV51" s="57"/>
      <c r="GHW51" s="57"/>
      <c r="GHX51" s="57"/>
      <c r="GHY51" s="57"/>
      <c r="GHZ51" s="57"/>
      <c r="GIA51" s="57"/>
      <c r="GIB51" s="57"/>
      <c r="GIC51" s="57"/>
      <c r="GID51" s="57"/>
      <c r="GIE51" s="57"/>
      <c r="GIF51" s="57"/>
      <c r="GIG51" s="57"/>
      <c r="GIH51" s="57"/>
      <c r="GII51" s="57"/>
      <c r="GIJ51" s="57"/>
      <c r="GIK51" s="57"/>
      <c r="GIL51" s="57"/>
      <c r="GIM51" s="57"/>
      <c r="GIN51" s="57"/>
      <c r="GIO51" s="57"/>
      <c r="GIP51" s="57"/>
      <c r="GIQ51" s="57"/>
      <c r="GIR51" s="57"/>
      <c r="GIS51" s="57"/>
      <c r="GIT51" s="57"/>
      <c r="GIU51" s="57"/>
      <c r="GIV51" s="57"/>
      <c r="GIW51" s="57"/>
      <c r="GIX51" s="57"/>
      <c r="GIY51" s="57"/>
      <c r="GIZ51" s="57"/>
      <c r="GJA51" s="57"/>
      <c r="GJB51" s="57"/>
      <c r="GJC51" s="57"/>
      <c r="GJD51" s="57"/>
      <c r="GJE51" s="57"/>
      <c r="GJF51" s="57"/>
      <c r="GJG51" s="57"/>
      <c r="GJH51" s="57"/>
      <c r="GJI51" s="57"/>
      <c r="GJJ51" s="57"/>
      <c r="GJK51" s="57"/>
      <c r="GJL51" s="57"/>
      <c r="GJM51" s="57"/>
      <c r="GJN51" s="57"/>
      <c r="GJO51" s="57"/>
      <c r="GJP51" s="57"/>
      <c r="GJQ51" s="57"/>
      <c r="GJR51" s="57"/>
      <c r="GJS51" s="57"/>
      <c r="GJT51" s="57"/>
      <c r="GJU51" s="57"/>
      <c r="GJV51" s="57"/>
      <c r="GJW51" s="57"/>
      <c r="GJX51" s="57"/>
      <c r="GJY51" s="57"/>
      <c r="GJZ51" s="57"/>
      <c r="GKA51" s="57"/>
      <c r="GKB51" s="57"/>
      <c r="GKC51" s="57"/>
      <c r="GKD51" s="57"/>
      <c r="GKE51" s="57"/>
      <c r="GKF51" s="57"/>
      <c r="GKG51" s="57"/>
      <c r="GKH51" s="57"/>
      <c r="GKI51" s="57"/>
      <c r="GKJ51" s="57"/>
      <c r="GKK51" s="57"/>
      <c r="GKL51" s="57"/>
      <c r="GKM51" s="57"/>
      <c r="GKN51" s="57"/>
      <c r="GKO51" s="57"/>
      <c r="GKP51" s="57"/>
      <c r="GKQ51" s="57"/>
      <c r="GKR51" s="57"/>
      <c r="GKS51" s="57"/>
      <c r="GKT51" s="57"/>
      <c r="GKU51" s="57"/>
      <c r="GKV51" s="57"/>
      <c r="GKW51" s="57"/>
      <c r="GKX51" s="57"/>
      <c r="GKY51" s="57"/>
      <c r="GKZ51" s="57"/>
      <c r="GLA51" s="57"/>
      <c r="GLB51" s="57"/>
      <c r="GLC51" s="57"/>
      <c r="GLD51" s="57"/>
      <c r="GLE51" s="57"/>
      <c r="GLF51" s="57"/>
      <c r="GLG51" s="57"/>
      <c r="GLH51" s="57"/>
      <c r="GLI51" s="57"/>
      <c r="GLJ51" s="57"/>
      <c r="GLK51" s="57"/>
      <c r="GLL51" s="57"/>
      <c r="GLM51" s="57"/>
      <c r="GLN51" s="57"/>
      <c r="GLO51" s="57"/>
      <c r="GLP51" s="57"/>
      <c r="GLQ51" s="57"/>
      <c r="GLR51" s="57"/>
      <c r="GLS51" s="57"/>
      <c r="GLT51" s="57"/>
      <c r="GLU51" s="57"/>
      <c r="GLV51" s="57"/>
      <c r="GLW51" s="57"/>
      <c r="GLX51" s="57"/>
      <c r="GLY51" s="57"/>
      <c r="GLZ51" s="57"/>
      <c r="GMA51" s="57"/>
      <c r="GMB51" s="57"/>
      <c r="GMC51" s="57"/>
      <c r="GMD51" s="57"/>
      <c r="GME51" s="57"/>
      <c r="GMF51" s="57"/>
      <c r="GMG51" s="57"/>
      <c r="GMH51" s="57"/>
      <c r="GMI51" s="57"/>
      <c r="GMJ51" s="57"/>
      <c r="GMK51" s="57"/>
      <c r="GML51" s="57"/>
      <c r="GMM51" s="57"/>
      <c r="GMN51" s="57"/>
      <c r="GMO51" s="57"/>
      <c r="GMP51" s="57"/>
      <c r="GMQ51" s="57"/>
      <c r="GMR51" s="57"/>
      <c r="GMS51" s="57"/>
      <c r="GMT51" s="57"/>
      <c r="GMU51" s="57"/>
      <c r="GMV51" s="57"/>
      <c r="GMW51" s="57"/>
      <c r="GMX51" s="57"/>
      <c r="GMY51" s="57"/>
      <c r="GMZ51" s="57"/>
      <c r="GNA51" s="57"/>
      <c r="GNB51" s="57"/>
      <c r="GNC51" s="57"/>
      <c r="GND51" s="57"/>
      <c r="GNE51" s="57"/>
      <c r="GNF51" s="57"/>
      <c r="GNG51" s="57"/>
      <c r="GNH51" s="57"/>
      <c r="GNI51" s="57"/>
      <c r="GNJ51" s="57"/>
      <c r="GNK51" s="57"/>
      <c r="GNL51" s="57"/>
      <c r="GNM51" s="57"/>
      <c r="GNN51" s="57"/>
      <c r="GNO51" s="57"/>
      <c r="GNP51" s="57"/>
      <c r="GNQ51" s="57"/>
      <c r="GNR51" s="57"/>
      <c r="GNS51" s="57"/>
      <c r="GNT51" s="57"/>
      <c r="GNU51" s="57"/>
      <c r="GNV51" s="57"/>
      <c r="GNW51" s="57"/>
      <c r="GNX51" s="57"/>
      <c r="GNY51" s="57"/>
      <c r="GNZ51" s="57"/>
      <c r="GOA51" s="57"/>
      <c r="GOB51" s="57"/>
      <c r="GOC51" s="57"/>
      <c r="GOD51" s="57"/>
      <c r="GOE51" s="57"/>
      <c r="GOF51" s="57"/>
      <c r="GOG51" s="57"/>
      <c r="GOH51" s="57"/>
      <c r="GOI51" s="57"/>
      <c r="GOJ51" s="57"/>
      <c r="GOK51" s="57"/>
      <c r="GOL51" s="57"/>
      <c r="GOM51" s="57"/>
      <c r="GON51" s="57"/>
      <c r="GOO51" s="57"/>
      <c r="GOP51" s="57"/>
      <c r="GOQ51" s="57"/>
      <c r="GOR51" s="57"/>
      <c r="GOS51" s="57"/>
      <c r="GOT51" s="57"/>
      <c r="GOU51" s="57"/>
      <c r="GOV51" s="57"/>
      <c r="GOW51" s="57"/>
      <c r="GOX51" s="57"/>
      <c r="GOY51" s="57"/>
      <c r="GOZ51" s="57"/>
      <c r="GPA51" s="57"/>
      <c r="GPB51" s="57"/>
      <c r="GPC51" s="57"/>
      <c r="GPD51" s="57"/>
      <c r="GPE51" s="57"/>
      <c r="GPF51" s="57"/>
      <c r="GPG51" s="57"/>
      <c r="GPH51" s="57"/>
      <c r="GPI51" s="57"/>
      <c r="GPJ51" s="57"/>
      <c r="GPK51" s="57"/>
      <c r="GPL51" s="57"/>
      <c r="GPM51" s="57"/>
      <c r="GPN51" s="57"/>
      <c r="GPO51" s="57"/>
      <c r="GPP51" s="57"/>
      <c r="GPQ51" s="57"/>
      <c r="GPR51" s="57"/>
      <c r="GPS51" s="57"/>
      <c r="GPT51" s="57"/>
      <c r="GPU51" s="57"/>
      <c r="GPV51" s="57"/>
      <c r="GPW51" s="57"/>
      <c r="GPX51" s="57"/>
      <c r="GPY51" s="57"/>
      <c r="GPZ51" s="57"/>
      <c r="GQA51" s="57"/>
      <c r="GQB51" s="57"/>
      <c r="GQC51" s="57"/>
      <c r="GQD51" s="57"/>
      <c r="GQE51" s="57"/>
      <c r="GQF51" s="57"/>
      <c r="GQG51" s="57"/>
      <c r="GQH51" s="57"/>
      <c r="GQI51" s="57"/>
      <c r="GQJ51" s="57"/>
      <c r="GQK51" s="57"/>
      <c r="GQL51" s="57"/>
      <c r="GQM51" s="57"/>
      <c r="GQN51" s="57"/>
      <c r="GQO51" s="57"/>
      <c r="GQP51" s="57"/>
      <c r="GQQ51" s="57"/>
      <c r="GQR51" s="57"/>
      <c r="GQS51" s="57"/>
      <c r="GQT51" s="57"/>
      <c r="GQU51" s="57"/>
      <c r="GQV51" s="57"/>
      <c r="GQW51" s="57"/>
      <c r="GQX51" s="57"/>
      <c r="GQY51" s="57"/>
      <c r="GQZ51" s="57"/>
      <c r="GRA51" s="57"/>
      <c r="GRB51" s="57"/>
      <c r="GRC51" s="57"/>
      <c r="GRD51" s="57"/>
      <c r="GRE51" s="57"/>
      <c r="GRF51" s="57"/>
      <c r="GRG51" s="57"/>
      <c r="GRH51" s="57"/>
      <c r="GRI51" s="57"/>
      <c r="GRJ51" s="57"/>
      <c r="GRK51" s="57"/>
      <c r="GRL51" s="57"/>
      <c r="GRM51" s="57"/>
      <c r="GRN51" s="57"/>
      <c r="GRO51" s="57"/>
      <c r="GRP51" s="57"/>
      <c r="GRQ51" s="57"/>
      <c r="GRR51" s="57"/>
      <c r="GRS51" s="57"/>
      <c r="GRT51" s="57"/>
      <c r="GRU51" s="57"/>
      <c r="GRV51" s="57"/>
      <c r="GRW51" s="57"/>
      <c r="GRX51" s="57"/>
      <c r="GRY51" s="57"/>
      <c r="GRZ51" s="57"/>
      <c r="GSA51" s="57"/>
      <c r="GSB51" s="57"/>
      <c r="GSC51" s="57"/>
      <c r="GSD51" s="57"/>
      <c r="GSE51" s="57"/>
      <c r="GSF51" s="57"/>
      <c r="GSG51" s="57"/>
      <c r="GSH51" s="57"/>
      <c r="GSI51" s="57"/>
      <c r="GSJ51" s="57"/>
      <c r="GSK51" s="57"/>
      <c r="GSL51" s="57"/>
      <c r="GSM51" s="57"/>
      <c r="GSN51" s="57"/>
      <c r="GSO51" s="57"/>
      <c r="GSP51" s="57"/>
      <c r="GSQ51" s="57"/>
      <c r="GSR51" s="57"/>
      <c r="GSS51" s="57"/>
      <c r="GST51" s="57"/>
      <c r="GSU51" s="57"/>
      <c r="GSV51" s="57"/>
      <c r="GSW51" s="57"/>
      <c r="GSX51" s="57"/>
      <c r="GSY51" s="57"/>
      <c r="GSZ51" s="57"/>
      <c r="GTA51" s="57"/>
      <c r="GTB51" s="57"/>
      <c r="GTC51" s="57"/>
      <c r="GTD51" s="57"/>
      <c r="GTE51" s="57"/>
      <c r="GTF51" s="57"/>
      <c r="GTG51" s="57"/>
      <c r="GTH51" s="57"/>
      <c r="GTI51" s="57"/>
      <c r="GTJ51" s="57"/>
      <c r="GTK51" s="57"/>
      <c r="GTL51" s="57"/>
      <c r="GTM51" s="57"/>
      <c r="GTN51" s="57"/>
      <c r="GTO51" s="57"/>
      <c r="GTP51" s="57"/>
      <c r="GTQ51" s="57"/>
      <c r="GTR51" s="57"/>
      <c r="GTS51" s="57"/>
      <c r="GTT51" s="57"/>
      <c r="GTU51" s="57"/>
      <c r="GTV51" s="57"/>
      <c r="GTW51" s="57"/>
      <c r="GTX51" s="57"/>
      <c r="GTY51" s="57"/>
      <c r="GTZ51" s="57"/>
      <c r="GUA51" s="57"/>
      <c r="GUB51" s="57"/>
      <c r="GUC51" s="57"/>
      <c r="GUD51" s="57"/>
      <c r="GUE51" s="57"/>
      <c r="GUF51" s="57"/>
      <c r="GUG51" s="57"/>
      <c r="GUH51" s="57"/>
      <c r="GUI51" s="57"/>
      <c r="GUJ51" s="57"/>
      <c r="GUK51" s="57"/>
      <c r="GUL51" s="57"/>
      <c r="GUM51" s="57"/>
      <c r="GUN51" s="57"/>
      <c r="GUO51" s="57"/>
      <c r="GUP51" s="57"/>
      <c r="GUQ51" s="57"/>
      <c r="GUR51" s="57"/>
      <c r="GUS51" s="57"/>
      <c r="GUT51" s="57"/>
      <c r="GUU51" s="57"/>
      <c r="GUV51" s="57"/>
      <c r="GUW51" s="57"/>
      <c r="GUX51" s="57"/>
      <c r="GUY51" s="57"/>
      <c r="GUZ51" s="57"/>
      <c r="GVA51" s="57"/>
      <c r="GVB51" s="57"/>
      <c r="GVC51" s="57"/>
      <c r="GVD51" s="57"/>
      <c r="GVE51" s="57"/>
      <c r="GVF51" s="57"/>
      <c r="GVG51" s="57"/>
      <c r="GVH51" s="57"/>
      <c r="GVI51" s="57"/>
      <c r="GVJ51" s="57"/>
      <c r="GVK51" s="57"/>
      <c r="GVL51" s="57"/>
      <c r="GVM51" s="57"/>
      <c r="GVN51" s="57"/>
      <c r="GVO51" s="57"/>
      <c r="GVP51" s="57"/>
      <c r="GVQ51" s="57"/>
      <c r="GVR51" s="57"/>
      <c r="GVS51" s="57"/>
      <c r="GVT51" s="57"/>
      <c r="GVU51" s="57"/>
      <c r="GVV51" s="57"/>
      <c r="GVW51" s="57"/>
      <c r="GVX51" s="57"/>
      <c r="GVY51" s="57"/>
      <c r="GVZ51" s="57"/>
      <c r="GWA51" s="57"/>
      <c r="GWB51" s="57"/>
      <c r="GWC51" s="57"/>
      <c r="GWD51" s="57"/>
      <c r="GWE51" s="57"/>
      <c r="GWF51" s="57"/>
      <c r="GWG51" s="57"/>
      <c r="GWH51" s="57"/>
      <c r="GWI51" s="57"/>
      <c r="GWJ51" s="57"/>
      <c r="GWK51" s="57"/>
      <c r="GWL51" s="57"/>
      <c r="GWM51" s="57"/>
      <c r="GWN51" s="57"/>
      <c r="GWO51" s="57"/>
      <c r="GWP51" s="57"/>
      <c r="GWQ51" s="57"/>
      <c r="GWR51" s="57"/>
      <c r="GWS51" s="57"/>
      <c r="GWT51" s="57"/>
      <c r="GWU51" s="57"/>
      <c r="GWV51" s="57"/>
      <c r="GWW51" s="57"/>
      <c r="GWX51" s="57"/>
      <c r="GWY51" s="57"/>
      <c r="GWZ51" s="57"/>
      <c r="GXA51" s="57"/>
      <c r="GXB51" s="57"/>
      <c r="GXC51" s="57"/>
      <c r="GXD51" s="57"/>
      <c r="GXE51" s="57"/>
      <c r="GXF51" s="57"/>
      <c r="GXG51" s="57"/>
      <c r="GXH51" s="57"/>
      <c r="GXI51" s="57"/>
      <c r="GXJ51" s="57"/>
      <c r="GXK51" s="57"/>
      <c r="GXL51" s="57"/>
      <c r="GXM51" s="57"/>
      <c r="GXN51" s="57"/>
      <c r="GXO51" s="57"/>
      <c r="GXP51" s="57"/>
      <c r="GXQ51" s="57"/>
      <c r="GXR51" s="57"/>
      <c r="GXS51" s="57"/>
      <c r="GXT51" s="57"/>
      <c r="GXU51" s="57"/>
      <c r="GXV51" s="57"/>
      <c r="GXW51" s="57"/>
      <c r="GXX51" s="57"/>
      <c r="GXY51" s="57"/>
      <c r="GXZ51" s="57"/>
      <c r="GYA51" s="57"/>
      <c r="GYB51" s="57"/>
      <c r="GYC51" s="57"/>
      <c r="GYD51" s="57"/>
      <c r="GYE51" s="57"/>
      <c r="GYF51" s="57"/>
      <c r="GYG51" s="57"/>
      <c r="GYH51" s="57"/>
      <c r="GYI51" s="57"/>
      <c r="GYJ51" s="57"/>
      <c r="GYK51" s="57"/>
      <c r="GYL51" s="57"/>
      <c r="GYM51" s="57"/>
      <c r="GYN51" s="57"/>
      <c r="GYO51" s="57"/>
      <c r="GYP51" s="57"/>
      <c r="GYQ51" s="57"/>
      <c r="GYR51" s="57"/>
      <c r="GYS51" s="57"/>
      <c r="GYT51" s="57"/>
      <c r="GYU51" s="57"/>
      <c r="GYV51" s="57"/>
      <c r="GYW51" s="57"/>
      <c r="GYX51" s="57"/>
      <c r="GYY51" s="57"/>
      <c r="GYZ51" s="57"/>
      <c r="GZA51" s="57"/>
      <c r="GZB51" s="57"/>
      <c r="GZC51" s="57"/>
      <c r="GZD51" s="57"/>
      <c r="GZE51" s="57"/>
      <c r="GZF51" s="57"/>
      <c r="GZG51" s="57"/>
      <c r="GZH51" s="57"/>
      <c r="GZI51" s="57"/>
      <c r="GZJ51" s="57"/>
      <c r="GZK51" s="57"/>
      <c r="GZL51" s="57"/>
      <c r="GZM51" s="57"/>
      <c r="GZN51" s="57"/>
      <c r="GZO51" s="57"/>
      <c r="GZP51" s="57"/>
      <c r="GZQ51" s="57"/>
      <c r="GZR51" s="57"/>
      <c r="GZS51" s="57"/>
      <c r="GZT51" s="57"/>
      <c r="GZU51" s="57"/>
      <c r="GZV51" s="57"/>
      <c r="GZW51" s="57"/>
      <c r="GZX51" s="57"/>
      <c r="GZY51" s="57"/>
      <c r="GZZ51" s="57"/>
      <c r="HAA51" s="57"/>
      <c r="HAB51" s="57"/>
      <c r="HAC51" s="57"/>
      <c r="HAD51" s="57"/>
      <c r="HAE51" s="57"/>
      <c r="HAF51" s="57"/>
      <c r="HAG51" s="57"/>
      <c r="HAH51" s="57"/>
      <c r="HAI51" s="57"/>
      <c r="HAJ51" s="57"/>
      <c r="HAK51" s="57"/>
      <c r="HAL51" s="57"/>
      <c r="HAM51" s="57"/>
      <c r="HAN51" s="57"/>
      <c r="HAO51" s="57"/>
      <c r="HAP51" s="57"/>
      <c r="HAQ51" s="57"/>
      <c r="HAR51" s="57"/>
      <c r="HAS51" s="57"/>
      <c r="HAT51" s="57"/>
      <c r="HAU51" s="57"/>
      <c r="HAV51" s="57"/>
      <c r="HAW51" s="57"/>
      <c r="HAX51" s="57"/>
      <c r="HAY51" s="57"/>
      <c r="HAZ51" s="57"/>
      <c r="HBA51" s="57"/>
      <c r="HBB51" s="57"/>
      <c r="HBC51" s="57"/>
      <c r="HBD51" s="57"/>
      <c r="HBE51" s="57"/>
      <c r="HBF51" s="57"/>
      <c r="HBG51" s="57"/>
      <c r="HBH51" s="57"/>
      <c r="HBI51" s="57"/>
      <c r="HBJ51" s="57"/>
      <c r="HBK51" s="57"/>
      <c r="HBL51" s="57"/>
      <c r="HBM51" s="57"/>
      <c r="HBN51" s="57"/>
      <c r="HBO51" s="57"/>
      <c r="HBP51" s="57"/>
      <c r="HBQ51" s="57"/>
      <c r="HBR51" s="57"/>
      <c r="HBS51" s="57"/>
      <c r="HBT51" s="57"/>
      <c r="HBU51" s="57"/>
      <c r="HBV51" s="57"/>
      <c r="HBW51" s="57"/>
      <c r="HBX51" s="57"/>
      <c r="HBY51" s="57"/>
      <c r="HBZ51" s="57"/>
      <c r="HCA51" s="57"/>
      <c r="HCB51" s="57"/>
      <c r="HCC51" s="57"/>
      <c r="HCD51" s="57"/>
      <c r="HCE51" s="57"/>
      <c r="HCF51" s="57"/>
      <c r="HCG51" s="57"/>
      <c r="HCH51" s="57"/>
      <c r="HCI51" s="57"/>
      <c r="HCJ51" s="57"/>
      <c r="HCK51" s="57"/>
      <c r="HCL51" s="57"/>
      <c r="HCM51" s="57"/>
      <c r="HCN51" s="57"/>
      <c r="HCO51" s="57"/>
      <c r="HCP51" s="57"/>
      <c r="HCQ51" s="57"/>
      <c r="HCR51" s="57"/>
      <c r="HCS51" s="57"/>
      <c r="HCT51" s="57"/>
      <c r="HCU51" s="57"/>
      <c r="HCV51" s="57"/>
      <c r="HCW51" s="57"/>
      <c r="HCX51" s="57"/>
      <c r="HCY51" s="57"/>
      <c r="HCZ51" s="57"/>
      <c r="HDA51" s="57"/>
      <c r="HDB51" s="57"/>
      <c r="HDC51" s="57"/>
      <c r="HDD51" s="57"/>
      <c r="HDE51" s="57"/>
      <c r="HDF51" s="57"/>
      <c r="HDG51" s="57"/>
      <c r="HDH51" s="57"/>
      <c r="HDI51" s="57"/>
      <c r="HDJ51" s="57"/>
      <c r="HDK51" s="57"/>
      <c r="HDL51" s="57"/>
      <c r="HDM51" s="57"/>
      <c r="HDN51" s="57"/>
      <c r="HDO51" s="57"/>
      <c r="HDP51" s="57"/>
      <c r="HDQ51" s="57"/>
      <c r="HDR51" s="57"/>
      <c r="HDS51" s="57"/>
      <c r="HDT51" s="57"/>
      <c r="HDU51" s="57"/>
      <c r="HDV51" s="57"/>
      <c r="HDW51" s="57"/>
      <c r="HDX51" s="57"/>
      <c r="HDY51" s="57"/>
      <c r="HDZ51" s="57"/>
      <c r="HEA51" s="57"/>
      <c r="HEB51" s="57"/>
      <c r="HEC51" s="57"/>
      <c r="HED51" s="57"/>
      <c r="HEE51" s="57"/>
      <c r="HEF51" s="57"/>
      <c r="HEG51" s="57"/>
      <c r="HEH51" s="57"/>
      <c r="HEI51" s="57"/>
      <c r="HEJ51" s="57"/>
      <c r="HEK51" s="57"/>
      <c r="HEL51" s="57"/>
      <c r="HEM51" s="57"/>
      <c r="HEN51" s="57"/>
      <c r="HEO51" s="57"/>
      <c r="HEP51" s="57"/>
      <c r="HEQ51" s="57"/>
      <c r="HER51" s="57"/>
      <c r="HES51" s="57"/>
      <c r="HET51" s="57"/>
      <c r="HEU51" s="57"/>
      <c r="HEV51" s="57"/>
      <c r="HEW51" s="57"/>
      <c r="HEX51" s="57"/>
      <c r="HEY51" s="57"/>
      <c r="HEZ51" s="57"/>
      <c r="HFA51" s="57"/>
      <c r="HFB51" s="57"/>
      <c r="HFC51" s="57"/>
      <c r="HFD51" s="57"/>
      <c r="HFE51" s="57"/>
      <c r="HFF51" s="57"/>
      <c r="HFG51" s="57"/>
      <c r="HFH51" s="57"/>
      <c r="HFI51" s="57"/>
      <c r="HFJ51" s="57"/>
      <c r="HFK51" s="57"/>
      <c r="HFL51" s="57"/>
      <c r="HFM51" s="57"/>
      <c r="HFN51" s="57"/>
      <c r="HFO51" s="57"/>
      <c r="HFP51" s="57"/>
      <c r="HFQ51" s="57"/>
      <c r="HFR51" s="57"/>
      <c r="HFS51" s="57"/>
      <c r="HFT51" s="57"/>
      <c r="HFU51" s="57"/>
      <c r="HFV51" s="57"/>
      <c r="HFW51" s="57"/>
      <c r="HFX51" s="57"/>
      <c r="HFY51" s="57"/>
      <c r="HFZ51" s="57"/>
      <c r="HGA51" s="57"/>
      <c r="HGB51" s="57"/>
      <c r="HGC51" s="57"/>
      <c r="HGD51" s="57"/>
      <c r="HGE51" s="57"/>
      <c r="HGF51" s="57"/>
      <c r="HGG51" s="57"/>
      <c r="HGH51" s="57"/>
      <c r="HGI51" s="57"/>
      <c r="HGJ51" s="57"/>
      <c r="HGK51" s="57"/>
      <c r="HGL51" s="57"/>
      <c r="HGM51" s="57"/>
      <c r="HGN51" s="57"/>
      <c r="HGO51" s="57"/>
      <c r="HGP51" s="57"/>
      <c r="HGQ51" s="57"/>
      <c r="HGR51" s="57"/>
      <c r="HGS51" s="57"/>
      <c r="HGT51" s="57"/>
      <c r="HGU51" s="57"/>
      <c r="HGV51" s="57"/>
      <c r="HGW51" s="57"/>
      <c r="HGX51" s="57"/>
      <c r="HGY51" s="57"/>
      <c r="HGZ51" s="57"/>
      <c r="HHA51" s="57"/>
      <c r="HHB51" s="57"/>
      <c r="HHC51" s="57"/>
      <c r="HHD51" s="57"/>
      <c r="HHE51" s="57"/>
      <c r="HHF51" s="57"/>
      <c r="HHG51" s="57"/>
      <c r="HHH51" s="57"/>
      <c r="HHI51" s="57"/>
      <c r="HHJ51" s="57"/>
      <c r="HHK51" s="57"/>
      <c r="HHL51" s="57"/>
      <c r="HHM51" s="57"/>
      <c r="HHN51" s="57"/>
      <c r="HHO51" s="57"/>
      <c r="HHP51" s="57"/>
      <c r="HHQ51" s="57"/>
      <c r="HHR51" s="57"/>
      <c r="HHS51" s="57"/>
      <c r="HHT51" s="57"/>
      <c r="HHU51" s="57"/>
      <c r="HHV51" s="57"/>
      <c r="HHW51" s="57"/>
      <c r="HHX51" s="57"/>
      <c r="HHY51" s="57"/>
      <c r="HHZ51" s="57"/>
      <c r="HIA51" s="57"/>
      <c r="HIB51" s="57"/>
      <c r="HIC51" s="57"/>
      <c r="HID51" s="57"/>
      <c r="HIE51" s="57"/>
      <c r="HIF51" s="57"/>
      <c r="HIG51" s="57"/>
      <c r="HIH51" s="57"/>
      <c r="HII51" s="57"/>
      <c r="HIJ51" s="57"/>
      <c r="HIK51" s="57"/>
      <c r="HIL51" s="57"/>
      <c r="HIM51" s="57"/>
      <c r="HIN51" s="57"/>
      <c r="HIO51" s="57"/>
      <c r="HIP51" s="57"/>
      <c r="HIQ51" s="57"/>
      <c r="HIR51" s="57"/>
      <c r="HIS51" s="57"/>
      <c r="HIT51" s="57"/>
      <c r="HIU51" s="57"/>
      <c r="HIV51" s="57"/>
      <c r="HIW51" s="57"/>
      <c r="HIX51" s="57"/>
      <c r="HIY51" s="57"/>
      <c r="HIZ51" s="57"/>
      <c r="HJA51" s="57"/>
      <c r="HJB51" s="57"/>
      <c r="HJC51" s="57"/>
      <c r="HJD51" s="57"/>
      <c r="HJE51" s="57"/>
      <c r="HJF51" s="57"/>
      <c r="HJG51" s="57"/>
      <c r="HJH51" s="57"/>
      <c r="HJI51" s="57"/>
      <c r="HJJ51" s="57"/>
      <c r="HJK51" s="57"/>
      <c r="HJL51" s="57"/>
      <c r="HJM51" s="57"/>
      <c r="HJN51" s="57"/>
      <c r="HJO51" s="57"/>
      <c r="HJP51" s="57"/>
      <c r="HJQ51" s="57"/>
      <c r="HJR51" s="57"/>
      <c r="HJS51" s="57"/>
      <c r="HJT51" s="57"/>
      <c r="HJU51" s="57"/>
      <c r="HJV51" s="57"/>
      <c r="HJW51" s="57"/>
      <c r="HJX51" s="57"/>
      <c r="HJY51" s="57"/>
      <c r="HJZ51" s="57"/>
      <c r="HKA51" s="57"/>
      <c r="HKB51" s="57"/>
      <c r="HKC51" s="57"/>
      <c r="HKD51" s="57"/>
      <c r="HKE51" s="57"/>
      <c r="HKF51" s="57"/>
      <c r="HKG51" s="57"/>
      <c r="HKH51" s="57"/>
      <c r="HKI51" s="57"/>
      <c r="HKJ51" s="57"/>
      <c r="HKK51" s="57"/>
      <c r="HKL51" s="57"/>
      <c r="HKM51" s="57"/>
      <c r="HKN51" s="57"/>
      <c r="HKO51" s="57"/>
      <c r="HKP51" s="57"/>
      <c r="HKQ51" s="57"/>
      <c r="HKR51" s="57"/>
      <c r="HKS51" s="57"/>
      <c r="HKT51" s="57"/>
      <c r="HKU51" s="57"/>
      <c r="HKV51" s="57"/>
      <c r="HKW51" s="57"/>
      <c r="HKX51" s="57"/>
      <c r="HKY51" s="57"/>
      <c r="HKZ51" s="57"/>
      <c r="HLA51" s="57"/>
      <c r="HLB51" s="57"/>
      <c r="HLC51" s="57"/>
      <c r="HLD51" s="57"/>
      <c r="HLE51" s="57"/>
      <c r="HLF51" s="57"/>
      <c r="HLG51" s="57"/>
      <c r="HLH51" s="57"/>
      <c r="HLI51" s="57"/>
      <c r="HLJ51" s="57"/>
      <c r="HLK51" s="57"/>
      <c r="HLL51" s="57"/>
      <c r="HLM51" s="57"/>
      <c r="HLN51" s="57"/>
      <c r="HLO51" s="57"/>
      <c r="HLP51" s="57"/>
      <c r="HLQ51" s="57"/>
      <c r="HLR51" s="57"/>
      <c r="HLS51" s="57"/>
      <c r="HLT51" s="57"/>
      <c r="HLU51" s="57"/>
      <c r="HLV51" s="57"/>
      <c r="HLW51" s="57"/>
      <c r="HLX51" s="57"/>
      <c r="HLY51" s="57"/>
      <c r="HLZ51" s="57"/>
      <c r="HMA51" s="57"/>
      <c r="HMB51" s="57"/>
      <c r="HMC51" s="57"/>
      <c r="HMD51" s="57"/>
      <c r="HME51" s="57"/>
      <c r="HMF51" s="57"/>
      <c r="HMG51" s="57"/>
      <c r="HMH51" s="57"/>
      <c r="HMI51" s="57"/>
      <c r="HMJ51" s="57"/>
      <c r="HMK51" s="57"/>
      <c r="HML51" s="57"/>
      <c r="HMM51" s="57"/>
      <c r="HMN51" s="57"/>
      <c r="HMO51" s="57"/>
      <c r="HMP51" s="57"/>
      <c r="HMQ51" s="57"/>
      <c r="HMR51" s="57"/>
      <c r="HMS51" s="57"/>
      <c r="HMT51" s="57"/>
      <c r="HMU51" s="57"/>
      <c r="HMV51" s="57"/>
      <c r="HMW51" s="57"/>
      <c r="HMX51" s="57"/>
      <c r="HMY51" s="57"/>
      <c r="HMZ51" s="57"/>
      <c r="HNA51" s="57"/>
      <c r="HNB51" s="57"/>
      <c r="HNC51" s="57"/>
      <c r="HND51" s="57"/>
      <c r="HNE51" s="57"/>
      <c r="HNF51" s="57"/>
      <c r="HNG51" s="57"/>
      <c r="HNH51" s="57"/>
      <c r="HNI51" s="57"/>
      <c r="HNJ51" s="57"/>
      <c r="HNK51" s="57"/>
      <c r="HNL51" s="57"/>
      <c r="HNM51" s="57"/>
      <c r="HNN51" s="57"/>
      <c r="HNO51" s="57"/>
      <c r="HNP51" s="57"/>
      <c r="HNQ51" s="57"/>
      <c r="HNR51" s="57"/>
      <c r="HNS51" s="57"/>
      <c r="HNT51" s="57"/>
      <c r="HNU51" s="57"/>
      <c r="HNV51" s="57"/>
      <c r="HNW51" s="57"/>
      <c r="HNX51" s="57"/>
      <c r="HNY51" s="57"/>
      <c r="HNZ51" s="57"/>
      <c r="HOA51" s="57"/>
      <c r="HOB51" s="57"/>
      <c r="HOC51" s="57"/>
      <c r="HOD51" s="57"/>
      <c r="HOE51" s="57"/>
      <c r="HOF51" s="57"/>
      <c r="HOG51" s="57"/>
      <c r="HOH51" s="57"/>
      <c r="HOI51" s="57"/>
      <c r="HOJ51" s="57"/>
      <c r="HOK51" s="57"/>
      <c r="HOL51" s="57"/>
      <c r="HOM51" s="57"/>
      <c r="HON51" s="57"/>
      <c r="HOO51" s="57"/>
      <c r="HOP51" s="57"/>
      <c r="HOQ51" s="57"/>
      <c r="HOR51" s="57"/>
      <c r="HOS51" s="57"/>
      <c r="HOT51" s="57"/>
      <c r="HOU51" s="57"/>
      <c r="HOV51" s="57"/>
      <c r="HOW51" s="57"/>
      <c r="HOX51" s="57"/>
      <c r="HOY51" s="57"/>
      <c r="HOZ51" s="57"/>
      <c r="HPA51" s="57"/>
      <c r="HPB51" s="57"/>
      <c r="HPC51" s="57"/>
      <c r="HPD51" s="57"/>
      <c r="HPE51" s="57"/>
      <c r="HPF51" s="57"/>
      <c r="HPG51" s="57"/>
      <c r="HPH51" s="57"/>
      <c r="HPI51" s="57"/>
      <c r="HPJ51" s="57"/>
      <c r="HPK51" s="57"/>
      <c r="HPL51" s="57"/>
      <c r="HPM51" s="57"/>
      <c r="HPN51" s="57"/>
      <c r="HPO51" s="57"/>
      <c r="HPP51" s="57"/>
      <c r="HPQ51" s="57"/>
      <c r="HPR51" s="57"/>
      <c r="HPS51" s="57"/>
      <c r="HPT51" s="57"/>
      <c r="HPU51" s="57"/>
      <c r="HPV51" s="57"/>
      <c r="HPW51" s="57"/>
      <c r="HPX51" s="57"/>
      <c r="HPY51" s="57"/>
      <c r="HPZ51" s="57"/>
      <c r="HQA51" s="57"/>
      <c r="HQB51" s="57"/>
      <c r="HQC51" s="57"/>
      <c r="HQD51" s="57"/>
      <c r="HQE51" s="57"/>
      <c r="HQF51" s="57"/>
      <c r="HQG51" s="57"/>
      <c r="HQH51" s="57"/>
      <c r="HQI51" s="57"/>
      <c r="HQJ51" s="57"/>
      <c r="HQK51" s="57"/>
      <c r="HQL51" s="57"/>
      <c r="HQM51" s="57"/>
      <c r="HQN51" s="57"/>
      <c r="HQO51" s="57"/>
      <c r="HQP51" s="57"/>
      <c r="HQQ51" s="57"/>
      <c r="HQR51" s="57"/>
      <c r="HQS51" s="57"/>
      <c r="HQT51" s="57"/>
      <c r="HQU51" s="57"/>
      <c r="HQV51" s="57"/>
      <c r="HQW51" s="57"/>
      <c r="HQX51" s="57"/>
      <c r="HQY51" s="57"/>
      <c r="HQZ51" s="57"/>
      <c r="HRA51" s="57"/>
      <c r="HRB51" s="57"/>
      <c r="HRC51" s="57"/>
      <c r="HRD51" s="57"/>
      <c r="HRE51" s="57"/>
      <c r="HRF51" s="57"/>
      <c r="HRG51" s="57"/>
      <c r="HRH51" s="57"/>
      <c r="HRI51" s="57"/>
      <c r="HRJ51" s="57"/>
      <c r="HRK51" s="57"/>
      <c r="HRL51" s="57"/>
      <c r="HRM51" s="57"/>
      <c r="HRN51" s="57"/>
      <c r="HRO51" s="57"/>
      <c r="HRP51" s="57"/>
      <c r="HRQ51" s="57"/>
      <c r="HRR51" s="57"/>
      <c r="HRS51" s="57"/>
      <c r="HRT51" s="57"/>
      <c r="HRU51" s="57"/>
      <c r="HRV51" s="57"/>
      <c r="HRW51" s="57"/>
      <c r="HRX51" s="57"/>
      <c r="HRY51" s="57"/>
      <c r="HRZ51" s="57"/>
      <c r="HSA51" s="57"/>
      <c r="HSB51" s="57"/>
      <c r="HSC51" s="57"/>
      <c r="HSD51" s="57"/>
      <c r="HSE51" s="57"/>
      <c r="HSF51" s="57"/>
      <c r="HSG51" s="57"/>
      <c r="HSH51" s="57"/>
      <c r="HSI51" s="57"/>
      <c r="HSJ51" s="57"/>
      <c r="HSK51" s="57"/>
      <c r="HSL51" s="57"/>
      <c r="HSM51" s="57"/>
      <c r="HSN51" s="57"/>
      <c r="HSO51" s="57"/>
      <c r="HSP51" s="57"/>
      <c r="HSQ51" s="57"/>
      <c r="HSR51" s="57"/>
      <c r="HSS51" s="57"/>
      <c r="HST51" s="57"/>
      <c r="HSU51" s="57"/>
      <c r="HSV51" s="57"/>
      <c r="HSW51" s="57"/>
      <c r="HSX51" s="57"/>
      <c r="HSY51" s="57"/>
      <c r="HSZ51" s="57"/>
      <c r="HTA51" s="57"/>
      <c r="HTB51" s="57"/>
      <c r="HTC51" s="57"/>
      <c r="HTD51" s="57"/>
      <c r="HTE51" s="57"/>
      <c r="HTF51" s="57"/>
      <c r="HTG51" s="57"/>
      <c r="HTH51" s="57"/>
      <c r="HTI51" s="57"/>
      <c r="HTJ51" s="57"/>
      <c r="HTK51" s="57"/>
      <c r="HTL51" s="57"/>
      <c r="HTM51" s="57"/>
      <c r="HTN51" s="57"/>
      <c r="HTO51" s="57"/>
      <c r="HTP51" s="57"/>
      <c r="HTQ51" s="57"/>
      <c r="HTR51" s="57"/>
      <c r="HTS51" s="57"/>
      <c r="HTT51" s="57"/>
      <c r="HTU51" s="57"/>
      <c r="HTV51" s="57"/>
      <c r="HTW51" s="57"/>
      <c r="HTX51" s="57"/>
      <c r="HTY51" s="57"/>
      <c r="HTZ51" s="57"/>
      <c r="HUA51" s="57"/>
      <c r="HUB51" s="57"/>
      <c r="HUC51" s="57"/>
      <c r="HUD51" s="57"/>
      <c r="HUE51" s="57"/>
      <c r="HUF51" s="57"/>
      <c r="HUG51" s="57"/>
      <c r="HUH51" s="57"/>
      <c r="HUI51" s="57"/>
      <c r="HUJ51" s="57"/>
      <c r="HUK51" s="57"/>
      <c r="HUL51" s="57"/>
      <c r="HUM51" s="57"/>
      <c r="HUN51" s="57"/>
      <c r="HUO51" s="57"/>
      <c r="HUP51" s="57"/>
      <c r="HUQ51" s="57"/>
      <c r="HUR51" s="57"/>
      <c r="HUS51" s="57"/>
      <c r="HUT51" s="57"/>
      <c r="HUU51" s="57"/>
      <c r="HUV51" s="57"/>
      <c r="HUW51" s="57"/>
      <c r="HUX51" s="57"/>
      <c r="HUY51" s="57"/>
      <c r="HUZ51" s="57"/>
      <c r="HVA51" s="57"/>
      <c r="HVB51" s="57"/>
      <c r="HVC51" s="57"/>
      <c r="HVD51" s="57"/>
      <c r="HVE51" s="57"/>
      <c r="HVF51" s="57"/>
      <c r="HVG51" s="57"/>
      <c r="HVH51" s="57"/>
      <c r="HVI51" s="57"/>
      <c r="HVJ51" s="57"/>
      <c r="HVK51" s="57"/>
      <c r="HVL51" s="57"/>
      <c r="HVM51" s="57"/>
      <c r="HVN51" s="57"/>
      <c r="HVO51" s="57"/>
      <c r="HVP51" s="57"/>
      <c r="HVQ51" s="57"/>
      <c r="HVR51" s="57"/>
      <c r="HVS51" s="57"/>
      <c r="HVT51" s="57"/>
      <c r="HVU51" s="57"/>
      <c r="HVV51" s="57"/>
      <c r="HVW51" s="57"/>
      <c r="HVX51" s="57"/>
      <c r="HVY51" s="57"/>
      <c r="HVZ51" s="57"/>
      <c r="HWA51" s="57"/>
      <c r="HWB51" s="57"/>
      <c r="HWC51" s="57"/>
      <c r="HWD51" s="57"/>
      <c r="HWE51" s="57"/>
      <c r="HWF51" s="57"/>
      <c r="HWG51" s="57"/>
      <c r="HWH51" s="57"/>
      <c r="HWI51" s="57"/>
      <c r="HWJ51" s="57"/>
      <c r="HWK51" s="57"/>
      <c r="HWL51" s="57"/>
      <c r="HWM51" s="57"/>
      <c r="HWN51" s="57"/>
      <c r="HWO51" s="57"/>
      <c r="HWP51" s="57"/>
      <c r="HWQ51" s="57"/>
      <c r="HWR51" s="57"/>
      <c r="HWS51" s="57"/>
      <c r="HWT51" s="57"/>
      <c r="HWU51" s="57"/>
      <c r="HWV51" s="57"/>
      <c r="HWW51" s="57"/>
      <c r="HWX51" s="57"/>
      <c r="HWY51" s="57"/>
      <c r="HWZ51" s="57"/>
      <c r="HXA51" s="57"/>
      <c r="HXB51" s="57"/>
      <c r="HXC51" s="57"/>
      <c r="HXD51" s="57"/>
      <c r="HXE51" s="57"/>
      <c r="HXF51" s="57"/>
      <c r="HXG51" s="57"/>
      <c r="HXH51" s="57"/>
      <c r="HXI51" s="57"/>
      <c r="HXJ51" s="57"/>
      <c r="HXK51" s="57"/>
      <c r="HXL51" s="57"/>
      <c r="HXM51" s="57"/>
      <c r="HXN51" s="57"/>
      <c r="HXO51" s="57"/>
      <c r="HXP51" s="57"/>
      <c r="HXQ51" s="57"/>
      <c r="HXR51" s="57"/>
      <c r="HXS51" s="57"/>
      <c r="HXT51" s="57"/>
      <c r="HXU51" s="57"/>
      <c r="HXV51" s="57"/>
      <c r="HXW51" s="57"/>
      <c r="HXX51" s="57"/>
      <c r="HXY51" s="57"/>
      <c r="HXZ51" s="57"/>
      <c r="HYA51" s="57"/>
      <c r="HYB51" s="57"/>
      <c r="HYC51" s="57"/>
      <c r="HYD51" s="57"/>
      <c r="HYE51" s="57"/>
      <c r="HYF51" s="57"/>
      <c r="HYG51" s="57"/>
      <c r="HYH51" s="57"/>
      <c r="HYI51" s="57"/>
      <c r="HYJ51" s="57"/>
      <c r="HYK51" s="57"/>
      <c r="HYL51" s="57"/>
      <c r="HYM51" s="57"/>
      <c r="HYN51" s="57"/>
      <c r="HYO51" s="57"/>
      <c r="HYP51" s="57"/>
      <c r="HYQ51" s="57"/>
      <c r="HYR51" s="57"/>
      <c r="HYS51" s="57"/>
      <c r="HYT51" s="57"/>
      <c r="HYU51" s="57"/>
      <c r="HYV51" s="57"/>
      <c r="HYW51" s="57"/>
      <c r="HYX51" s="57"/>
      <c r="HYY51" s="57"/>
      <c r="HYZ51" s="57"/>
      <c r="HZA51" s="57"/>
      <c r="HZB51" s="57"/>
      <c r="HZC51" s="57"/>
      <c r="HZD51" s="57"/>
      <c r="HZE51" s="57"/>
      <c r="HZF51" s="57"/>
      <c r="HZG51" s="57"/>
      <c r="HZH51" s="57"/>
      <c r="HZI51" s="57"/>
      <c r="HZJ51" s="57"/>
      <c r="HZK51" s="57"/>
      <c r="HZL51" s="57"/>
      <c r="HZM51" s="57"/>
      <c r="HZN51" s="57"/>
      <c r="HZO51" s="57"/>
      <c r="HZP51" s="57"/>
      <c r="HZQ51" s="57"/>
      <c r="HZR51" s="57"/>
      <c r="HZS51" s="57"/>
      <c r="HZT51" s="57"/>
      <c r="HZU51" s="57"/>
      <c r="HZV51" s="57"/>
      <c r="HZW51" s="57"/>
      <c r="HZX51" s="57"/>
      <c r="HZY51" s="57"/>
      <c r="HZZ51" s="57"/>
      <c r="IAA51" s="57"/>
      <c r="IAB51" s="57"/>
      <c r="IAC51" s="57"/>
      <c r="IAD51" s="57"/>
      <c r="IAE51" s="57"/>
      <c r="IAF51" s="57"/>
      <c r="IAG51" s="57"/>
      <c r="IAH51" s="57"/>
      <c r="IAI51" s="57"/>
      <c r="IAJ51" s="57"/>
      <c r="IAK51" s="57"/>
      <c r="IAL51" s="57"/>
      <c r="IAM51" s="57"/>
      <c r="IAN51" s="57"/>
      <c r="IAO51" s="57"/>
      <c r="IAP51" s="57"/>
      <c r="IAQ51" s="57"/>
      <c r="IAR51" s="57"/>
      <c r="IAS51" s="57"/>
      <c r="IAT51" s="57"/>
      <c r="IAU51" s="57"/>
      <c r="IAV51" s="57"/>
      <c r="IAW51" s="57"/>
      <c r="IAX51" s="57"/>
      <c r="IAY51" s="57"/>
      <c r="IAZ51" s="57"/>
      <c r="IBA51" s="57"/>
      <c r="IBB51" s="57"/>
      <c r="IBC51" s="57"/>
      <c r="IBD51" s="57"/>
      <c r="IBE51" s="57"/>
      <c r="IBF51" s="57"/>
      <c r="IBG51" s="57"/>
      <c r="IBH51" s="57"/>
      <c r="IBI51" s="57"/>
      <c r="IBJ51" s="57"/>
      <c r="IBK51" s="57"/>
      <c r="IBL51" s="57"/>
      <c r="IBM51" s="57"/>
      <c r="IBN51" s="57"/>
      <c r="IBO51" s="57"/>
      <c r="IBP51" s="57"/>
      <c r="IBQ51" s="57"/>
      <c r="IBR51" s="57"/>
      <c r="IBS51" s="57"/>
      <c r="IBT51" s="57"/>
      <c r="IBU51" s="57"/>
      <c r="IBV51" s="57"/>
      <c r="IBW51" s="57"/>
      <c r="IBX51" s="57"/>
      <c r="IBY51" s="57"/>
      <c r="IBZ51" s="57"/>
      <c r="ICA51" s="57"/>
      <c r="ICB51" s="57"/>
      <c r="ICC51" s="57"/>
      <c r="ICD51" s="57"/>
      <c r="ICE51" s="57"/>
      <c r="ICF51" s="57"/>
      <c r="ICG51" s="57"/>
      <c r="ICH51" s="57"/>
      <c r="ICI51" s="57"/>
      <c r="ICJ51" s="57"/>
      <c r="ICK51" s="57"/>
      <c r="ICL51" s="57"/>
      <c r="ICM51" s="57"/>
      <c r="ICN51" s="57"/>
      <c r="ICO51" s="57"/>
      <c r="ICP51" s="57"/>
      <c r="ICQ51" s="57"/>
      <c r="ICR51" s="57"/>
      <c r="ICS51" s="57"/>
      <c r="ICT51" s="57"/>
      <c r="ICU51" s="57"/>
      <c r="ICV51" s="57"/>
      <c r="ICW51" s="57"/>
      <c r="ICX51" s="57"/>
      <c r="ICY51" s="57"/>
      <c r="ICZ51" s="57"/>
      <c r="IDA51" s="57"/>
      <c r="IDB51" s="57"/>
      <c r="IDC51" s="57"/>
      <c r="IDD51" s="57"/>
      <c r="IDE51" s="57"/>
      <c r="IDF51" s="57"/>
      <c r="IDG51" s="57"/>
      <c r="IDH51" s="57"/>
      <c r="IDI51" s="57"/>
      <c r="IDJ51" s="57"/>
      <c r="IDK51" s="57"/>
      <c r="IDL51" s="57"/>
      <c r="IDM51" s="57"/>
      <c r="IDN51" s="57"/>
      <c r="IDO51" s="57"/>
      <c r="IDP51" s="57"/>
      <c r="IDQ51" s="57"/>
      <c r="IDR51" s="57"/>
      <c r="IDS51" s="57"/>
      <c r="IDT51" s="57"/>
      <c r="IDU51" s="57"/>
      <c r="IDV51" s="57"/>
      <c r="IDW51" s="57"/>
      <c r="IDX51" s="57"/>
      <c r="IDY51" s="57"/>
      <c r="IDZ51" s="57"/>
      <c r="IEA51" s="57"/>
      <c r="IEB51" s="57"/>
      <c r="IEC51" s="57"/>
      <c r="IED51" s="57"/>
      <c r="IEE51" s="57"/>
      <c r="IEF51" s="57"/>
      <c r="IEG51" s="57"/>
      <c r="IEH51" s="57"/>
      <c r="IEI51" s="57"/>
      <c r="IEJ51" s="57"/>
      <c r="IEK51" s="57"/>
      <c r="IEL51" s="57"/>
      <c r="IEM51" s="57"/>
      <c r="IEN51" s="57"/>
      <c r="IEO51" s="57"/>
      <c r="IEP51" s="57"/>
      <c r="IEQ51" s="57"/>
      <c r="IER51" s="57"/>
      <c r="IES51" s="57"/>
      <c r="IET51" s="57"/>
      <c r="IEU51" s="57"/>
      <c r="IEV51" s="57"/>
      <c r="IEW51" s="57"/>
      <c r="IEX51" s="57"/>
      <c r="IEY51" s="57"/>
      <c r="IEZ51" s="57"/>
      <c r="IFA51" s="57"/>
      <c r="IFB51" s="57"/>
      <c r="IFC51" s="57"/>
      <c r="IFD51" s="57"/>
      <c r="IFE51" s="57"/>
      <c r="IFF51" s="57"/>
      <c r="IFG51" s="57"/>
      <c r="IFH51" s="57"/>
      <c r="IFI51" s="57"/>
      <c r="IFJ51" s="57"/>
      <c r="IFK51" s="57"/>
      <c r="IFL51" s="57"/>
      <c r="IFM51" s="57"/>
      <c r="IFN51" s="57"/>
      <c r="IFO51" s="57"/>
      <c r="IFP51" s="57"/>
      <c r="IFQ51" s="57"/>
      <c r="IFR51" s="57"/>
      <c r="IFS51" s="57"/>
      <c r="IFT51" s="57"/>
      <c r="IFU51" s="57"/>
      <c r="IFV51" s="57"/>
      <c r="IFW51" s="57"/>
      <c r="IFX51" s="57"/>
      <c r="IFY51" s="57"/>
      <c r="IFZ51" s="57"/>
      <c r="IGA51" s="57"/>
      <c r="IGB51" s="57"/>
      <c r="IGC51" s="57"/>
      <c r="IGD51" s="57"/>
      <c r="IGE51" s="57"/>
      <c r="IGF51" s="57"/>
      <c r="IGG51" s="57"/>
      <c r="IGH51" s="57"/>
      <c r="IGI51" s="57"/>
      <c r="IGJ51" s="57"/>
      <c r="IGK51" s="57"/>
      <c r="IGL51" s="57"/>
      <c r="IGM51" s="57"/>
      <c r="IGN51" s="57"/>
      <c r="IGO51" s="57"/>
      <c r="IGP51" s="57"/>
      <c r="IGQ51" s="57"/>
      <c r="IGR51" s="57"/>
      <c r="IGS51" s="57"/>
      <c r="IGT51" s="57"/>
      <c r="IGU51" s="57"/>
      <c r="IGV51" s="57"/>
      <c r="IGW51" s="57"/>
      <c r="IGX51" s="57"/>
      <c r="IGY51" s="57"/>
      <c r="IGZ51" s="57"/>
      <c r="IHA51" s="57"/>
      <c r="IHB51" s="57"/>
      <c r="IHC51" s="57"/>
      <c r="IHD51" s="57"/>
      <c r="IHE51" s="57"/>
      <c r="IHF51" s="57"/>
      <c r="IHG51" s="57"/>
      <c r="IHH51" s="57"/>
      <c r="IHI51" s="57"/>
      <c r="IHJ51" s="57"/>
      <c r="IHK51" s="57"/>
      <c r="IHL51" s="57"/>
      <c r="IHM51" s="57"/>
      <c r="IHN51" s="57"/>
      <c r="IHO51" s="57"/>
      <c r="IHP51" s="57"/>
      <c r="IHQ51" s="57"/>
      <c r="IHR51" s="57"/>
      <c r="IHS51" s="57"/>
      <c r="IHT51" s="57"/>
      <c r="IHU51" s="57"/>
      <c r="IHV51" s="57"/>
      <c r="IHW51" s="57"/>
      <c r="IHX51" s="57"/>
      <c r="IHY51" s="57"/>
      <c r="IHZ51" s="57"/>
      <c r="IIA51" s="57"/>
      <c r="IIB51" s="57"/>
      <c r="IIC51" s="57"/>
      <c r="IID51" s="57"/>
      <c r="IIE51" s="57"/>
      <c r="IIF51" s="57"/>
      <c r="IIG51" s="57"/>
      <c r="IIH51" s="57"/>
      <c r="III51" s="57"/>
      <c r="IIJ51" s="57"/>
      <c r="IIK51" s="57"/>
      <c r="IIL51" s="57"/>
      <c r="IIM51" s="57"/>
      <c r="IIN51" s="57"/>
      <c r="IIO51" s="57"/>
      <c r="IIP51" s="57"/>
      <c r="IIQ51" s="57"/>
      <c r="IIR51" s="57"/>
      <c r="IIS51" s="57"/>
      <c r="IIT51" s="57"/>
      <c r="IIU51" s="57"/>
      <c r="IIV51" s="57"/>
      <c r="IIW51" s="57"/>
      <c r="IIX51" s="57"/>
      <c r="IIY51" s="57"/>
      <c r="IIZ51" s="57"/>
      <c r="IJA51" s="57"/>
      <c r="IJB51" s="57"/>
      <c r="IJC51" s="57"/>
      <c r="IJD51" s="57"/>
      <c r="IJE51" s="57"/>
      <c r="IJF51" s="57"/>
      <c r="IJG51" s="57"/>
      <c r="IJH51" s="57"/>
      <c r="IJI51" s="57"/>
      <c r="IJJ51" s="57"/>
      <c r="IJK51" s="57"/>
      <c r="IJL51" s="57"/>
      <c r="IJM51" s="57"/>
      <c r="IJN51" s="57"/>
      <c r="IJO51" s="57"/>
      <c r="IJP51" s="57"/>
      <c r="IJQ51" s="57"/>
      <c r="IJR51" s="57"/>
      <c r="IJS51" s="57"/>
      <c r="IJT51" s="57"/>
      <c r="IJU51" s="57"/>
      <c r="IJV51" s="57"/>
      <c r="IJW51" s="57"/>
      <c r="IJX51" s="57"/>
      <c r="IJY51" s="57"/>
      <c r="IJZ51" s="57"/>
      <c r="IKA51" s="57"/>
      <c r="IKB51" s="57"/>
      <c r="IKC51" s="57"/>
      <c r="IKD51" s="57"/>
      <c r="IKE51" s="57"/>
      <c r="IKF51" s="57"/>
      <c r="IKG51" s="57"/>
      <c r="IKH51" s="57"/>
      <c r="IKI51" s="57"/>
      <c r="IKJ51" s="57"/>
      <c r="IKK51" s="57"/>
      <c r="IKL51" s="57"/>
      <c r="IKM51" s="57"/>
      <c r="IKN51" s="57"/>
      <c r="IKO51" s="57"/>
      <c r="IKP51" s="57"/>
      <c r="IKQ51" s="57"/>
      <c r="IKR51" s="57"/>
      <c r="IKS51" s="57"/>
      <c r="IKT51" s="57"/>
      <c r="IKU51" s="57"/>
      <c r="IKV51" s="57"/>
      <c r="IKW51" s="57"/>
      <c r="IKX51" s="57"/>
      <c r="IKY51" s="57"/>
      <c r="IKZ51" s="57"/>
      <c r="ILA51" s="57"/>
      <c r="ILB51" s="57"/>
      <c r="ILC51" s="57"/>
      <c r="ILD51" s="57"/>
      <c r="ILE51" s="57"/>
      <c r="ILF51" s="57"/>
      <c r="ILG51" s="57"/>
      <c r="ILH51" s="57"/>
      <c r="ILI51" s="57"/>
      <c r="ILJ51" s="57"/>
      <c r="ILK51" s="57"/>
      <c r="ILL51" s="57"/>
      <c r="ILM51" s="57"/>
      <c r="ILN51" s="57"/>
      <c r="ILO51" s="57"/>
      <c r="ILP51" s="57"/>
      <c r="ILQ51" s="57"/>
      <c r="ILR51" s="57"/>
      <c r="ILS51" s="57"/>
      <c r="ILT51" s="57"/>
      <c r="ILU51" s="57"/>
      <c r="ILV51" s="57"/>
      <c r="ILW51" s="57"/>
      <c r="ILX51" s="57"/>
      <c r="ILY51" s="57"/>
      <c r="ILZ51" s="57"/>
      <c r="IMA51" s="57"/>
      <c r="IMB51" s="57"/>
      <c r="IMC51" s="57"/>
      <c r="IMD51" s="57"/>
      <c r="IME51" s="57"/>
      <c r="IMF51" s="57"/>
      <c r="IMG51" s="57"/>
      <c r="IMH51" s="57"/>
      <c r="IMI51" s="57"/>
      <c r="IMJ51" s="57"/>
      <c r="IMK51" s="57"/>
      <c r="IML51" s="57"/>
      <c r="IMM51" s="57"/>
      <c r="IMN51" s="57"/>
      <c r="IMO51" s="57"/>
      <c r="IMP51" s="57"/>
      <c r="IMQ51" s="57"/>
      <c r="IMR51" s="57"/>
      <c r="IMS51" s="57"/>
      <c r="IMT51" s="57"/>
      <c r="IMU51" s="57"/>
      <c r="IMV51" s="57"/>
      <c r="IMW51" s="57"/>
      <c r="IMX51" s="57"/>
      <c r="IMY51" s="57"/>
      <c r="IMZ51" s="57"/>
      <c r="INA51" s="57"/>
      <c r="INB51" s="57"/>
      <c r="INC51" s="57"/>
      <c r="IND51" s="57"/>
      <c r="INE51" s="57"/>
      <c r="INF51" s="57"/>
      <c r="ING51" s="57"/>
      <c r="INH51" s="57"/>
      <c r="INI51" s="57"/>
      <c r="INJ51" s="57"/>
      <c r="INK51" s="57"/>
      <c r="INL51" s="57"/>
      <c r="INM51" s="57"/>
      <c r="INN51" s="57"/>
      <c r="INO51" s="57"/>
      <c r="INP51" s="57"/>
      <c r="INQ51" s="57"/>
      <c r="INR51" s="57"/>
      <c r="INS51" s="57"/>
      <c r="INT51" s="57"/>
      <c r="INU51" s="57"/>
      <c r="INV51" s="57"/>
      <c r="INW51" s="57"/>
      <c r="INX51" s="57"/>
      <c r="INY51" s="57"/>
      <c r="INZ51" s="57"/>
      <c r="IOA51" s="57"/>
      <c r="IOB51" s="57"/>
      <c r="IOC51" s="57"/>
      <c r="IOD51" s="57"/>
      <c r="IOE51" s="57"/>
      <c r="IOF51" s="57"/>
      <c r="IOG51" s="57"/>
      <c r="IOH51" s="57"/>
      <c r="IOI51" s="57"/>
      <c r="IOJ51" s="57"/>
      <c r="IOK51" s="57"/>
      <c r="IOL51" s="57"/>
      <c r="IOM51" s="57"/>
      <c r="ION51" s="57"/>
      <c r="IOO51" s="57"/>
      <c r="IOP51" s="57"/>
      <c r="IOQ51" s="57"/>
      <c r="IOR51" s="57"/>
      <c r="IOS51" s="57"/>
      <c r="IOT51" s="57"/>
      <c r="IOU51" s="57"/>
      <c r="IOV51" s="57"/>
      <c r="IOW51" s="57"/>
      <c r="IOX51" s="57"/>
      <c r="IOY51" s="57"/>
      <c r="IOZ51" s="57"/>
      <c r="IPA51" s="57"/>
      <c r="IPB51" s="57"/>
      <c r="IPC51" s="57"/>
      <c r="IPD51" s="57"/>
      <c r="IPE51" s="57"/>
      <c r="IPF51" s="57"/>
      <c r="IPG51" s="57"/>
      <c r="IPH51" s="57"/>
      <c r="IPI51" s="57"/>
      <c r="IPJ51" s="57"/>
      <c r="IPK51" s="57"/>
      <c r="IPL51" s="57"/>
      <c r="IPM51" s="57"/>
      <c r="IPN51" s="57"/>
      <c r="IPO51" s="57"/>
      <c r="IPP51" s="57"/>
      <c r="IPQ51" s="57"/>
      <c r="IPR51" s="57"/>
      <c r="IPS51" s="57"/>
      <c r="IPT51" s="57"/>
      <c r="IPU51" s="57"/>
      <c r="IPV51" s="57"/>
      <c r="IPW51" s="57"/>
      <c r="IPX51" s="57"/>
      <c r="IPY51" s="57"/>
      <c r="IPZ51" s="57"/>
      <c r="IQA51" s="57"/>
      <c r="IQB51" s="57"/>
      <c r="IQC51" s="57"/>
      <c r="IQD51" s="57"/>
      <c r="IQE51" s="57"/>
      <c r="IQF51" s="57"/>
      <c r="IQG51" s="57"/>
      <c r="IQH51" s="57"/>
      <c r="IQI51" s="57"/>
      <c r="IQJ51" s="57"/>
      <c r="IQK51" s="57"/>
      <c r="IQL51" s="57"/>
      <c r="IQM51" s="57"/>
      <c r="IQN51" s="57"/>
      <c r="IQO51" s="57"/>
      <c r="IQP51" s="57"/>
      <c r="IQQ51" s="57"/>
      <c r="IQR51" s="57"/>
      <c r="IQS51" s="57"/>
      <c r="IQT51" s="57"/>
      <c r="IQU51" s="57"/>
      <c r="IQV51" s="57"/>
      <c r="IQW51" s="57"/>
      <c r="IQX51" s="57"/>
      <c r="IQY51" s="57"/>
      <c r="IQZ51" s="57"/>
      <c r="IRA51" s="57"/>
      <c r="IRB51" s="57"/>
      <c r="IRC51" s="57"/>
      <c r="IRD51" s="57"/>
      <c r="IRE51" s="57"/>
      <c r="IRF51" s="57"/>
      <c r="IRG51" s="57"/>
      <c r="IRH51" s="57"/>
      <c r="IRI51" s="57"/>
      <c r="IRJ51" s="57"/>
      <c r="IRK51" s="57"/>
      <c r="IRL51" s="57"/>
      <c r="IRM51" s="57"/>
      <c r="IRN51" s="57"/>
      <c r="IRO51" s="57"/>
      <c r="IRP51" s="57"/>
      <c r="IRQ51" s="57"/>
      <c r="IRR51" s="57"/>
      <c r="IRS51" s="57"/>
      <c r="IRT51" s="57"/>
      <c r="IRU51" s="57"/>
      <c r="IRV51" s="57"/>
      <c r="IRW51" s="57"/>
      <c r="IRX51" s="57"/>
      <c r="IRY51" s="57"/>
      <c r="IRZ51" s="57"/>
      <c r="ISA51" s="57"/>
      <c r="ISB51" s="57"/>
      <c r="ISC51" s="57"/>
      <c r="ISD51" s="57"/>
      <c r="ISE51" s="57"/>
      <c r="ISF51" s="57"/>
      <c r="ISG51" s="57"/>
      <c r="ISH51" s="57"/>
      <c r="ISI51" s="57"/>
      <c r="ISJ51" s="57"/>
      <c r="ISK51" s="57"/>
      <c r="ISL51" s="57"/>
      <c r="ISM51" s="57"/>
      <c r="ISN51" s="57"/>
      <c r="ISO51" s="57"/>
      <c r="ISP51" s="57"/>
      <c r="ISQ51" s="57"/>
      <c r="ISR51" s="57"/>
      <c r="ISS51" s="57"/>
      <c r="IST51" s="57"/>
      <c r="ISU51" s="57"/>
      <c r="ISV51" s="57"/>
      <c r="ISW51" s="57"/>
      <c r="ISX51" s="57"/>
      <c r="ISY51" s="57"/>
      <c r="ISZ51" s="57"/>
      <c r="ITA51" s="57"/>
      <c r="ITB51" s="57"/>
      <c r="ITC51" s="57"/>
      <c r="ITD51" s="57"/>
      <c r="ITE51" s="57"/>
      <c r="ITF51" s="57"/>
      <c r="ITG51" s="57"/>
      <c r="ITH51" s="57"/>
      <c r="ITI51" s="57"/>
      <c r="ITJ51" s="57"/>
      <c r="ITK51" s="57"/>
      <c r="ITL51" s="57"/>
      <c r="ITM51" s="57"/>
      <c r="ITN51" s="57"/>
      <c r="ITO51" s="57"/>
      <c r="ITP51" s="57"/>
      <c r="ITQ51" s="57"/>
      <c r="ITR51" s="57"/>
      <c r="ITS51" s="57"/>
      <c r="ITT51" s="57"/>
      <c r="ITU51" s="57"/>
      <c r="ITV51" s="57"/>
      <c r="ITW51" s="57"/>
      <c r="ITX51" s="57"/>
      <c r="ITY51" s="57"/>
      <c r="ITZ51" s="57"/>
      <c r="IUA51" s="57"/>
      <c r="IUB51" s="57"/>
      <c r="IUC51" s="57"/>
      <c r="IUD51" s="57"/>
      <c r="IUE51" s="57"/>
      <c r="IUF51" s="57"/>
      <c r="IUG51" s="57"/>
      <c r="IUH51" s="57"/>
      <c r="IUI51" s="57"/>
      <c r="IUJ51" s="57"/>
      <c r="IUK51" s="57"/>
      <c r="IUL51" s="57"/>
      <c r="IUM51" s="57"/>
      <c r="IUN51" s="57"/>
      <c r="IUO51" s="57"/>
      <c r="IUP51" s="57"/>
      <c r="IUQ51" s="57"/>
      <c r="IUR51" s="57"/>
      <c r="IUS51" s="57"/>
      <c r="IUT51" s="57"/>
      <c r="IUU51" s="57"/>
      <c r="IUV51" s="57"/>
      <c r="IUW51" s="57"/>
      <c r="IUX51" s="57"/>
      <c r="IUY51" s="57"/>
      <c r="IUZ51" s="57"/>
      <c r="IVA51" s="57"/>
      <c r="IVB51" s="57"/>
      <c r="IVC51" s="57"/>
      <c r="IVD51" s="57"/>
      <c r="IVE51" s="57"/>
      <c r="IVF51" s="57"/>
      <c r="IVG51" s="57"/>
      <c r="IVH51" s="57"/>
      <c r="IVI51" s="57"/>
      <c r="IVJ51" s="57"/>
      <c r="IVK51" s="57"/>
      <c r="IVL51" s="57"/>
      <c r="IVM51" s="57"/>
      <c r="IVN51" s="57"/>
      <c r="IVO51" s="57"/>
      <c r="IVP51" s="57"/>
      <c r="IVQ51" s="57"/>
      <c r="IVR51" s="57"/>
      <c r="IVS51" s="57"/>
      <c r="IVT51" s="57"/>
      <c r="IVU51" s="57"/>
      <c r="IVV51" s="57"/>
      <c r="IVW51" s="57"/>
      <c r="IVX51" s="57"/>
      <c r="IVY51" s="57"/>
      <c r="IVZ51" s="57"/>
      <c r="IWA51" s="57"/>
      <c r="IWB51" s="57"/>
      <c r="IWC51" s="57"/>
      <c r="IWD51" s="57"/>
      <c r="IWE51" s="57"/>
      <c r="IWF51" s="57"/>
      <c r="IWG51" s="57"/>
      <c r="IWH51" s="57"/>
      <c r="IWI51" s="57"/>
      <c r="IWJ51" s="57"/>
      <c r="IWK51" s="57"/>
      <c r="IWL51" s="57"/>
      <c r="IWM51" s="57"/>
      <c r="IWN51" s="57"/>
      <c r="IWO51" s="57"/>
      <c r="IWP51" s="57"/>
      <c r="IWQ51" s="57"/>
      <c r="IWR51" s="57"/>
      <c r="IWS51" s="57"/>
      <c r="IWT51" s="57"/>
      <c r="IWU51" s="57"/>
      <c r="IWV51" s="57"/>
      <c r="IWW51" s="57"/>
      <c r="IWX51" s="57"/>
      <c r="IWY51" s="57"/>
      <c r="IWZ51" s="57"/>
      <c r="IXA51" s="57"/>
      <c r="IXB51" s="57"/>
      <c r="IXC51" s="57"/>
      <c r="IXD51" s="57"/>
      <c r="IXE51" s="57"/>
      <c r="IXF51" s="57"/>
      <c r="IXG51" s="57"/>
      <c r="IXH51" s="57"/>
      <c r="IXI51" s="57"/>
      <c r="IXJ51" s="57"/>
      <c r="IXK51" s="57"/>
      <c r="IXL51" s="57"/>
      <c r="IXM51" s="57"/>
      <c r="IXN51" s="57"/>
      <c r="IXO51" s="57"/>
      <c r="IXP51" s="57"/>
      <c r="IXQ51" s="57"/>
      <c r="IXR51" s="57"/>
      <c r="IXS51" s="57"/>
      <c r="IXT51" s="57"/>
      <c r="IXU51" s="57"/>
      <c r="IXV51" s="57"/>
      <c r="IXW51" s="57"/>
      <c r="IXX51" s="57"/>
      <c r="IXY51" s="57"/>
      <c r="IXZ51" s="57"/>
      <c r="IYA51" s="57"/>
      <c r="IYB51" s="57"/>
      <c r="IYC51" s="57"/>
      <c r="IYD51" s="57"/>
      <c r="IYE51" s="57"/>
      <c r="IYF51" s="57"/>
      <c r="IYG51" s="57"/>
      <c r="IYH51" s="57"/>
      <c r="IYI51" s="57"/>
      <c r="IYJ51" s="57"/>
      <c r="IYK51" s="57"/>
      <c r="IYL51" s="57"/>
      <c r="IYM51" s="57"/>
      <c r="IYN51" s="57"/>
      <c r="IYO51" s="57"/>
      <c r="IYP51" s="57"/>
      <c r="IYQ51" s="57"/>
      <c r="IYR51" s="57"/>
      <c r="IYS51" s="57"/>
      <c r="IYT51" s="57"/>
      <c r="IYU51" s="57"/>
      <c r="IYV51" s="57"/>
      <c r="IYW51" s="57"/>
      <c r="IYX51" s="57"/>
      <c r="IYY51" s="57"/>
      <c r="IYZ51" s="57"/>
      <c r="IZA51" s="57"/>
      <c r="IZB51" s="57"/>
      <c r="IZC51" s="57"/>
      <c r="IZD51" s="57"/>
      <c r="IZE51" s="57"/>
      <c r="IZF51" s="57"/>
      <c r="IZG51" s="57"/>
      <c r="IZH51" s="57"/>
      <c r="IZI51" s="57"/>
      <c r="IZJ51" s="57"/>
      <c r="IZK51" s="57"/>
      <c r="IZL51" s="57"/>
      <c r="IZM51" s="57"/>
      <c r="IZN51" s="57"/>
      <c r="IZO51" s="57"/>
      <c r="IZP51" s="57"/>
      <c r="IZQ51" s="57"/>
      <c r="IZR51" s="57"/>
      <c r="IZS51" s="57"/>
      <c r="IZT51" s="57"/>
      <c r="IZU51" s="57"/>
      <c r="IZV51" s="57"/>
      <c r="IZW51" s="57"/>
      <c r="IZX51" s="57"/>
      <c r="IZY51" s="57"/>
      <c r="IZZ51" s="57"/>
      <c r="JAA51" s="57"/>
      <c r="JAB51" s="57"/>
      <c r="JAC51" s="57"/>
      <c r="JAD51" s="57"/>
      <c r="JAE51" s="57"/>
      <c r="JAF51" s="57"/>
      <c r="JAG51" s="57"/>
      <c r="JAH51" s="57"/>
      <c r="JAI51" s="57"/>
      <c r="JAJ51" s="57"/>
      <c r="JAK51" s="57"/>
      <c r="JAL51" s="57"/>
      <c r="JAM51" s="57"/>
      <c r="JAN51" s="57"/>
      <c r="JAO51" s="57"/>
      <c r="JAP51" s="57"/>
      <c r="JAQ51" s="57"/>
      <c r="JAR51" s="57"/>
      <c r="JAS51" s="57"/>
      <c r="JAT51" s="57"/>
      <c r="JAU51" s="57"/>
      <c r="JAV51" s="57"/>
      <c r="JAW51" s="57"/>
      <c r="JAX51" s="57"/>
      <c r="JAY51" s="57"/>
      <c r="JAZ51" s="57"/>
      <c r="JBA51" s="57"/>
      <c r="JBB51" s="57"/>
      <c r="JBC51" s="57"/>
      <c r="JBD51" s="57"/>
      <c r="JBE51" s="57"/>
      <c r="JBF51" s="57"/>
      <c r="JBG51" s="57"/>
      <c r="JBH51" s="57"/>
      <c r="JBI51" s="57"/>
      <c r="JBJ51" s="57"/>
      <c r="JBK51" s="57"/>
      <c r="JBL51" s="57"/>
      <c r="JBM51" s="57"/>
      <c r="JBN51" s="57"/>
      <c r="JBO51" s="57"/>
      <c r="JBP51" s="57"/>
      <c r="JBQ51" s="57"/>
      <c r="JBR51" s="57"/>
      <c r="JBS51" s="57"/>
      <c r="JBT51" s="57"/>
      <c r="JBU51" s="57"/>
      <c r="JBV51" s="57"/>
      <c r="JBW51" s="57"/>
      <c r="JBX51" s="57"/>
      <c r="JBY51" s="57"/>
      <c r="JBZ51" s="57"/>
      <c r="JCA51" s="57"/>
      <c r="JCB51" s="57"/>
      <c r="JCC51" s="57"/>
      <c r="JCD51" s="57"/>
      <c r="JCE51" s="57"/>
      <c r="JCF51" s="57"/>
      <c r="JCG51" s="57"/>
      <c r="JCH51" s="57"/>
      <c r="JCI51" s="57"/>
      <c r="JCJ51" s="57"/>
      <c r="JCK51" s="57"/>
      <c r="JCL51" s="57"/>
      <c r="JCM51" s="57"/>
      <c r="JCN51" s="57"/>
      <c r="JCO51" s="57"/>
      <c r="JCP51" s="57"/>
      <c r="JCQ51" s="57"/>
      <c r="JCR51" s="57"/>
      <c r="JCS51" s="57"/>
      <c r="JCT51" s="57"/>
      <c r="JCU51" s="57"/>
      <c r="JCV51" s="57"/>
      <c r="JCW51" s="57"/>
      <c r="JCX51" s="57"/>
      <c r="JCY51" s="57"/>
      <c r="JCZ51" s="57"/>
      <c r="JDA51" s="57"/>
      <c r="JDB51" s="57"/>
      <c r="JDC51" s="57"/>
      <c r="JDD51" s="57"/>
      <c r="JDE51" s="57"/>
      <c r="JDF51" s="57"/>
      <c r="JDG51" s="57"/>
      <c r="JDH51" s="57"/>
      <c r="JDI51" s="57"/>
      <c r="JDJ51" s="57"/>
      <c r="JDK51" s="57"/>
      <c r="JDL51" s="57"/>
      <c r="JDM51" s="57"/>
      <c r="JDN51" s="57"/>
      <c r="JDO51" s="57"/>
      <c r="JDP51" s="57"/>
      <c r="JDQ51" s="57"/>
      <c r="JDR51" s="57"/>
      <c r="JDS51" s="57"/>
      <c r="JDT51" s="57"/>
      <c r="JDU51" s="57"/>
      <c r="JDV51" s="57"/>
      <c r="JDW51" s="57"/>
      <c r="JDX51" s="57"/>
      <c r="JDY51" s="57"/>
      <c r="JDZ51" s="57"/>
      <c r="JEA51" s="57"/>
      <c r="JEB51" s="57"/>
      <c r="JEC51" s="57"/>
      <c r="JED51" s="57"/>
      <c r="JEE51" s="57"/>
      <c r="JEF51" s="57"/>
      <c r="JEG51" s="57"/>
      <c r="JEH51" s="57"/>
      <c r="JEI51" s="57"/>
      <c r="JEJ51" s="57"/>
      <c r="JEK51" s="57"/>
      <c r="JEL51" s="57"/>
      <c r="JEM51" s="57"/>
      <c r="JEN51" s="57"/>
      <c r="JEO51" s="57"/>
      <c r="JEP51" s="57"/>
      <c r="JEQ51" s="57"/>
      <c r="JER51" s="57"/>
      <c r="JES51" s="57"/>
      <c r="JET51" s="57"/>
      <c r="JEU51" s="57"/>
      <c r="JEV51" s="57"/>
      <c r="JEW51" s="57"/>
      <c r="JEX51" s="57"/>
      <c r="JEY51" s="57"/>
      <c r="JEZ51" s="57"/>
      <c r="JFA51" s="57"/>
      <c r="JFB51" s="57"/>
      <c r="JFC51" s="57"/>
      <c r="JFD51" s="57"/>
      <c r="JFE51" s="57"/>
      <c r="JFF51" s="57"/>
      <c r="JFG51" s="57"/>
      <c r="JFH51" s="57"/>
      <c r="JFI51" s="57"/>
      <c r="JFJ51" s="57"/>
      <c r="JFK51" s="57"/>
      <c r="JFL51" s="57"/>
      <c r="JFM51" s="57"/>
      <c r="JFN51" s="57"/>
      <c r="JFO51" s="57"/>
      <c r="JFP51" s="57"/>
      <c r="JFQ51" s="57"/>
      <c r="JFR51" s="57"/>
      <c r="JFS51" s="57"/>
      <c r="JFT51" s="57"/>
      <c r="JFU51" s="57"/>
      <c r="JFV51" s="57"/>
      <c r="JFW51" s="57"/>
      <c r="JFX51" s="57"/>
      <c r="JFY51" s="57"/>
      <c r="JFZ51" s="57"/>
      <c r="JGA51" s="57"/>
      <c r="JGB51" s="57"/>
      <c r="JGC51" s="57"/>
      <c r="JGD51" s="57"/>
      <c r="JGE51" s="57"/>
      <c r="JGF51" s="57"/>
      <c r="JGG51" s="57"/>
      <c r="JGH51" s="57"/>
      <c r="JGI51" s="57"/>
      <c r="JGJ51" s="57"/>
      <c r="JGK51" s="57"/>
      <c r="JGL51" s="57"/>
      <c r="JGM51" s="57"/>
      <c r="JGN51" s="57"/>
      <c r="JGO51" s="57"/>
      <c r="JGP51" s="57"/>
      <c r="JGQ51" s="57"/>
      <c r="JGR51" s="57"/>
      <c r="JGS51" s="57"/>
      <c r="JGT51" s="57"/>
      <c r="JGU51" s="57"/>
      <c r="JGV51" s="57"/>
      <c r="JGW51" s="57"/>
      <c r="JGX51" s="57"/>
      <c r="JGY51" s="57"/>
      <c r="JGZ51" s="57"/>
      <c r="JHA51" s="57"/>
      <c r="JHB51" s="57"/>
      <c r="JHC51" s="57"/>
      <c r="JHD51" s="57"/>
      <c r="JHE51" s="57"/>
      <c r="JHF51" s="57"/>
      <c r="JHG51" s="57"/>
      <c r="JHH51" s="57"/>
      <c r="JHI51" s="57"/>
      <c r="JHJ51" s="57"/>
      <c r="JHK51" s="57"/>
      <c r="JHL51" s="57"/>
      <c r="JHM51" s="57"/>
      <c r="JHN51" s="57"/>
      <c r="JHO51" s="57"/>
      <c r="JHP51" s="57"/>
      <c r="JHQ51" s="57"/>
      <c r="JHR51" s="57"/>
      <c r="JHS51" s="57"/>
      <c r="JHT51" s="57"/>
      <c r="JHU51" s="57"/>
      <c r="JHV51" s="57"/>
      <c r="JHW51" s="57"/>
      <c r="JHX51" s="57"/>
      <c r="JHY51" s="57"/>
      <c r="JHZ51" s="57"/>
      <c r="JIA51" s="57"/>
      <c r="JIB51" s="57"/>
      <c r="JIC51" s="57"/>
      <c r="JID51" s="57"/>
      <c r="JIE51" s="57"/>
      <c r="JIF51" s="57"/>
      <c r="JIG51" s="57"/>
      <c r="JIH51" s="57"/>
      <c r="JII51" s="57"/>
      <c r="JIJ51" s="57"/>
      <c r="JIK51" s="57"/>
      <c r="JIL51" s="57"/>
      <c r="JIM51" s="57"/>
      <c r="JIN51" s="57"/>
      <c r="JIO51" s="57"/>
      <c r="JIP51" s="57"/>
      <c r="JIQ51" s="57"/>
      <c r="JIR51" s="57"/>
      <c r="JIS51" s="57"/>
      <c r="JIT51" s="57"/>
      <c r="JIU51" s="57"/>
      <c r="JIV51" s="57"/>
      <c r="JIW51" s="57"/>
      <c r="JIX51" s="57"/>
      <c r="JIY51" s="57"/>
      <c r="JIZ51" s="57"/>
      <c r="JJA51" s="57"/>
      <c r="JJB51" s="57"/>
      <c r="JJC51" s="57"/>
      <c r="JJD51" s="57"/>
      <c r="JJE51" s="57"/>
      <c r="JJF51" s="57"/>
      <c r="JJG51" s="57"/>
      <c r="JJH51" s="57"/>
      <c r="JJI51" s="57"/>
      <c r="JJJ51" s="57"/>
      <c r="JJK51" s="57"/>
      <c r="JJL51" s="57"/>
      <c r="JJM51" s="57"/>
      <c r="JJN51" s="57"/>
      <c r="JJO51" s="57"/>
      <c r="JJP51" s="57"/>
      <c r="JJQ51" s="57"/>
      <c r="JJR51" s="57"/>
      <c r="JJS51" s="57"/>
      <c r="JJT51" s="57"/>
      <c r="JJU51" s="57"/>
      <c r="JJV51" s="57"/>
      <c r="JJW51" s="57"/>
      <c r="JJX51" s="57"/>
      <c r="JJY51" s="57"/>
      <c r="JJZ51" s="57"/>
      <c r="JKA51" s="57"/>
      <c r="JKB51" s="57"/>
      <c r="JKC51" s="57"/>
      <c r="JKD51" s="57"/>
      <c r="JKE51" s="57"/>
      <c r="JKF51" s="57"/>
      <c r="JKG51" s="57"/>
      <c r="JKH51" s="57"/>
      <c r="JKI51" s="57"/>
      <c r="JKJ51" s="57"/>
      <c r="JKK51" s="57"/>
      <c r="JKL51" s="57"/>
      <c r="JKM51" s="57"/>
      <c r="JKN51" s="57"/>
      <c r="JKO51" s="57"/>
      <c r="JKP51" s="57"/>
      <c r="JKQ51" s="57"/>
      <c r="JKR51" s="57"/>
      <c r="JKS51" s="57"/>
      <c r="JKT51" s="57"/>
      <c r="JKU51" s="57"/>
      <c r="JKV51" s="57"/>
      <c r="JKW51" s="57"/>
      <c r="JKX51" s="57"/>
      <c r="JKY51" s="57"/>
      <c r="JKZ51" s="57"/>
      <c r="JLA51" s="57"/>
      <c r="JLB51" s="57"/>
      <c r="JLC51" s="57"/>
      <c r="JLD51" s="57"/>
      <c r="JLE51" s="57"/>
      <c r="JLF51" s="57"/>
      <c r="JLG51" s="57"/>
      <c r="JLH51" s="57"/>
      <c r="JLI51" s="57"/>
      <c r="JLJ51" s="57"/>
      <c r="JLK51" s="57"/>
      <c r="JLL51" s="57"/>
      <c r="JLM51" s="57"/>
      <c r="JLN51" s="57"/>
      <c r="JLO51" s="57"/>
      <c r="JLP51" s="57"/>
      <c r="JLQ51" s="57"/>
      <c r="JLR51" s="57"/>
      <c r="JLS51" s="57"/>
      <c r="JLT51" s="57"/>
      <c r="JLU51" s="57"/>
      <c r="JLV51" s="57"/>
      <c r="JLW51" s="57"/>
      <c r="JLX51" s="57"/>
      <c r="JLY51" s="57"/>
      <c r="JLZ51" s="57"/>
      <c r="JMA51" s="57"/>
      <c r="JMB51" s="57"/>
      <c r="JMC51" s="57"/>
      <c r="JMD51" s="57"/>
      <c r="JME51" s="57"/>
      <c r="JMF51" s="57"/>
      <c r="JMG51" s="57"/>
      <c r="JMH51" s="57"/>
      <c r="JMI51" s="57"/>
      <c r="JMJ51" s="57"/>
      <c r="JMK51" s="57"/>
      <c r="JML51" s="57"/>
      <c r="JMM51" s="57"/>
      <c r="JMN51" s="57"/>
      <c r="JMO51" s="57"/>
      <c r="JMP51" s="57"/>
      <c r="JMQ51" s="57"/>
      <c r="JMR51" s="57"/>
      <c r="JMS51" s="57"/>
      <c r="JMT51" s="57"/>
      <c r="JMU51" s="57"/>
      <c r="JMV51" s="57"/>
      <c r="JMW51" s="57"/>
      <c r="JMX51" s="57"/>
      <c r="JMY51" s="57"/>
      <c r="JMZ51" s="57"/>
      <c r="JNA51" s="57"/>
      <c r="JNB51" s="57"/>
      <c r="JNC51" s="57"/>
      <c r="JND51" s="57"/>
      <c r="JNE51" s="57"/>
      <c r="JNF51" s="57"/>
      <c r="JNG51" s="57"/>
      <c r="JNH51" s="57"/>
      <c r="JNI51" s="57"/>
      <c r="JNJ51" s="57"/>
      <c r="JNK51" s="57"/>
      <c r="JNL51" s="57"/>
      <c r="JNM51" s="57"/>
      <c r="JNN51" s="57"/>
      <c r="JNO51" s="57"/>
      <c r="JNP51" s="57"/>
      <c r="JNQ51" s="57"/>
      <c r="JNR51" s="57"/>
      <c r="JNS51" s="57"/>
      <c r="JNT51" s="57"/>
      <c r="JNU51" s="57"/>
      <c r="JNV51" s="57"/>
      <c r="JNW51" s="57"/>
      <c r="JNX51" s="57"/>
      <c r="JNY51" s="57"/>
      <c r="JNZ51" s="57"/>
      <c r="JOA51" s="57"/>
      <c r="JOB51" s="57"/>
      <c r="JOC51" s="57"/>
      <c r="JOD51" s="57"/>
      <c r="JOE51" s="57"/>
      <c r="JOF51" s="57"/>
      <c r="JOG51" s="57"/>
      <c r="JOH51" s="57"/>
      <c r="JOI51" s="57"/>
      <c r="JOJ51" s="57"/>
      <c r="JOK51" s="57"/>
      <c r="JOL51" s="57"/>
      <c r="JOM51" s="57"/>
      <c r="JON51" s="57"/>
      <c r="JOO51" s="57"/>
      <c r="JOP51" s="57"/>
      <c r="JOQ51" s="57"/>
      <c r="JOR51" s="57"/>
      <c r="JOS51" s="57"/>
      <c r="JOT51" s="57"/>
      <c r="JOU51" s="57"/>
      <c r="JOV51" s="57"/>
      <c r="JOW51" s="57"/>
      <c r="JOX51" s="57"/>
      <c r="JOY51" s="57"/>
      <c r="JOZ51" s="57"/>
      <c r="JPA51" s="57"/>
      <c r="JPB51" s="57"/>
      <c r="JPC51" s="57"/>
      <c r="JPD51" s="57"/>
      <c r="JPE51" s="57"/>
      <c r="JPF51" s="57"/>
      <c r="JPG51" s="57"/>
      <c r="JPH51" s="57"/>
      <c r="JPI51" s="57"/>
      <c r="JPJ51" s="57"/>
      <c r="JPK51" s="57"/>
      <c r="JPL51" s="57"/>
      <c r="JPM51" s="57"/>
      <c r="JPN51" s="57"/>
      <c r="JPO51" s="57"/>
      <c r="JPP51" s="57"/>
      <c r="JPQ51" s="57"/>
      <c r="JPR51" s="57"/>
      <c r="JPS51" s="57"/>
      <c r="JPT51" s="57"/>
      <c r="JPU51" s="57"/>
      <c r="JPV51" s="57"/>
      <c r="JPW51" s="57"/>
      <c r="JPX51" s="57"/>
      <c r="JPY51" s="57"/>
      <c r="JPZ51" s="57"/>
      <c r="JQA51" s="57"/>
      <c r="JQB51" s="57"/>
      <c r="JQC51" s="57"/>
      <c r="JQD51" s="57"/>
      <c r="JQE51" s="57"/>
      <c r="JQF51" s="57"/>
      <c r="JQG51" s="57"/>
      <c r="JQH51" s="57"/>
      <c r="JQI51" s="57"/>
      <c r="JQJ51" s="57"/>
      <c r="JQK51" s="57"/>
      <c r="JQL51" s="57"/>
      <c r="JQM51" s="57"/>
      <c r="JQN51" s="57"/>
      <c r="JQO51" s="57"/>
      <c r="JQP51" s="57"/>
      <c r="JQQ51" s="57"/>
      <c r="JQR51" s="57"/>
      <c r="JQS51" s="57"/>
      <c r="JQT51" s="57"/>
      <c r="JQU51" s="57"/>
      <c r="JQV51" s="57"/>
      <c r="JQW51" s="57"/>
      <c r="JQX51" s="57"/>
      <c r="JQY51" s="57"/>
      <c r="JQZ51" s="57"/>
      <c r="JRA51" s="57"/>
      <c r="JRB51" s="57"/>
      <c r="JRC51" s="57"/>
      <c r="JRD51" s="57"/>
      <c r="JRE51" s="57"/>
      <c r="JRF51" s="57"/>
      <c r="JRG51" s="57"/>
      <c r="JRH51" s="57"/>
      <c r="JRI51" s="57"/>
      <c r="JRJ51" s="57"/>
      <c r="JRK51" s="57"/>
      <c r="JRL51" s="57"/>
      <c r="JRM51" s="57"/>
      <c r="JRN51" s="57"/>
      <c r="JRO51" s="57"/>
      <c r="JRP51" s="57"/>
      <c r="JRQ51" s="57"/>
      <c r="JRR51" s="57"/>
      <c r="JRS51" s="57"/>
      <c r="JRT51" s="57"/>
      <c r="JRU51" s="57"/>
      <c r="JRV51" s="57"/>
      <c r="JRW51" s="57"/>
      <c r="JRX51" s="57"/>
      <c r="JRY51" s="57"/>
      <c r="JRZ51" s="57"/>
      <c r="JSA51" s="57"/>
      <c r="JSB51" s="57"/>
      <c r="JSC51" s="57"/>
      <c r="JSD51" s="57"/>
      <c r="JSE51" s="57"/>
      <c r="JSF51" s="57"/>
      <c r="JSG51" s="57"/>
      <c r="JSH51" s="57"/>
      <c r="JSI51" s="57"/>
      <c r="JSJ51" s="57"/>
      <c r="JSK51" s="57"/>
      <c r="JSL51" s="57"/>
      <c r="JSM51" s="57"/>
      <c r="JSN51" s="57"/>
      <c r="JSO51" s="57"/>
      <c r="JSP51" s="57"/>
      <c r="JSQ51" s="57"/>
      <c r="JSR51" s="57"/>
      <c r="JSS51" s="57"/>
      <c r="JST51" s="57"/>
      <c r="JSU51" s="57"/>
      <c r="JSV51" s="57"/>
      <c r="JSW51" s="57"/>
      <c r="JSX51" s="57"/>
      <c r="JSY51" s="57"/>
      <c r="JSZ51" s="57"/>
      <c r="JTA51" s="57"/>
      <c r="JTB51" s="57"/>
      <c r="JTC51" s="57"/>
      <c r="JTD51" s="57"/>
      <c r="JTE51" s="57"/>
      <c r="JTF51" s="57"/>
      <c r="JTG51" s="57"/>
      <c r="JTH51" s="57"/>
      <c r="JTI51" s="57"/>
      <c r="JTJ51" s="57"/>
      <c r="JTK51" s="57"/>
      <c r="JTL51" s="57"/>
      <c r="JTM51" s="57"/>
      <c r="JTN51" s="57"/>
      <c r="JTO51" s="57"/>
      <c r="JTP51" s="57"/>
      <c r="JTQ51" s="57"/>
      <c r="JTR51" s="57"/>
      <c r="JTS51" s="57"/>
      <c r="JTT51" s="57"/>
      <c r="JTU51" s="57"/>
      <c r="JTV51" s="57"/>
      <c r="JTW51" s="57"/>
      <c r="JTX51" s="57"/>
      <c r="JTY51" s="57"/>
      <c r="JTZ51" s="57"/>
      <c r="JUA51" s="57"/>
      <c r="JUB51" s="57"/>
      <c r="JUC51" s="57"/>
      <c r="JUD51" s="57"/>
      <c r="JUE51" s="57"/>
      <c r="JUF51" s="57"/>
      <c r="JUG51" s="57"/>
      <c r="JUH51" s="57"/>
      <c r="JUI51" s="57"/>
      <c r="JUJ51" s="57"/>
      <c r="JUK51" s="57"/>
      <c r="JUL51" s="57"/>
      <c r="JUM51" s="57"/>
      <c r="JUN51" s="57"/>
      <c r="JUO51" s="57"/>
      <c r="JUP51" s="57"/>
      <c r="JUQ51" s="57"/>
      <c r="JUR51" s="57"/>
      <c r="JUS51" s="57"/>
      <c r="JUT51" s="57"/>
      <c r="JUU51" s="57"/>
      <c r="JUV51" s="57"/>
      <c r="JUW51" s="57"/>
      <c r="JUX51" s="57"/>
      <c r="JUY51" s="57"/>
      <c r="JUZ51" s="57"/>
      <c r="JVA51" s="57"/>
      <c r="JVB51" s="57"/>
      <c r="JVC51" s="57"/>
      <c r="JVD51" s="57"/>
      <c r="JVE51" s="57"/>
      <c r="JVF51" s="57"/>
      <c r="JVG51" s="57"/>
      <c r="JVH51" s="57"/>
      <c r="JVI51" s="57"/>
      <c r="JVJ51" s="57"/>
      <c r="JVK51" s="57"/>
      <c r="JVL51" s="57"/>
      <c r="JVM51" s="57"/>
      <c r="JVN51" s="57"/>
      <c r="JVO51" s="57"/>
      <c r="JVP51" s="57"/>
      <c r="JVQ51" s="57"/>
      <c r="JVR51" s="57"/>
      <c r="JVS51" s="57"/>
      <c r="JVT51" s="57"/>
      <c r="JVU51" s="57"/>
      <c r="JVV51" s="57"/>
      <c r="JVW51" s="57"/>
      <c r="JVX51" s="57"/>
      <c r="JVY51" s="57"/>
      <c r="JVZ51" s="57"/>
      <c r="JWA51" s="57"/>
      <c r="JWB51" s="57"/>
      <c r="JWC51" s="57"/>
      <c r="JWD51" s="57"/>
      <c r="JWE51" s="57"/>
      <c r="JWF51" s="57"/>
      <c r="JWG51" s="57"/>
      <c r="JWH51" s="57"/>
      <c r="JWI51" s="57"/>
      <c r="JWJ51" s="57"/>
      <c r="JWK51" s="57"/>
      <c r="JWL51" s="57"/>
      <c r="JWM51" s="57"/>
      <c r="JWN51" s="57"/>
      <c r="JWO51" s="57"/>
      <c r="JWP51" s="57"/>
      <c r="JWQ51" s="57"/>
      <c r="JWR51" s="57"/>
      <c r="JWS51" s="57"/>
      <c r="JWT51" s="57"/>
      <c r="JWU51" s="57"/>
      <c r="JWV51" s="57"/>
      <c r="JWW51" s="57"/>
      <c r="JWX51" s="57"/>
      <c r="JWY51" s="57"/>
      <c r="JWZ51" s="57"/>
      <c r="JXA51" s="57"/>
      <c r="JXB51" s="57"/>
      <c r="JXC51" s="57"/>
      <c r="JXD51" s="57"/>
      <c r="JXE51" s="57"/>
      <c r="JXF51" s="57"/>
      <c r="JXG51" s="57"/>
      <c r="JXH51" s="57"/>
      <c r="JXI51" s="57"/>
      <c r="JXJ51" s="57"/>
      <c r="JXK51" s="57"/>
      <c r="JXL51" s="57"/>
      <c r="JXM51" s="57"/>
      <c r="JXN51" s="57"/>
      <c r="JXO51" s="57"/>
      <c r="JXP51" s="57"/>
      <c r="JXQ51" s="57"/>
      <c r="JXR51" s="57"/>
      <c r="JXS51" s="57"/>
      <c r="JXT51" s="57"/>
      <c r="JXU51" s="57"/>
      <c r="JXV51" s="57"/>
      <c r="JXW51" s="57"/>
      <c r="JXX51" s="57"/>
      <c r="JXY51" s="57"/>
      <c r="JXZ51" s="57"/>
      <c r="JYA51" s="57"/>
      <c r="JYB51" s="57"/>
      <c r="JYC51" s="57"/>
      <c r="JYD51" s="57"/>
      <c r="JYE51" s="57"/>
      <c r="JYF51" s="57"/>
      <c r="JYG51" s="57"/>
      <c r="JYH51" s="57"/>
      <c r="JYI51" s="57"/>
      <c r="JYJ51" s="57"/>
      <c r="JYK51" s="57"/>
      <c r="JYL51" s="57"/>
      <c r="JYM51" s="57"/>
      <c r="JYN51" s="57"/>
      <c r="JYO51" s="57"/>
      <c r="JYP51" s="57"/>
      <c r="JYQ51" s="57"/>
      <c r="JYR51" s="57"/>
      <c r="JYS51" s="57"/>
      <c r="JYT51" s="57"/>
      <c r="JYU51" s="57"/>
      <c r="JYV51" s="57"/>
      <c r="JYW51" s="57"/>
      <c r="JYX51" s="57"/>
      <c r="JYY51" s="57"/>
      <c r="JYZ51" s="57"/>
      <c r="JZA51" s="57"/>
      <c r="JZB51" s="57"/>
      <c r="JZC51" s="57"/>
      <c r="JZD51" s="57"/>
      <c r="JZE51" s="57"/>
      <c r="JZF51" s="57"/>
      <c r="JZG51" s="57"/>
      <c r="JZH51" s="57"/>
      <c r="JZI51" s="57"/>
      <c r="JZJ51" s="57"/>
      <c r="JZK51" s="57"/>
      <c r="JZL51" s="57"/>
      <c r="JZM51" s="57"/>
      <c r="JZN51" s="57"/>
      <c r="JZO51" s="57"/>
      <c r="JZP51" s="57"/>
      <c r="JZQ51" s="57"/>
      <c r="JZR51" s="57"/>
      <c r="JZS51" s="57"/>
      <c r="JZT51" s="57"/>
      <c r="JZU51" s="57"/>
      <c r="JZV51" s="57"/>
      <c r="JZW51" s="57"/>
      <c r="JZX51" s="57"/>
      <c r="JZY51" s="57"/>
      <c r="JZZ51" s="57"/>
      <c r="KAA51" s="57"/>
      <c r="KAB51" s="57"/>
      <c r="KAC51" s="57"/>
      <c r="KAD51" s="57"/>
      <c r="KAE51" s="57"/>
      <c r="KAF51" s="57"/>
      <c r="KAG51" s="57"/>
      <c r="KAH51" s="57"/>
      <c r="KAI51" s="57"/>
      <c r="KAJ51" s="57"/>
      <c r="KAK51" s="57"/>
      <c r="KAL51" s="57"/>
      <c r="KAM51" s="57"/>
      <c r="KAN51" s="57"/>
      <c r="KAO51" s="57"/>
      <c r="KAP51" s="57"/>
      <c r="KAQ51" s="57"/>
      <c r="KAR51" s="57"/>
      <c r="KAS51" s="57"/>
      <c r="KAT51" s="57"/>
      <c r="KAU51" s="57"/>
      <c r="KAV51" s="57"/>
      <c r="KAW51" s="57"/>
      <c r="KAX51" s="57"/>
      <c r="KAY51" s="57"/>
      <c r="KAZ51" s="57"/>
      <c r="KBA51" s="57"/>
      <c r="KBB51" s="57"/>
      <c r="KBC51" s="57"/>
      <c r="KBD51" s="57"/>
      <c r="KBE51" s="57"/>
      <c r="KBF51" s="57"/>
      <c r="KBG51" s="57"/>
      <c r="KBH51" s="57"/>
      <c r="KBI51" s="57"/>
      <c r="KBJ51" s="57"/>
      <c r="KBK51" s="57"/>
      <c r="KBL51" s="57"/>
      <c r="KBM51" s="57"/>
      <c r="KBN51" s="57"/>
      <c r="KBO51" s="57"/>
      <c r="KBP51" s="57"/>
      <c r="KBQ51" s="57"/>
      <c r="KBR51" s="57"/>
      <c r="KBS51" s="57"/>
      <c r="KBT51" s="57"/>
      <c r="KBU51" s="57"/>
      <c r="KBV51" s="57"/>
      <c r="KBW51" s="57"/>
      <c r="KBX51" s="57"/>
      <c r="KBY51" s="57"/>
      <c r="KBZ51" s="57"/>
      <c r="KCA51" s="57"/>
      <c r="KCB51" s="57"/>
      <c r="KCC51" s="57"/>
      <c r="KCD51" s="57"/>
      <c r="KCE51" s="57"/>
      <c r="KCF51" s="57"/>
      <c r="KCG51" s="57"/>
      <c r="KCH51" s="57"/>
      <c r="KCI51" s="57"/>
      <c r="KCJ51" s="57"/>
      <c r="KCK51" s="57"/>
      <c r="KCL51" s="57"/>
      <c r="KCM51" s="57"/>
      <c r="KCN51" s="57"/>
      <c r="KCO51" s="57"/>
      <c r="KCP51" s="57"/>
      <c r="KCQ51" s="57"/>
      <c r="KCR51" s="57"/>
      <c r="KCS51" s="57"/>
      <c r="KCT51" s="57"/>
      <c r="KCU51" s="57"/>
      <c r="KCV51" s="57"/>
      <c r="KCW51" s="57"/>
      <c r="KCX51" s="57"/>
      <c r="KCY51" s="57"/>
      <c r="KCZ51" s="57"/>
      <c r="KDA51" s="57"/>
      <c r="KDB51" s="57"/>
      <c r="KDC51" s="57"/>
      <c r="KDD51" s="57"/>
      <c r="KDE51" s="57"/>
      <c r="KDF51" s="57"/>
      <c r="KDG51" s="57"/>
      <c r="KDH51" s="57"/>
      <c r="KDI51" s="57"/>
      <c r="KDJ51" s="57"/>
      <c r="KDK51" s="57"/>
      <c r="KDL51" s="57"/>
      <c r="KDM51" s="57"/>
      <c r="KDN51" s="57"/>
      <c r="KDO51" s="57"/>
      <c r="KDP51" s="57"/>
      <c r="KDQ51" s="57"/>
      <c r="KDR51" s="57"/>
      <c r="KDS51" s="57"/>
      <c r="KDT51" s="57"/>
      <c r="KDU51" s="57"/>
      <c r="KDV51" s="57"/>
      <c r="KDW51" s="57"/>
      <c r="KDX51" s="57"/>
      <c r="KDY51" s="57"/>
      <c r="KDZ51" s="57"/>
      <c r="KEA51" s="57"/>
      <c r="KEB51" s="57"/>
      <c r="KEC51" s="57"/>
      <c r="KED51" s="57"/>
      <c r="KEE51" s="57"/>
      <c r="KEF51" s="57"/>
      <c r="KEG51" s="57"/>
      <c r="KEH51" s="57"/>
      <c r="KEI51" s="57"/>
      <c r="KEJ51" s="57"/>
      <c r="KEK51" s="57"/>
      <c r="KEL51" s="57"/>
      <c r="KEM51" s="57"/>
      <c r="KEN51" s="57"/>
      <c r="KEO51" s="57"/>
      <c r="KEP51" s="57"/>
      <c r="KEQ51" s="57"/>
      <c r="KER51" s="57"/>
      <c r="KES51" s="57"/>
      <c r="KET51" s="57"/>
      <c r="KEU51" s="57"/>
      <c r="KEV51" s="57"/>
      <c r="KEW51" s="57"/>
      <c r="KEX51" s="57"/>
      <c r="KEY51" s="57"/>
      <c r="KEZ51" s="57"/>
      <c r="KFA51" s="57"/>
      <c r="KFB51" s="57"/>
      <c r="KFC51" s="57"/>
      <c r="KFD51" s="57"/>
      <c r="KFE51" s="57"/>
      <c r="KFF51" s="57"/>
      <c r="KFG51" s="57"/>
      <c r="KFH51" s="57"/>
      <c r="KFI51" s="57"/>
      <c r="KFJ51" s="57"/>
      <c r="KFK51" s="57"/>
      <c r="KFL51" s="57"/>
      <c r="KFM51" s="57"/>
      <c r="KFN51" s="57"/>
      <c r="KFO51" s="57"/>
      <c r="KFP51" s="57"/>
      <c r="KFQ51" s="57"/>
      <c r="KFR51" s="57"/>
      <c r="KFS51" s="57"/>
      <c r="KFT51" s="57"/>
      <c r="KFU51" s="57"/>
      <c r="KFV51" s="57"/>
      <c r="KFW51" s="57"/>
      <c r="KFX51" s="57"/>
      <c r="KFY51" s="57"/>
      <c r="KFZ51" s="57"/>
      <c r="KGA51" s="57"/>
      <c r="KGB51" s="57"/>
      <c r="KGC51" s="57"/>
      <c r="KGD51" s="57"/>
      <c r="KGE51" s="57"/>
      <c r="KGF51" s="57"/>
      <c r="KGG51" s="57"/>
      <c r="KGH51" s="57"/>
      <c r="KGI51" s="57"/>
      <c r="KGJ51" s="57"/>
      <c r="KGK51" s="57"/>
      <c r="KGL51" s="57"/>
      <c r="KGM51" s="57"/>
      <c r="KGN51" s="57"/>
      <c r="KGO51" s="57"/>
      <c r="KGP51" s="57"/>
      <c r="KGQ51" s="57"/>
      <c r="KGR51" s="57"/>
      <c r="KGS51" s="57"/>
      <c r="KGT51" s="57"/>
      <c r="KGU51" s="57"/>
      <c r="KGV51" s="57"/>
      <c r="KGW51" s="57"/>
      <c r="KGX51" s="57"/>
      <c r="KGY51" s="57"/>
      <c r="KGZ51" s="57"/>
      <c r="KHA51" s="57"/>
      <c r="KHB51" s="57"/>
      <c r="KHC51" s="57"/>
      <c r="KHD51" s="57"/>
      <c r="KHE51" s="57"/>
      <c r="KHF51" s="57"/>
      <c r="KHG51" s="57"/>
      <c r="KHH51" s="57"/>
      <c r="KHI51" s="57"/>
      <c r="KHJ51" s="57"/>
      <c r="KHK51" s="57"/>
      <c r="KHL51" s="57"/>
      <c r="KHM51" s="57"/>
      <c r="KHN51" s="57"/>
      <c r="KHO51" s="57"/>
      <c r="KHP51" s="57"/>
      <c r="KHQ51" s="57"/>
      <c r="KHR51" s="57"/>
      <c r="KHS51" s="57"/>
      <c r="KHT51" s="57"/>
      <c r="KHU51" s="57"/>
      <c r="KHV51" s="57"/>
      <c r="KHW51" s="57"/>
      <c r="KHX51" s="57"/>
      <c r="KHY51" s="57"/>
      <c r="KHZ51" s="57"/>
      <c r="KIA51" s="57"/>
      <c r="KIB51" s="57"/>
      <c r="KIC51" s="57"/>
      <c r="KID51" s="57"/>
      <c r="KIE51" s="57"/>
      <c r="KIF51" s="57"/>
      <c r="KIG51" s="57"/>
      <c r="KIH51" s="57"/>
      <c r="KII51" s="57"/>
      <c r="KIJ51" s="57"/>
      <c r="KIK51" s="57"/>
      <c r="KIL51" s="57"/>
      <c r="KIM51" s="57"/>
      <c r="KIN51" s="57"/>
      <c r="KIO51" s="57"/>
      <c r="KIP51" s="57"/>
      <c r="KIQ51" s="57"/>
      <c r="KIR51" s="57"/>
      <c r="KIS51" s="57"/>
      <c r="KIT51" s="57"/>
      <c r="KIU51" s="57"/>
      <c r="KIV51" s="57"/>
      <c r="KIW51" s="57"/>
      <c r="KIX51" s="57"/>
      <c r="KIY51" s="57"/>
      <c r="KIZ51" s="57"/>
      <c r="KJA51" s="57"/>
      <c r="KJB51" s="57"/>
      <c r="KJC51" s="57"/>
      <c r="KJD51" s="57"/>
      <c r="KJE51" s="57"/>
      <c r="KJF51" s="57"/>
      <c r="KJG51" s="57"/>
      <c r="KJH51" s="57"/>
      <c r="KJI51" s="57"/>
      <c r="KJJ51" s="57"/>
      <c r="KJK51" s="57"/>
      <c r="KJL51" s="57"/>
      <c r="KJM51" s="57"/>
      <c r="KJN51" s="57"/>
      <c r="KJO51" s="57"/>
      <c r="KJP51" s="57"/>
      <c r="KJQ51" s="57"/>
      <c r="KJR51" s="57"/>
      <c r="KJS51" s="57"/>
      <c r="KJT51" s="57"/>
      <c r="KJU51" s="57"/>
      <c r="KJV51" s="57"/>
      <c r="KJW51" s="57"/>
      <c r="KJX51" s="57"/>
      <c r="KJY51" s="57"/>
      <c r="KJZ51" s="57"/>
      <c r="KKA51" s="57"/>
      <c r="KKB51" s="57"/>
      <c r="KKC51" s="57"/>
      <c r="KKD51" s="57"/>
      <c r="KKE51" s="57"/>
      <c r="KKF51" s="57"/>
      <c r="KKG51" s="57"/>
      <c r="KKH51" s="57"/>
      <c r="KKI51" s="57"/>
      <c r="KKJ51" s="57"/>
      <c r="KKK51" s="57"/>
      <c r="KKL51" s="57"/>
      <c r="KKM51" s="57"/>
      <c r="KKN51" s="57"/>
      <c r="KKO51" s="57"/>
      <c r="KKP51" s="57"/>
      <c r="KKQ51" s="57"/>
      <c r="KKR51" s="57"/>
      <c r="KKS51" s="57"/>
      <c r="KKT51" s="57"/>
      <c r="KKU51" s="57"/>
      <c r="KKV51" s="57"/>
      <c r="KKW51" s="57"/>
      <c r="KKX51" s="57"/>
      <c r="KKY51" s="57"/>
      <c r="KKZ51" s="57"/>
      <c r="KLA51" s="57"/>
      <c r="KLB51" s="57"/>
      <c r="KLC51" s="57"/>
      <c r="KLD51" s="57"/>
      <c r="KLE51" s="57"/>
      <c r="KLF51" s="57"/>
      <c r="KLG51" s="57"/>
      <c r="KLH51" s="57"/>
      <c r="KLI51" s="57"/>
      <c r="KLJ51" s="57"/>
      <c r="KLK51" s="57"/>
      <c r="KLL51" s="57"/>
      <c r="KLM51" s="57"/>
      <c r="KLN51" s="57"/>
      <c r="KLO51" s="57"/>
      <c r="KLP51" s="57"/>
      <c r="KLQ51" s="57"/>
      <c r="KLR51" s="57"/>
      <c r="KLS51" s="57"/>
      <c r="KLT51" s="57"/>
      <c r="KLU51" s="57"/>
      <c r="KLV51" s="57"/>
      <c r="KLW51" s="57"/>
      <c r="KLX51" s="57"/>
      <c r="KLY51" s="57"/>
      <c r="KLZ51" s="57"/>
      <c r="KMA51" s="57"/>
      <c r="KMB51" s="57"/>
      <c r="KMC51" s="57"/>
      <c r="KMD51" s="57"/>
      <c r="KME51" s="57"/>
      <c r="KMF51" s="57"/>
      <c r="KMG51" s="57"/>
      <c r="KMH51" s="57"/>
      <c r="KMI51" s="57"/>
      <c r="KMJ51" s="57"/>
      <c r="KMK51" s="57"/>
      <c r="KML51" s="57"/>
      <c r="KMM51" s="57"/>
      <c r="KMN51" s="57"/>
      <c r="KMO51" s="57"/>
      <c r="KMP51" s="57"/>
      <c r="KMQ51" s="57"/>
      <c r="KMR51" s="57"/>
      <c r="KMS51" s="57"/>
      <c r="KMT51" s="57"/>
      <c r="KMU51" s="57"/>
      <c r="KMV51" s="57"/>
      <c r="KMW51" s="57"/>
      <c r="KMX51" s="57"/>
      <c r="KMY51" s="57"/>
      <c r="KMZ51" s="57"/>
      <c r="KNA51" s="57"/>
      <c r="KNB51" s="57"/>
      <c r="KNC51" s="57"/>
      <c r="KND51" s="57"/>
      <c r="KNE51" s="57"/>
      <c r="KNF51" s="57"/>
      <c r="KNG51" s="57"/>
      <c r="KNH51" s="57"/>
      <c r="KNI51" s="57"/>
      <c r="KNJ51" s="57"/>
      <c r="KNK51" s="57"/>
      <c r="KNL51" s="57"/>
      <c r="KNM51" s="57"/>
      <c r="KNN51" s="57"/>
      <c r="KNO51" s="57"/>
      <c r="KNP51" s="57"/>
      <c r="KNQ51" s="57"/>
      <c r="KNR51" s="57"/>
      <c r="KNS51" s="57"/>
      <c r="KNT51" s="57"/>
      <c r="KNU51" s="57"/>
      <c r="KNV51" s="57"/>
      <c r="KNW51" s="57"/>
      <c r="KNX51" s="57"/>
      <c r="KNY51" s="57"/>
      <c r="KNZ51" s="57"/>
      <c r="KOA51" s="57"/>
      <c r="KOB51" s="57"/>
      <c r="KOC51" s="57"/>
      <c r="KOD51" s="57"/>
      <c r="KOE51" s="57"/>
      <c r="KOF51" s="57"/>
      <c r="KOG51" s="57"/>
      <c r="KOH51" s="57"/>
      <c r="KOI51" s="57"/>
      <c r="KOJ51" s="57"/>
      <c r="KOK51" s="57"/>
      <c r="KOL51" s="57"/>
      <c r="KOM51" s="57"/>
      <c r="KON51" s="57"/>
      <c r="KOO51" s="57"/>
      <c r="KOP51" s="57"/>
      <c r="KOQ51" s="57"/>
      <c r="KOR51" s="57"/>
      <c r="KOS51" s="57"/>
      <c r="KOT51" s="57"/>
      <c r="KOU51" s="57"/>
      <c r="KOV51" s="57"/>
      <c r="KOW51" s="57"/>
      <c r="KOX51" s="57"/>
      <c r="KOY51" s="57"/>
      <c r="KOZ51" s="57"/>
      <c r="KPA51" s="57"/>
      <c r="KPB51" s="57"/>
      <c r="KPC51" s="57"/>
      <c r="KPD51" s="57"/>
      <c r="KPE51" s="57"/>
      <c r="KPF51" s="57"/>
      <c r="KPG51" s="57"/>
      <c r="KPH51" s="57"/>
      <c r="KPI51" s="57"/>
      <c r="KPJ51" s="57"/>
      <c r="KPK51" s="57"/>
      <c r="KPL51" s="57"/>
      <c r="KPM51" s="57"/>
      <c r="KPN51" s="57"/>
      <c r="KPO51" s="57"/>
      <c r="KPP51" s="57"/>
      <c r="KPQ51" s="57"/>
      <c r="KPR51" s="57"/>
      <c r="KPS51" s="57"/>
      <c r="KPT51" s="57"/>
      <c r="KPU51" s="57"/>
      <c r="KPV51" s="57"/>
      <c r="KPW51" s="57"/>
      <c r="KPX51" s="57"/>
      <c r="KPY51" s="57"/>
      <c r="KPZ51" s="57"/>
      <c r="KQA51" s="57"/>
      <c r="KQB51" s="57"/>
      <c r="KQC51" s="57"/>
      <c r="KQD51" s="57"/>
      <c r="KQE51" s="57"/>
      <c r="KQF51" s="57"/>
      <c r="KQG51" s="57"/>
      <c r="KQH51" s="57"/>
      <c r="KQI51" s="57"/>
      <c r="KQJ51" s="57"/>
      <c r="KQK51" s="57"/>
      <c r="KQL51" s="57"/>
      <c r="KQM51" s="57"/>
      <c r="KQN51" s="57"/>
      <c r="KQO51" s="57"/>
      <c r="KQP51" s="57"/>
      <c r="KQQ51" s="57"/>
      <c r="KQR51" s="57"/>
      <c r="KQS51" s="57"/>
      <c r="KQT51" s="57"/>
      <c r="KQU51" s="57"/>
      <c r="KQV51" s="57"/>
      <c r="KQW51" s="57"/>
      <c r="KQX51" s="57"/>
      <c r="KQY51" s="57"/>
      <c r="KQZ51" s="57"/>
      <c r="KRA51" s="57"/>
      <c r="KRB51" s="57"/>
      <c r="KRC51" s="57"/>
      <c r="KRD51" s="57"/>
      <c r="KRE51" s="57"/>
      <c r="KRF51" s="57"/>
      <c r="KRG51" s="57"/>
      <c r="KRH51" s="57"/>
      <c r="KRI51" s="57"/>
      <c r="KRJ51" s="57"/>
      <c r="KRK51" s="57"/>
      <c r="KRL51" s="57"/>
      <c r="KRM51" s="57"/>
      <c r="KRN51" s="57"/>
      <c r="KRO51" s="57"/>
      <c r="KRP51" s="57"/>
      <c r="KRQ51" s="57"/>
      <c r="KRR51" s="57"/>
      <c r="KRS51" s="57"/>
      <c r="KRT51" s="57"/>
      <c r="KRU51" s="57"/>
      <c r="KRV51" s="57"/>
      <c r="KRW51" s="57"/>
      <c r="KRX51" s="57"/>
      <c r="KRY51" s="57"/>
      <c r="KRZ51" s="57"/>
      <c r="KSA51" s="57"/>
      <c r="KSB51" s="57"/>
      <c r="KSC51" s="57"/>
      <c r="KSD51" s="57"/>
      <c r="KSE51" s="57"/>
      <c r="KSF51" s="57"/>
      <c r="KSG51" s="57"/>
      <c r="KSH51" s="57"/>
      <c r="KSI51" s="57"/>
      <c r="KSJ51" s="57"/>
      <c r="KSK51" s="57"/>
      <c r="KSL51" s="57"/>
      <c r="KSM51" s="57"/>
      <c r="KSN51" s="57"/>
      <c r="KSO51" s="57"/>
      <c r="KSP51" s="57"/>
      <c r="KSQ51" s="57"/>
      <c r="KSR51" s="57"/>
      <c r="KSS51" s="57"/>
      <c r="KST51" s="57"/>
      <c r="KSU51" s="57"/>
      <c r="KSV51" s="57"/>
      <c r="KSW51" s="57"/>
      <c r="KSX51" s="57"/>
      <c r="KSY51" s="57"/>
      <c r="KSZ51" s="57"/>
      <c r="KTA51" s="57"/>
      <c r="KTB51" s="57"/>
      <c r="KTC51" s="57"/>
      <c r="KTD51" s="57"/>
      <c r="KTE51" s="57"/>
      <c r="KTF51" s="57"/>
      <c r="KTG51" s="57"/>
      <c r="KTH51" s="57"/>
      <c r="KTI51" s="57"/>
      <c r="KTJ51" s="57"/>
      <c r="KTK51" s="57"/>
      <c r="KTL51" s="57"/>
      <c r="KTM51" s="57"/>
      <c r="KTN51" s="57"/>
      <c r="KTO51" s="57"/>
      <c r="KTP51" s="57"/>
      <c r="KTQ51" s="57"/>
      <c r="KTR51" s="57"/>
      <c r="KTS51" s="57"/>
      <c r="KTT51" s="57"/>
      <c r="KTU51" s="57"/>
      <c r="KTV51" s="57"/>
      <c r="KTW51" s="57"/>
      <c r="KTX51" s="57"/>
      <c r="KTY51" s="57"/>
      <c r="KTZ51" s="57"/>
      <c r="KUA51" s="57"/>
      <c r="KUB51" s="57"/>
      <c r="KUC51" s="57"/>
      <c r="KUD51" s="57"/>
      <c r="KUE51" s="57"/>
      <c r="KUF51" s="57"/>
      <c r="KUG51" s="57"/>
      <c r="KUH51" s="57"/>
      <c r="KUI51" s="57"/>
      <c r="KUJ51" s="57"/>
      <c r="KUK51" s="57"/>
      <c r="KUL51" s="57"/>
      <c r="KUM51" s="57"/>
      <c r="KUN51" s="57"/>
      <c r="KUO51" s="57"/>
      <c r="KUP51" s="57"/>
      <c r="KUQ51" s="57"/>
      <c r="KUR51" s="57"/>
      <c r="KUS51" s="57"/>
      <c r="KUT51" s="57"/>
      <c r="KUU51" s="57"/>
      <c r="KUV51" s="57"/>
      <c r="KUW51" s="57"/>
      <c r="KUX51" s="57"/>
      <c r="KUY51" s="57"/>
      <c r="KUZ51" s="57"/>
      <c r="KVA51" s="57"/>
      <c r="KVB51" s="57"/>
      <c r="KVC51" s="57"/>
      <c r="KVD51" s="57"/>
      <c r="KVE51" s="57"/>
      <c r="KVF51" s="57"/>
      <c r="KVG51" s="57"/>
      <c r="KVH51" s="57"/>
      <c r="KVI51" s="57"/>
      <c r="KVJ51" s="57"/>
      <c r="KVK51" s="57"/>
      <c r="KVL51" s="57"/>
      <c r="KVM51" s="57"/>
      <c r="KVN51" s="57"/>
      <c r="KVO51" s="57"/>
      <c r="KVP51" s="57"/>
      <c r="KVQ51" s="57"/>
      <c r="KVR51" s="57"/>
      <c r="KVS51" s="57"/>
      <c r="KVT51" s="57"/>
      <c r="KVU51" s="57"/>
      <c r="KVV51" s="57"/>
      <c r="KVW51" s="57"/>
      <c r="KVX51" s="57"/>
      <c r="KVY51" s="57"/>
      <c r="KVZ51" s="57"/>
      <c r="KWA51" s="57"/>
      <c r="KWB51" s="57"/>
      <c r="KWC51" s="57"/>
      <c r="KWD51" s="57"/>
      <c r="KWE51" s="57"/>
      <c r="KWF51" s="57"/>
      <c r="KWG51" s="57"/>
      <c r="KWH51" s="57"/>
      <c r="KWI51" s="57"/>
      <c r="KWJ51" s="57"/>
      <c r="KWK51" s="57"/>
      <c r="KWL51" s="57"/>
      <c r="KWM51" s="57"/>
      <c r="KWN51" s="57"/>
      <c r="KWO51" s="57"/>
      <c r="KWP51" s="57"/>
      <c r="KWQ51" s="57"/>
      <c r="KWR51" s="57"/>
      <c r="KWS51" s="57"/>
      <c r="KWT51" s="57"/>
      <c r="KWU51" s="57"/>
      <c r="KWV51" s="57"/>
      <c r="KWW51" s="57"/>
      <c r="KWX51" s="57"/>
      <c r="KWY51" s="57"/>
      <c r="KWZ51" s="57"/>
      <c r="KXA51" s="57"/>
      <c r="KXB51" s="57"/>
      <c r="KXC51" s="57"/>
      <c r="KXD51" s="57"/>
      <c r="KXE51" s="57"/>
      <c r="KXF51" s="57"/>
      <c r="KXG51" s="57"/>
      <c r="KXH51" s="57"/>
      <c r="KXI51" s="57"/>
      <c r="KXJ51" s="57"/>
      <c r="KXK51" s="57"/>
      <c r="KXL51" s="57"/>
      <c r="KXM51" s="57"/>
      <c r="KXN51" s="57"/>
      <c r="KXO51" s="57"/>
      <c r="KXP51" s="57"/>
      <c r="KXQ51" s="57"/>
      <c r="KXR51" s="57"/>
      <c r="KXS51" s="57"/>
      <c r="KXT51" s="57"/>
      <c r="KXU51" s="57"/>
      <c r="KXV51" s="57"/>
      <c r="KXW51" s="57"/>
      <c r="KXX51" s="57"/>
      <c r="KXY51" s="57"/>
      <c r="KXZ51" s="57"/>
      <c r="KYA51" s="57"/>
      <c r="KYB51" s="57"/>
      <c r="KYC51" s="57"/>
      <c r="KYD51" s="57"/>
      <c r="KYE51" s="57"/>
      <c r="KYF51" s="57"/>
      <c r="KYG51" s="57"/>
      <c r="KYH51" s="57"/>
      <c r="KYI51" s="57"/>
      <c r="KYJ51" s="57"/>
      <c r="KYK51" s="57"/>
      <c r="KYL51" s="57"/>
      <c r="KYM51" s="57"/>
      <c r="KYN51" s="57"/>
      <c r="KYO51" s="57"/>
      <c r="KYP51" s="57"/>
      <c r="KYQ51" s="57"/>
      <c r="KYR51" s="57"/>
      <c r="KYS51" s="57"/>
      <c r="KYT51" s="57"/>
      <c r="KYU51" s="57"/>
      <c r="KYV51" s="57"/>
      <c r="KYW51" s="57"/>
      <c r="KYX51" s="57"/>
      <c r="KYY51" s="57"/>
      <c r="KYZ51" s="57"/>
      <c r="KZA51" s="57"/>
      <c r="KZB51" s="57"/>
      <c r="KZC51" s="57"/>
      <c r="KZD51" s="57"/>
      <c r="KZE51" s="57"/>
      <c r="KZF51" s="57"/>
      <c r="KZG51" s="57"/>
      <c r="KZH51" s="57"/>
      <c r="KZI51" s="57"/>
      <c r="KZJ51" s="57"/>
      <c r="KZK51" s="57"/>
      <c r="KZL51" s="57"/>
      <c r="KZM51" s="57"/>
      <c r="KZN51" s="57"/>
      <c r="KZO51" s="57"/>
      <c r="KZP51" s="57"/>
      <c r="KZQ51" s="57"/>
      <c r="KZR51" s="57"/>
      <c r="KZS51" s="57"/>
      <c r="KZT51" s="57"/>
      <c r="KZU51" s="57"/>
      <c r="KZV51" s="57"/>
      <c r="KZW51" s="57"/>
      <c r="KZX51" s="57"/>
      <c r="KZY51" s="57"/>
      <c r="KZZ51" s="57"/>
      <c r="LAA51" s="57"/>
      <c r="LAB51" s="57"/>
      <c r="LAC51" s="57"/>
      <c r="LAD51" s="57"/>
      <c r="LAE51" s="57"/>
      <c r="LAF51" s="57"/>
      <c r="LAG51" s="57"/>
      <c r="LAH51" s="57"/>
      <c r="LAI51" s="57"/>
      <c r="LAJ51" s="57"/>
      <c r="LAK51" s="57"/>
      <c r="LAL51" s="57"/>
      <c r="LAM51" s="57"/>
      <c r="LAN51" s="57"/>
      <c r="LAO51" s="57"/>
      <c r="LAP51" s="57"/>
      <c r="LAQ51" s="57"/>
      <c r="LAR51" s="57"/>
      <c r="LAS51" s="57"/>
      <c r="LAT51" s="57"/>
      <c r="LAU51" s="57"/>
      <c r="LAV51" s="57"/>
      <c r="LAW51" s="57"/>
      <c r="LAX51" s="57"/>
      <c r="LAY51" s="57"/>
      <c r="LAZ51" s="57"/>
      <c r="LBA51" s="57"/>
      <c r="LBB51" s="57"/>
      <c r="LBC51" s="57"/>
      <c r="LBD51" s="57"/>
      <c r="LBE51" s="57"/>
      <c r="LBF51" s="57"/>
      <c r="LBG51" s="57"/>
      <c r="LBH51" s="57"/>
      <c r="LBI51" s="57"/>
      <c r="LBJ51" s="57"/>
      <c r="LBK51" s="57"/>
      <c r="LBL51" s="57"/>
      <c r="LBM51" s="57"/>
      <c r="LBN51" s="57"/>
      <c r="LBO51" s="57"/>
      <c r="LBP51" s="57"/>
      <c r="LBQ51" s="57"/>
      <c r="LBR51" s="57"/>
      <c r="LBS51" s="57"/>
      <c r="LBT51" s="57"/>
      <c r="LBU51" s="57"/>
      <c r="LBV51" s="57"/>
      <c r="LBW51" s="57"/>
      <c r="LBX51" s="57"/>
      <c r="LBY51" s="57"/>
      <c r="LBZ51" s="57"/>
      <c r="LCA51" s="57"/>
      <c r="LCB51" s="57"/>
      <c r="LCC51" s="57"/>
      <c r="LCD51" s="57"/>
      <c r="LCE51" s="57"/>
      <c r="LCF51" s="57"/>
      <c r="LCG51" s="57"/>
      <c r="LCH51" s="57"/>
      <c r="LCI51" s="57"/>
      <c r="LCJ51" s="57"/>
      <c r="LCK51" s="57"/>
      <c r="LCL51" s="57"/>
      <c r="LCM51" s="57"/>
      <c r="LCN51" s="57"/>
      <c r="LCO51" s="57"/>
      <c r="LCP51" s="57"/>
      <c r="LCQ51" s="57"/>
      <c r="LCR51" s="57"/>
      <c r="LCS51" s="57"/>
      <c r="LCT51" s="57"/>
      <c r="LCU51" s="57"/>
      <c r="LCV51" s="57"/>
      <c r="LCW51" s="57"/>
      <c r="LCX51" s="57"/>
      <c r="LCY51" s="57"/>
      <c r="LCZ51" s="57"/>
      <c r="LDA51" s="57"/>
      <c r="LDB51" s="57"/>
      <c r="LDC51" s="57"/>
      <c r="LDD51" s="57"/>
      <c r="LDE51" s="57"/>
      <c r="LDF51" s="57"/>
      <c r="LDG51" s="57"/>
      <c r="LDH51" s="57"/>
      <c r="LDI51" s="57"/>
      <c r="LDJ51" s="57"/>
      <c r="LDK51" s="57"/>
      <c r="LDL51" s="57"/>
      <c r="LDM51" s="57"/>
      <c r="LDN51" s="57"/>
      <c r="LDO51" s="57"/>
      <c r="LDP51" s="57"/>
      <c r="LDQ51" s="57"/>
      <c r="LDR51" s="57"/>
      <c r="LDS51" s="57"/>
      <c r="LDT51" s="57"/>
      <c r="LDU51" s="57"/>
      <c r="LDV51" s="57"/>
      <c r="LDW51" s="57"/>
      <c r="LDX51" s="57"/>
      <c r="LDY51" s="57"/>
      <c r="LDZ51" s="57"/>
      <c r="LEA51" s="57"/>
      <c r="LEB51" s="57"/>
      <c r="LEC51" s="57"/>
      <c r="LED51" s="57"/>
      <c r="LEE51" s="57"/>
      <c r="LEF51" s="57"/>
      <c r="LEG51" s="57"/>
      <c r="LEH51" s="57"/>
      <c r="LEI51" s="57"/>
      <c r="LEJ51" s="57"/>
      <c r="LEK51" s="57"/>
      <c r="LEL51" s="57"/>
      <c r="LEM51" s="57"/>
      <c r="LEN51" s="57"/>
      <c r="LEO51" s="57"/>
      <c r="LEP51" s="57"/>
      <c r="LEQ51" s="57"/>
      <c r="LER51" s="57"/>
      <c r="LES51" s="57"/>
      <c r="LET51" s="57"/>
      <c r="LEU51" s="57"/>
      <c r="LEV51" s="57"/>
      <c r="LEW51" s="57"/>
      <c r="LEX51" s="57"/>
      <c r="LEY51" s="57"/>
      <c r="LEZ51" s="57"/>
      <c r="LFA51" s="57"/>
      <c r="LFB51" s="57"/>
      <c r="LFC51" s="57"/>
      <c r="LFD51" s="57"/>
      <c r="LFE51" s="57"/>
      <c r="LFF51" s="57"/>
      <c r="LFG51" s="57"/>
      <c r="LFH51" s="57"/>
      <c r="LFI51" s="57"/>
      <c r="LFJ51" s="57"/>
      <c r="LFK51" s="57"/>
      <c r="LFL51" s="57"/>
      <c r="LFM51" s="57"/>
      <c r="LFN51" s="57"/>
      <c r="LFO51" s="57"/>
      <c r="LFP51" s="57"/>
      <c r="LFQ51" s="57"/>
      <c r="LFR51" s="57"/>
      <c r="LFS51" s="57"/>
      <c r="LFT51" s="57"/>
      <c r="LFU51" s="57"/>
      <c r="LFV51" s="57"/>
      <c r="LFW51" s="57"/>
      <c r="LFX51" s="57"/>
      <c r="LFY51" s="57"/>
      <c r="LFZ51" s="57"/>
      <c r="LGA51" s="57"/>
      <c r="LGB51" s="57"/>
      <c r="LGC51" s="57"/>
      <c r="LGD51" s="57"/>
      <c r="LGE51" s="57"/>
      <c r="LGF51" s="57"/>
      <c r="LGG51" s="57"/>
      <c r="LGH51" s="57"/>
      <c r="LGI51" s="57"/>
      <c r="LGJ51" s="57"/>
      <c r="LGK51" s="57"/>
      <c r="LGL51" s="57"/>
      <c r="LGM51" s="57"/>
      <c r="LGN51" s="57"/>
      <c r="LGO51" s="57"/>
      <c r="LGP51" s="57"/>
      <c r="LGQ51" s="57"/>
      <c r="LGR51" s="57"/>
      <c r="LGS51" s="57"/>
      <c r="LGT51" s="57"/>
      <c r="LGU51" s="57"/>
      <c r="LGV51" s="57"/>
      <c r="LGW51" s="57"/>
      <c r="LGX51" s="57"/>
      <c r="LGY51" s="57"/>
      <c r="LGZ51" s="57"/>
      <c r="LHA51" s="57"/>
      <c r="LHB51" s="57"/>
      <c r="LHC51" s="57"/>
      <c r="LHD51" s="57"/>
      <c r="LHE51" s="57"/>
      <c r="LHF51" s="57"/>
      <c r="LHG51" s="57"/>
      <c r="LHH51" s="57"/>
      <c r="LHI51" s="57"/>
      <c r="LHJ51" s="57"/>
      <c r="LHK51" s="57"/>
      <c r="LHL51" s="57"/>
      <c r="LHM51" s="57"/>
      <c r="LHN51" s="57"/>
      <c r="LHO51" s="57"/>
      <c r="LHP51" s="57"/>
      <c r="LHQ51" s="57"/>
      <c r="LHR51" s="57"/>
      <c r="LHS51" s="57"/>
      <c r="LHT51" s="57"/>
      <c r="LHU51" s="57"/>
      <c r="LHV51" s="57"/>
      <c r="LHW51" s="57"/>
      <c r="LHX51" s="57"/>
      <c r="LHY51" s="57"/>
      <c r="LHZ51" s="57"/>
      <c r="LIA51" s="57"/>
      <c r="LIB51" s="57"/>
      <c r="LIC51" s="57"/>
      <c r="LID51" s="57"/>
      <c r="LIE51" s="57"/>
      <c r="LIF51" s="57"/>
      <c r="LIG51" s="57"/>
      <c r="LIH51" s="57"/>
      <c r="LII51" s="57"/>
      <c r="LIJ51" s="57"/>
      <c r="LIK51" s="57"/>
      <c r="LIL51" s="57"/>
      <c r="LIM51" s="57"/>
      <c r="LIN51" s="57"/>
      <c r="LIO51" s="57"/>
      <c r="LIP51" s="57"/>
      <c r="LIQ51" s="57"/>
      <c r="LIR51" s="57"/>
      <c r="LIS51" s="57"/>
      <c r="LIT51" s="57"/>
      <c r="LIU51" s="57"/>
      <c r="LIV51" s="57"/>
      <c r="LIW51" s="57"/>
      <c r="LIX51" s="57"/>
      <c r="LIY51" s="57"/>
      <c r="LIZ51" s="57"/>
      <c r="LJA51" s="57"/>
      <c r="LJB51" s="57"/>
      <c r="LJC51" s="57"/>
      <c r="LJD51" s="57"/>
      <c r="LJE51" s="57"/>
      <c r="LJF51" s="57"/>
      <c r="LJG51" s="57"/>
      <c r="LJH51" s="57"/>
      <c r="LJI51" s="57"/>
      <c r="LJJ51" s="57"/>
      <c r="LJK51" s="57"/>
      <c r="LJL51" s="57"/>
      <c r="LJM51" s="57"/>
      <c r="LJN51" s="57"/>
      <c r="LJO51" s="57"/>
      <c r="LJP51" s="57"/>
      <c r="LJQ51" s="57"/>
      <c r="LJR51" s="57"/>
      <c r="LJS51" s="57"/>
      <c r="LJT51" s="57"/>
      <c r="LJU51" s="57"/>
      <c r="LJV51" s="57"/>
      <c r="LJW51" s="57"/>
      <c r="LJX51" s="57"/>
      <c r="LJY51" s="57"/>
      <c r="LJZ51" s="57"/>
      <c r="LKA51" s="57"/>
      <c r="LKB51" s="57"/>
      <c r="LKC51" s="57"/>
      <c r="LKD51" s="57"/>
      <c r="LKE51" s="57"/>
      <c r="LKF51" s="57"/>
      <c r="LKG51" s="57"/>
      <c r="LKH51" s="57"/>
      <c r="LKI51" s="57"/>
      <c r="LKJ51" s="57"/>
      <c r="LKK51" s="57"/>
      <c r="LKL51" s="57"/>
      <c r="LKM51" s="57"/>
      <c r="LKN51" s="57"/>
      <c r="LKO51" s="57"/>
      <c r="LKP51" s="57"/>
      <c r="LKQ51" s="57"/>
      <c r="LKR51" s="57"/>
      <c r="LKS51" s="57"/>
      <c r="LKT51" s="57"/>
      <c r="LKU51" s="57"/>
      <c r="LKV51" s="57"/>
      <c r="LKW51" s="57"/>
      <c r="LKX51" s="57"/>
      <c r="LKY51" s="57"/>
      <c r="LKZ51" s="57"/>
      <c r="LLA51" s="57"/>
      <c r="LLB51" s="57"/>
      <c r="LLC51" s="57"/>
      <c r="LLD51" s="57"/>
      <c r="LLE51" s="57"/>
      <c r="LLF51" s="57"/>
      <c r="LLG51" s="57"/>
      <c r="LLH51" s="57"/>
      <c r="LLI51" s="57"/>
      <c r="LLJ51" s="57"/>
      <c r="LLK51" s="57"/>
      <c r="LLL51" s="57"/>
      <c r="LLM51" s="57"/>
      <c r="LLN51" s="57"/>
      <c r="LLO51" s="57"/>
      <c r="LLP51" s="57"/>
      <c r="LLQ51" s="57"/>
      <c r="LLR51" s="57"/>
      <c r="LLS51" s="57"/>
      <c r="LLT51" s="57"/>
      <c r="LLU51" s="57"/>
      <c r="LLV51" s="57"/>
      <c r="LLW51" s="57"/>
      <c r="LLX51" s="57"/>
      <c r="LLY51" s="57"/>
      <c r="LLZ51" s="57"/>
      <c r="LMA51" s="57"/>
      <c r="LMB51" s="57"/>
      <c r="LMC51" s="57"/>
      <c r="LMD51" s="57"/>
      <c r="LME51" s="57"/>
      <c r="LMF51" s="57"/>
      <c r="LMG51" s="57"/>
      <c r="LMH51" s="57"/>
      <c r="LMI51" s="57"/>
      <c r="LMJ51" s="57"/>
      <c r="LMK51" s="57"/>
      <c r="LML51" s="57"/>
      <c r="LMM51" s="57"/>
      <c r="LMN51" s="57"/>
      <c r="LMO51" s="57"/>
      <c r="LMP51" s="57"/>
      <c r="LMQ51" s="57"/>
      <c r="LMR51" s="57"/>
      <c r="LMS51" s="57"/>
      <c r="LMT51" s="57"/>
      <c r="LMU51" s="57"/>
      <c r="LMV51" s="57"/>
      <c r="LMW51" s="57"/>
      <c r="LMX51" s="57"/>
      <c r="LMY51" s="57"/>
      <c r="LMZ51" s="57"/>
      <c r="LNA51" s="57"/>
      <c r="LNB51" s="57"/>
      <c r="LNC51" s="57"/>
      <c r="LND51" s="57"/>
      <c r="LNE51" s="57"/>
      <c r="LNF51" s="57"/>
      <c r="LNG51" s="57"/>
      <c r="LNH51" s="57"/>
      <c r="LNI51" s="57"/>
      <c r="LNJ51" s="57"/>
      <c r="LNK51" s="57"/>
      <c r="LNL51" s="57"/>
      <c r="LNM51" s="57"/>
      <c r="LNN51" s="57"/>
      <c r="LNO51" s="57"/>
      <c r="LNP51" s="57"/>
      <c r="LNQ51" s="57"/>
      <c r="LNR51" s="57"/>
      <c r="LNS51" s="57"/>
      <c r="LNT51" s="57"/>
      <c r="LNU51" s="57"/>
      <c r="LNV51" s="57"/>
      <c r="LNW51" s="57"/>
      <c r="LNX51" s="57"/>
      <c r="LNY51" s="57"/>
      <c r="LNZ51" s="57"/>
      <c r="LOA51" s="57"/>
      <c r="LOB51" s="57"/>
      <c r="LOC51" s="57"/>
      <c r="LOD51" s="57"/>
      <c r="LOE51" s="57"/>
      <c r="LOF51" s="57"/>
      <c r="LOG51" s="57"/>
      <c r="LOH51" s="57"/>
      <c r="LOI51" s="57"/>
      <c r="LOJ51" s="57"/>
      <c r="LOK51" s="57"/>
      <c r="LOL51" s="57"/>
      <c r="LOM51" s="57"/>
      <c r="LON51" s="57"/>
      <c r="LOO51" s="57"/>
      <c r="LOP51" s="57"/>
      <c r="LOQ51" s="57"/>
      <c r="LOR51" s="57"/>
      <c r="LOS51" s="57"/>
      <c r="LOT51" s="57"/>
      <c r="LOU51" s="57"/>
      <c r="LOV51" s="57"/>
      <c r="LOW51" s="57"/>
      <c r="LOX51" s="57"/>
      <c r="LOY51" s="57"/>
      <c r="LOZ51" s="57"/>
      <c r="LPA51" s="57"/>
      <c r="LPB51" s="57"/>
      <c r="LPC51" s="57"/>
      <c r="LPD51" s="57"/>
      <c r="LPE51" s="57"/>
      <c r="LPF51" s="57"/>
      <c r="LPG51" s="57"/>
      <c r="LPH51" s="57"/>
      <c r="LPI51" s="57"/>
      <c r="LPJ51" s="57"/>
      <c r="LPK51" s="57"/>
      <c r="LPL51" s="57"/>
      <c r="LPM51" s="57"/>
      <c r="LPN51" s="57"/>
      <c r="LPO51" s="57"/>
      <c r="LPP51" s="57"/>
      <c r="LPQ51" s="57"/>
      <c r="LPR51" s="57"/>
      <c r="LPS51" s="57"/>
      <c r="LPT51" s="57"/>
      <c r="LPU51" s="57"/>
      <c r="LPV51" s="57"/>
      <c r="LPW51" s="57"/>
      <c r="LPX51" s="57"/>
      <c r="LPY51" s="57"/>
      <c r="LPZ51" s="57"/>
      <c r="LQA51" s="57"/>
      <c r="LQB51" s="57"/>
      <c r="LQC51" s="57"/>
      <c r="LQD51" s="57"/>
      <c r="LQE51" s="57"/>
      <c r="LQF51" s="57"/>
      <c r="LQG51" s="57"/>
      <c r="LQH51" s="57"/>
      <c r="LQI51" s="57"/>
      <c r="LQJ51" s="57"/>
      <c r="LQK51" s="57"/>
      <c r="LQL51" s="57"/>
      <c r="LQM51" s="57"/>
      <c r="LQN51" s="57"/>
      <c r="LQO51" s="57"/>
      <c r="LQP51" s="57"/>
      <c r="LQQ51" s="57"/>
      <c r="LQR51" s="57"/>
      <c r="LQS51" s="57"/>
      <c r="LQT51" s="57"/>
      <c r="LQU51" s="57"/>
      <c r="LQV51" s="57"/>
      <c r="LQW51" s="57"/>
      <c r="LQX51" s="57"/>
      <c r="LQY51" s="57"/>
      <c r="LQZ51" s="57"/>
      <c r="LRA51" s="57"/>
      <c r="LRB51" s="57"/>
      <c r="LRC51" s="57"/>
      <c r="LRD51" s="57"/>
      <c r="LRE51" s="57"/>
      <c r="LRF51" s="57"/>
      <c r="LRG51" s="57"/>
      <c r="LRH51" s="57"/>
      <c r="LRI51" s="57"/>
      <c r="LRJ51" s="57"/>
      <c r="LRK51" s="57"/>
      <c r="LRL51" s="57"/>
      <c r="LRM51" s="57"/>
      <c r="LRN51" s="57"/>
      <c r="LRO51" s="57"/>
      <c r="LRP51" s="57"/>
      <c r="LRQ51" s="57"/>
      <c r="LRR51" s="57"/>
      <c r="LRS51" s="57"/>
      <c r="LRT51" s="57"/>
      <c r="LRU51" s="57"/>
      <c r="LRV51" s="57"/>
      <c r="LRW51" s="57"/>
      <c r="LRX51" s="57"/>
      <c r="LRY51" s="57"/>
      <c r="LRZ51" s="57"/>
      <c r="LSA51" s="57"/>
      <c r="LSB51" s="57"/>
      <c r="LSC51" s="57"/>
      <c r="LSD51" s="57"/>
      <c r="LSE51" s="57"/>
      <c r="LSF51" s="57"/>
      <c r="LSG51" s="57"/>
      <c r="LSH51" s="57"/>
      <c r="LSI51" s="57"/>
      <c r="LSJ51" s="57"/>
      <c r="LSK51" s="57"/>
      <c r="LSL51" s="57"/>
      <c r="LSM51" s="57"/>
      <c r="LSN51" s="57"/>
      <c r="LSO51" s="57"/>
      <c r="LSP51" s="57"/>
      <c r="LSQ51" s="57"/>
      <c r="LSR51" s="57"/>
      <c r="LSS51" s="57"/>
      <c r="LST51" s="57"/>
      <c r="LSU51" s="57"/>
      <c r="LSV51" s="57"/>
      <c r="LSW51" s="57"/>
      <c r="LSX51" s="57"/>
      <c r="LSY51" s="57"/>
      <c r="LSZ51" s="57"/>
      <c r="LTA51" s="57"/>
      <c r="LTB51" s="57"/>
      <c r="LTC51" s="57"/>
      <c r="LTD51" s="57"/>
      <c r="LTE51" s="57"/>
      <c r="LTF51" s="57"/>
      <c r="LTG51" s="57"/>
      <c r="LTH51" s="57"/>
      <c r="LTI51" s="57"/>
      <c r="LTJ51" s="57"/>
      <c r="LTK51" s="57"/>
      <c r="LTL51" s="57"/>
      <c r="LTM51" s="57"/>
      <c r="LTN51" s="57"/>
      <c r="LTO51" s="57"/>
      <c r="LTP51" s="57"/>
      <c r="LTQ51" s="57"/>
      <c r="LTR51" s="57"/>
      <c r="LTS51" s="57"/>
      <c r="LTT51" s="57"/>
      <c r="LTU51" s="57"/>
      <c r="LTV51" s="57"/>
      <c r="LTW51" s="57"/>
      <c r="LTX51" s="57"/>
      <c r="LTY51" s="57"/>
      <c r="LTZ51" s="57"/>
      <c r="LUA51" s="57"/>
      <c r="LUB51" s="57"/>
      <c r="LUC51" s="57"/>
      <c r="LUD51" s="57"/>
      <c r="LUE51" s="57"/>
      <c r="LUF51" s="57"/>
      <c r="LUG51" s="57"/>
      <c r="LUH51" s="57"/>
      <c r="LUI51" s="57"/>
      <c r="LUJ51" s="57"/>
      <c r="LUK51" s="57"/>
      <c r="LUL51" s="57"/>
      <c r="LUM51" s="57"/>
      <c r="LUN51" s="57"/>
      <c r="LUO51" s="57"/>
      <c r="LUP51" s="57"/>
      <c r="LUQ51" s="57"/>
      <c r="LUR51" s="57"/>
      <c r="LUS51" s="57"/>
      <c r="LUT51" s="57"/>
      <c r="LUU51" s="57"/>
      <c r="LUV51" s="57"/>
      <c r="LUW51" s="57"/>
      <c r="LUX51" s="57"/>
      <c r="LUY51" s="57"/>
      <c r="LUZ51" s="57"/>
      <c r="LVA51" s="57"/>
      <c r="LVB51" s="57"/>
      <c r="LVC51" s="57"/>
      <c r="LVD51" s="57"/>
      <c r="LVE51" s="57"/>
      <c r="LVF51" s="57"/>
      <c r="LVG51" s="57"/>
      <c r="LVH51" s="57"/>
      <c r="LVI51" s="57"/>
      <c r="LVJ51" s="57"/>
      <c r="LVK51" s="57"/>
      <c r="LVL51" s="57"/>
      <c r="LVM51" s="57"/>
      <c r="LVN51" s="57"/>
      <c r="LVO51" s="57"/>
      <c r="LVP51" s="57"/>
      <c r="LVQ51" s="57"/>
      <c r="LVR51" s="57"/>
      <c r="LVS51" s="57"/>
      <c r="LVT51" s="57"/>
      <c r="LVU51" s="57"/>
      <c r="LVV51" s="57"/>
      <c r="LVW51" s="57"/>
      <c r="LVX51" s="57"/>
      <c r="LVY51" s="57"/>
      <c r="LVZ51" s="57"/>
      <c r="LWA51" s="57"/>
      <c r="LWB51" s="57"/>
      <c r="LWC51" s="57"/>
      <c r="LWD51" s="57"/>
      <c r="LWE51" s="57"/>
      <c r="LWF51" s="57"/>
      <c r="LWG51" s="57"/>
      <c r="LWH51" s="57"/>
      <c r="LWI51" s="57"/>
      <c r="LWJ51" s="57"/>
      <c r="LWK51" s="57"/>
      <c r="LWL51" s="57"/>
      <c r="LWM51" s="57"/>
      <c r="LWN51" s="57"/>
      <c r="LWO51" s="57"/>
      <c r="LWP51" s="57"/>
      <c r="LWQ51" s="57"/>
      <c r="LWR51" s="57"/>
      <c r="LWS51" s="57"/>
      <c r="LWT51" s="57"/>
      <c r="LWU51" s="57"/>
      <c r="LWV51" s="57"/>
      <c r="LWW51" s="57"/>
      <c r="LWX51" s="57"/>
      <c r="LWY51" s="57"/>
      <c r="LWZ51" s="57"/>
      <c r="LXA51" s="57"/>
      <c r="LXB51" s="57"/>
      <c r="LXC51" s="57"/>
      <c r="LXD51" s="57"/>
      <c r="LXE51" s="57"/>
      <c r="LXF51" s="57"/>
      <c r="LXG51" s="57"/>
      <c r="LXH51" s="57"/>
      <c r="LXI51" s="57"/>
      <c r="LXJ51" s="57"/>
      <c r="LXK51" s="57"/>
      <c r="LXL51" s="57"/>
      <c r="LXM51" s="57"/>
      <c r="LXN51" s="57"/>
      <c r="LXO51" s="57"/>
      <c r="LXP51" s="57"/>
      <c r="LXQ51" s="57"/>
      <c r="LXR51" s="57"/>
      <c r="LXS51" s="57"/>
      <c r="LXT51" s="57"/>
      <c r="LXU51" s="57"/>
      <c r="LXV51" s="57"/>
      <c r="LXW51" s="57"/>
      <c r="LXX51" s="57"/>
      <c r="LXY51" s="57"/>
      <c r="LXZ51" s="57"/>
      <c r="LYA51" s="57"/>
      <c r="LYB51" s="57"/>
      <c r="LYC51" s="57"/>
      <c r="LYD51" s="57"/>
      <c r="LYE51" s="57"/>
      <c r="LYF51" s="57"/>
      <c r="LYG51" s="57"/>
      <c r="LYH51" s="57"/>
      <c r="LYI51" s="57"/>
      <c r="LYJ51" s="57"/>
      <c r="LYK51" s="57"/>
      <c r="LYL51" s="57"/>
      <c r="LYM51" s="57"/>
      <c r="LYN51" s="57"/>
      <c r="LYO51" s="57"/>
      <c r="LYP51" s="57"/>
      <c r="LYQ51" s="57"/>
      <c r="LYR51" s="57"/>
      <c r="LYS51" s="57"/>
      <c r="LYT51" s="57"/>
      <c r="LYU51" s="57"/>
      <c r="LYV51" s="57"/>
      <c r="LYW51" s="57"/>
      <c r="LYX51" s="57"/>
      <c r="LYY51" s="57"/>
      <c r="LYZ51" s="57"/>
      <c r="LZA51" s="57"/>
      <c r="LZB51" s="57"/>
      <c r="LZC51" s="57"/>
      <c r="LZD51" s="57"/>
      <c r="LZE51" s="57"/>
      <c r="LZF51" s="57"/>
      <c r="LZG51" s="57"/>
      <c r="LZH51" s="57"/>
      <c r="LZI51" s="57"/>
      <c r="LZJ51" s="57"/>
      <c r="LZK51" s="57"/>
      <c r="LZL51" s="57"/>
      <c r="LZM51" s="57"/>
      <c r="LZN51" s="57"/>
      <c r="LZO51" s="57"/>
      <c r="LZP51" s="57"/>
      <c r="LZQ51" s="57"/>
      <c r="LZR51" s="57"/>
      <c r="LZS51" s="57"/>
      <c r="LZT51" s="57"/>
      <c r="LZU51" s="57"/>
      <c r="LZV51" s="57"/>
      <c r="LZW51" s="57"/>
      <c r="LZX51" s="57"/>
      <c r="LZY51" s="57"/>
      <c r="LZZ51" s="57"/>
      <c r="MAA51" s="57"/>
      <c r="MAB51" s="57"/>
      <c r="MAC51" s="57"/>
      <c r="MAD51" s="57"/>
      <c r="MAE51" s="57"/>
      <c r="MAF51" s="57"/>
      <c r="MAG51" s="57"/>
      <c r="MAH51" s="57"/>
      <c r="MAI51" s="57"/>
      <c r="MAJ51" s="57"/>
      <c r="MAK51" s="57"/>
      <c r="MAL51" s="57"/>
      <c r="MAM51" s="57"/>
      <c r="MAN51" s="57"/>
      <c r="MAO51" s="57"/>
      <c r="MAP51" s="57"/>
      <c r="MAQ51" s="57"/>
      <c r="MAR51" s="57"/>
      <c r="MAS51" s="57"/>
      <c r="MAT51" s="57"/>
      <c r="MAU51" s="57"/>
      <c r="MAV51" s="57"/>
      <c r="MAW51" s="57"/>
      <c r="MAX51" s="57"/>
      <c r="MAY51" s="57"/>
      <c r="MAZ51" s="57"/>
      <c r="MBA51" s="57"/>
      <c r="MBB51" s="57"/>
      <c r="MBC51" s="57"/>
      <c r="MBD51" s="57"/>
      <c r="MBE51" s="57"/>
      <c r="MBF51" s="57"/>
      <c r="MBG51" s="57"/>
      <c r="MBH51" s="57"/>
      <c r="MBI51" s="57"/>
      <c r="MBJ51" s="57"/>
      <c r="MBK51" s="57"/>
      <c r="MBL51" s="57"/>
      <c r="MBM51" s="57"/>
      <c r="MBN51" s="57"/>
      <c r="MBO51" s="57"/>
      <c r="MBP51" s="57"/>
      <c r="MBQ51" s="57"/>
      <c r="MBR51" s="57"/>
      <c r="MBS51" s="57"/>
      <c r="MBT51" s="57"/>
      <c r="MBU51" s="57"/>
      <c r="MBV51" s="57"/>
      <c r="MBW51" s="57"/>
      <c r="MBX51" s="57"/>
      <c r="MBY51" s="57"/>
      <c r="MBZ51" s="57"/>
      <c r="MCA51" s="57"/>
      <c r="MCB51" s="57"/>
      <c r="MCC51" s="57"/>
      <c r="MCD51" s="57"/>
      <c r="MCE51" s="57"/>
      <c r="MCF51" s="57"/>
      <c r="MCG51" s="57"/>
      <c r="MCH51" s="57"/>
      <c r="MCI51" s="57"/>
      <c r="MCJ51" s="57"/>
      <c r="MCK51" s="57"/>
      <c r="MCL51" s="57"/>
      <c r="MCM51" s="57"/>
      <c r="MCN51" s="57"/>
      <c r="MCO51" s="57"/>
      <c r="MCP51" s="57"/>
      <c r="MCQ51" s="57"/>
      <c r="MCR51" s="57"/>
      <c r="MCS51" s="57"/>
      <c r="MCT51" s="57"/>
      <c r="MCU51" s="57"/>
      <c r="MCV51" s="57"/>
      <c r="MCW51" s="57"/>
      <c r="MCX51" s="57"/>
      <c r="MCY51" s="57"/>
      <c r="MCZ51" s="57"/>
      <c r="MDA51" s="57"/>
      <c r="MDB51" s="57"/>
      <c r="MDC51" s="57"/>
      <c r="MDD51" s="57"/>
      <c r="MDE51" s="57"/>
      <c r="MDF51" s="57"/>
      <c r="MDG51" s="57"/>
      <c r="MDH51" s="57"/>
      <c r="MDI51" s="57"/>
      <c r="MDJ51" s="57"/>
      <c r="MDK51" s="57"/>
      <c r="MDL51" s="57"/>
      <c r="MDM51" s="57"/>
      <c r="MDN51" s="57"/>
      <c r="MDO51" s="57"/>
      <c r="MDP51" s="57"/>
      <c r="MDQ51" s="57"/>
      <c r="MDR51" s="57"/>
      <c r="MDS51" s="57"/>
      <c r="MDT51" s="57"/>
      <c r="MDU51" s="57"/>
      <c r="MDV51" s="57"/>
      <c r="MDW51" s="57"/>
      <c r="MDX51" s="57"/>
      <c r="MDY51" s="57"/>
      <c r="MDZ51" s="57"/>
      <c r="MEA51" s="57"/>
      <c r="MEB51" s="57"/>
      <c r="MEC51" s="57"/>
      <c r="MED51" s="57"/>
      <c r="MEE51" s="57"/>
      <c r="MEF51" s="57"/>
      <c r="MEG51" s="57"/>
      <c r="MEH51" s="57"/>
      <c r="MEI51" s="57"/>
      <c r="MEJ51" s="57"/>
      <c r="MEK51" s="57"/>
      <c r="MEL51" s="57"/>
      <c r="MEM51" s="57"/>
      <c r="MEN51" s="57"/>
      <c r="MEO51" s="57"/>
      <c r="MEP51" s="57"/>
      <c r="MEQ51" s="57"/>
      <c r="MER51" s="57"/>
      <c r="MES51" s="57"/>
      <c r="MET51" s="57"/>
      <c r="MEU51" s="57"/>
      <c r="MEV51" s="57"/>
      <c r="MEW51" s="57"/>
      <c r="MEX51" s="57"/>
      <c r="MEY51" s="57"/>
      <c r="MEZ51" s="57"/>
      <c r="MFA51" s="57"/>
      <c r="MFB51" s="57"/>
      <c r="MFC51" s="57"/>
      <c r="MFD51" s="57"/>
      <c r="MFE51" s="57"/>
      <c r="MFF51" s="57"/>
      <c r="MFG51" s="57"/>
      <c r="MFH51" s="57"/>
      <c r="MFI51" s="57"/>
      <c r="MFJ51" s="57"/>
      <c r="MFK51" s="57"/>
      <c r="MFL51" s="57"/>
      <c r="MFM51" s="57"/>
      <c r="MFN51" s="57"/>
      <c r="MFO51" s="57"/>
      <c r="MFP51" s="57"/>
      <c r="MFQ51" s="57"/>
      <c r="MFR51" s="57"/>
      <c r="MFS51" s="57"/>
      <c r="MFT51" s="57"/>
      <c r="MFU51" s="57"/>
      <c r="MFV51" s="57"/>
      <c r="MFW51" s="57"/>
      <c r="MFX51" s="57"/>
      <c r="MFY51" s="57"/>
      <c r="MFZ51" s="57"/>
      <c r="MGA51" s="57"/>
      <c r="MGB51" s="57"/>
      <c r="MGC51" s="57"/>
      <c r="MGD51" s="57"/>
      <c r="MGE51" s="57"/>
      <c r="MGF51" s="57"/>
      <c r="MGG51" s="57"/>
      <c r="MGH51" s="57"/>
      <c r="MGI51" s="57"/>
      <c r="MGJ51" s="57"/>
      <c r="MGK51" s="57"/>
      <c r="MGL51" s="57"/>
      <c r="MGM51" s="57"/>
      <c r="MGN51" s="57"/>
      <c r="MGO51" s="57"/>
      <c r="MGP51" s="57"/>
      <c r="MGQ51" s="57"/>
      <c r="MGR51" s="57"/>
      <c r="MGS51" s="57"/>
      <c r="MGT51" s="57"/>
      <c r="MGU51" s="57"/>
      <c r="MGV51" s="57"/>
      <c r="MGW51" s="57"/>
      <c r="MGX51" s="57"/>
      <c r="MGY51" s="57"/>
      <c r="MGZ51" s="57"/>
      <c r="MHA51" s="57"/>
      <c r="MHB51" s="57"/>
      <c r="MHC51" s="57"/>
      <c r="MHD51" s="57"/>
      <c r="MHE51" s="57"/>
      <c r="MHF51" s="57"/>
      <c r="MHG51" s="57"/>
      <c r="MHH51" s="57"/>
      <c r="MHI51" s="57"/>
      <c r="MHJ51" s="57"/>
      <c r="MHK51" s="57"/>
      <c r="MHL51" s="57"/>
      <c r="MHM51" s="57"/>
      <c r="MHN51" s="57"/>
      <c r="MHO51" s="57"/>
      <c r="MHP51" s="57"/>
      <c r="MHQ51" s="57"/>
      <c r="MHR51" s="57"/>
      <c r="MHS51" s="57"/>
      <c r="MHT51" s="57"/>
      <c r="MHU51" s="57"/>
      <c r="MHV51" s="57"/>
      <c r="MHW51" s="57"/>
      <c r="MHX51" s="57"/>
      <c r="MHY51" s="57"/>
      <c r="MHZ51" s="57"/>
      <c r="MIA51" s="57"/>
      <c r="MIB51" s="57"/>
      <c r="MIC51" s="57"/>
      <c r="MID51" s="57"/>
      <c r="MIE51" s="57"/>
      <c r="MIF51" s="57"/>
      <c r="MIG51" s="57"/>
      <c r="MIH51" s="57"/>
      <c r="MII51" s="57"/>
      <c r="MIJ51" s="57"/>
      <c r="MIK51" s="57"/>
      <c r="MIL51" s="57"/>
      <c r="MIM51" s="57"/>
      <c r="MIN51" s="57"/>
      <c r="MIO51" s="57"/>
      <c r="MIP51" s="57"/>
      <c r="MIQ51" s="57"/>
      <c r="MIR51" s="57"/>
      <c r="MIS51" s="57"/>
      <c r="MIT51" s="57"/>
      <c r="MIU51" s="57"/>
      <c r="MIV51" s="57"/>
      <c r="MIW51" s="57"/>
      <c r="MIX51" s="57"/>
      <c r="MIY51" s="57"/>
      <c r="MIZ51" s="57"/>
      <c r="MJA51" s="57"/>
      <c r="MJB51" s="57"/>
      <c r="MJC51" s="57"/>
      <c r="MJD51" s="57"/>
      <c r="MJE51" s="57"/>
      <c r="MJF51" s="57"/>
      <c r="MJG51" s="57"/>
      <c r="MJH51" s="57"/>
      <c r="MJI51" s="57"/>
      <c r="MJJ51" s="57"/>
      <c r="MJK51" s="57"/>
      <c r="MJL51" s="57"/>
      <c r="MJM51" s="57"/>
      <c r="MJN51" s="57"/>
      <c r="MJO51" s="57"/>
      <c r="MJP51" s="57"/>
      <c r="MJQ51" s="57"/>
      <c r="MJR51" s="57"/>
      <c r="MJS51" s="57"/>
      <c r="MJT51" s="57"/>
      <c r="MJU51" s="57"/>
      <c r="MJV51" s="57"/>
      <c r="MJW51" s="57"/>
      <c r="MJX51" s="57"/>
      <c r="MJY51" s="57"/>
      <c r="MJZ51" s="57"/>
      <c r="MKA51" s="57"/>
      <c r="MKB51" s="57"/>
      <c r="MKC51" s="57"/>
      <c r="MKD51" s="57"/>
      <c r="MKE51" s="57"/>
      <c r="MKF51" s="57"/>
      <c r="MKG51" s="57"/>
      <c r="MKH51" s="57"/>
      <c r="MKI51" s="57"/>
      <c r="MKJ51" s="57"/>
      <c r="MKK51" s="57"/>
      <c r="MKL51" s="57"/>
      <c r="MKM51" s="57"/>
      <c r="MKN51" s="57"/>
      <c r="MKO51" s="57"/>
      <c r="MKP51" s="57"/>
      <c r="MKQ51" s="57"/>
      <c r="MKR51" s="57"/>
      <c r="MKS51" s="57"/>
      <c r="MKT51" s="57"/>
      <c r="MKU51" s="57"/>
      <c r="MKV51" s="57"/>
      <c r="MKW51" s="57"/>
      <c r="MKX51" s="57"/>
      <c r="MKY51" s="57"/>
      <c r="MKZ51" s="57"/>
      <c r="MLA51" s="57"/>
      <c r="MLB51" s="57"/>
      <c r="MLC51" s="57"/>
      <c r="MLD51" s="57"/>
      <c r="MLE51" s="57"/>
      <c r="MLF51" s="57"/>
      <c r="MLG51" s="57"/>
      <c r="MLH51" s="57"/>
      <c r="MLI51" s="57"/>
      <c r="MLJ51" s="57"/>
      <c r="MLK51" s="57"/>
      <c r="MLL51" s="57"/>
      <c r="MLM51" s="57"/>
      <c r="MLN51" s="57"/>
      <c r="MLO51" s="57"/>
      <c r="MLP51" s="57"/>
      <c r="MLQ51" s="57"/>
      <c r="MLR51" s="57"/>
      <c r="MLS51" s="57"/>
      <c r="MLT51" s="57"/>
      <c r="MLU51" s="57"/>
      <c r="MLV51" s="57"/>
      <c r="MLW51" s="57"/>
      <c r="MLX51" s="57"/>
      <c r="MLY51" s="57"/>
      <c r="MLZ51" s="57"/>
      <c r="MMA51" s="57"/>
      <c r="MMB51" s="57"/>
      <c r="MMC51" s="57"/>
      <c r="MMD51" s="57"/>
      <c r="MME51" s="57"/>
      <c r="MMF51" s="57"/>
      <c r="MMG51" s="57"/>
      <c r="MMH51" s="57"/>
      <c r="MMI51" s="57"/>
      <c r="MMJ51" s="57"/>
      <c r="MMK51" s="57"/>
      <c r="MML51" s="57"/>
      <c r="MMM51" s="57"/>
      <c r="MMN51" s="57"/>
      <c r="MMO51" s="57"/>
      <c r="MMP51" s="57"/>
      <c r="MMQ51" s="57"/>
      <c r="MMR51" s="57"/>
      <c r="MMS51" s="57"/>
      <c r="MMT51" s="57"/>
      <c r="MMU51" s="57"/>
      <c r="MMV51" s="57"/>
      <c r="MMW51" s="57"/>
      <c r="MMX51" s="57"/>
      <c r="MMY51" s="57"/>
      <c r="MMZ51" s="57"/>
      <c r="MNA51" s="57"/>
      <c r="MNB51" s="57"/>
      <c r="MNC51" s="57"/>
      <c r="MND51" s="57"/>
      <c r="MNE51" s="57"/>
      <c r="MNF51" s="57"/>
      <c r="MNG51" s="57"/>
      <c r="MNH51" s="57"/>
      <c r="MNI51" s="57"/>
      <c r="MNJ51" s="57"/>
      <c r="MNK51" s="57"/>
      <c r="MNL51" s="57"/>
      <c r="MNM51" s="57"/>
      <c r="MNN51" s="57"/>
      <c r="MNO51" s="57"/>
      <c r="MNP51" s="57"/>
      <c r="MNQ51" s="57"/>
      <c r="MNR51" s="57"/>
      <c r="MNS51" s="57"/>
      <c r="MNT51" s="57"/>
      <c r="MNU51" s="57"/>
      <c r="MNV51" s="57"/>
      <c r="MNW51" s="57"/>
      <c r="MNX51" s="57"/>
      <c r="MNY51" s="57"/>
      <c r="MNZ51" s="57"/>
      <c r="MOA51" s="57"/>
      <c r="MOB51" s="57"/>
      <c r="MOC51" s="57"/>
      <c r="MOD51" s="57"/>
      <c r="MOE51" s="57"/>
      <c r="MOF51" s="57"/>
      <c r="MOG51" s="57"/>
      <c r="MOH51" s="57"/>
      <c r="MOI51" s="57"/>
      <c r="MOJ51" s="57"/>
      <c r="MOK51" s="57"/>
      <c r="MOL51" s="57"/>
      <c r="MOM51" s="57"/>
      <c r="MON51" s="57"/>
      <c r="MOO51" s="57"/>
      <c r="MOP51" s="57"/>
      <c r="MOQ51" s="57"/>
      <c r="MOR51" s="57"/>
      <c r="MOS51" s="57"/>
      <c r="MOT51" s="57"/>
      <c r="MOU51" s="57"/>
      <c r="MOV51" s="57"/>
      <c r="MOW51" s="57"/>
      <c r="MOX51" s="57"/>
      <c r="MOY51" s="57"/>
      <c r="MOZ51" s="57"/>
      <c r="MPA51" s="57"/>
      <c r="MPB51" s="57"/>
      <c r="MPC51" s="57"/>
      <c r="MPD51" s="57"/>
      <c r="MPE51" s="57"/>
      <c r="MPF51" s="57"/>
      <c r="MPG51" s="57"/>
      <c r="MPH51" s="57"/>
      <c r="MPI51" s="57"/>
      <c r="MPJ51" s="57"/>
      <c r="MPK51" s="57"/>
      <c r="MPL51" s="57"/>
      <c r="MPM51" s="57"/>
      <c r="MPN51" s="57"/>
      <c r="MPO51" s="57"/>
      <c r="MPP51" s="57"/>
      <c r="MPQ51" s="57"/>
      <c r="MPR51" s="57"/>
      <c r="MPS51" s="57"/>
      <c r="MPT51" s="57"/>
      <c r="MPU51" s="57"/>
      <c r="MPV51" s="57"/>
      <c r="MPW51" s="57"/>
      <c r="MPX51" s="57"/>
      <c r="MPY51" s="57"/>
      <c r="MPZ51" s="57"/>
      <c r="MQA51" s="57"/>
      <c r="MQB51" s="57"/>
      <c r="MQC51" s="57"/>
      <c r="MQD51" s="57"/>
      <c r="MQE51" s="57"/>
      <c r="MQF51" s="57"/>
      <c r="MQG51" s="57"/>
      <c r="MQH51" s="57"/>
      <c r="MQI51" s="57"/>
      <c r="MQJ51" s="57"/>
      <c r="MQK51" s="57"/>
      <c r="MQL51" s="57"/>
      <c r="MQM51" s="57"/>
      <c r="MQN51" s="57"/>
      <c r="MQO51" s="57"/>
      <c r="MQP51" s="57"/>
      <c r="MQQ51" s="57"/>
      <c r="MQR51" s="57"/>
      <c r="MQS51" s="57"/>
      <c r="MQT51" s="57"/>
      <c r="MQU51" s="57"/>
      <c r="MQV51" s="57"/>
      <c r="MQW51" s="57"/>
      <c r="MQX51" s="57"/>
      <c r="MQY51" s="57"/>
      <c r="MQZ51" s="57"/>
      <c r="MRA51" s="57"/>
      <c r="MRB51" s="57"/>
      <c r="MRC51" s="57"/>
      <c r="MRD51" s="57"/>
      <c r="MRE51" s="57"/>
      <c r="MRF51" s="57"/>
      <c r="MRG51" s="57"/>
      <c r="MRH51" s="57"/>
      <c r="MRI51" s="57"/>
      <c r="MRJ51" s="57"/>
      <c r="MRK51" s="57"/>
      <c r="MRL51" s="57"/>
      <c r="MRM51" s="57"/>
      <c r="MRN51" s="57"/>
      <c r="MRO51" s="57"/>
      <c r="MRP51" s="57"/>
      <c r="MRQ51" s="57"/>
      <c r="MRR51" s="57"/>
      <c r="MRS51" s="57"/>
      <c r="MRT51" s="57"/>
      <c r="MRU51" s="57"/>
      <c r="MRV51" s="57"/>
      <c r="MRW51" s="57"/>
      <c r="MRX51" s="57"/>
      <c r="MRY51" s="57"/>
      <c r="MRZ51" s="57"/>
      <c r="MSA51" s="57"/>
      <c r="MSB51" s="57"/>
      <c r="MSC51" s="57"/>
      <c r="MSD51" s="57"/>
      <c r="MSE51" s="57"/>
      <c r="MSF51" s="57"/>
      <c r="MSG51" s="57"/>
      <c r="MSH51" s="57"/>
      <c r="MSI51" s="57"/>
      <c r="MSJ51" s="57"/>
      <c r="MSK51" s="57"/>
      <c r="MSL51" s="57"/>
      <c r="MSM51" s="57"/>
      <c r="MSN51" s="57"/>
      <c r="MSO51" s="57"/>
      <c r="MSP51" s="57"/>
      <c r="MSQ51" s="57"/>
      <c r="MSR51" s="57"/>
      <c r="MSS51" s="57"/>
      <c r="MST51" s="57"/>
      <c r="MSU51" s="57"/>
      <c r="MSV51" s="57"/>
      <c r="MSW51" s="57"/>
      <c r="MSX51" s="57"/>
      <c r="MSY51" s="57"/>
      <c r="MSZ51" s="57"/>
      <c r="MTA51" s="57"/>
      <c r="MTB51" s="57"/>
      <c r="MTC51" s="57"/>
      <c r="MTD51" s="57"/>
      <c r="MTE51" s="57"/>
      <c r="MTF51" s="57"/>
      <c r="MTG51" s="57"/>
      <c r="MTH51" s="57"/>
      <c r="MTI51" s="57"/>
      <c r="MTJ51" s="57"/>
      <c r="MTK51" s="57"/>
      <c r="MTL51" s="57"/>
      <c r="MTM51" s="57"/>
      <c r="MTN51" s="57"/>
      <c r="MTO51" s="57"/>
      <c r="MTP51" s="57"/>
      <c r="MTQ51" s="57"/>
      <c r="MTR51" s="57"/>
      <c r="MTS51" s="57"/>
      <c r="MTT51" s="57"/>
      <c r="MTU51" s="57"/>
      <c r="MTV51" s="57"/>
      <c r="MTW51" s="57"/>
      <c r="MTX51" s="57"/>
      <c r="MTY51" s="57"/>
      <c r="MTZ51" s="57"/>
      <c r="MUA51" s="57"/>
      <c r="MUB51" s="57"/>
      <c r="MUC51" s="57"/>
      <c r="MUD51" s="57"/>
      <c r="MUE51" s="57"/>
      <c r="MUF51" s="57"/>
      <c r="MUG51" s="57"/>
      <c r="MUH51" s="57"/>
      <c r="MUI51" s="57"/>
      <c r="MUJ51" s="57"/>
      <c r="MUK51" s="57"/>
      <c r="MUL51" s="57"/>
      <c r="MUM51" s="57"/>
      <c r="MUN51" s="57"/>
      <c r="MUO51" s="57"/>
      <c r="MUP51" s="57"/>
      <c r="MUQ51" s="57"/>
      <c r="MUR51" s="57"/>
      <c r="MUS51" s="57"/>
      <c r="MUT51" s="57"/>
      <c r="MUU51" s="57"/>
      <c r="MUV51" s="57"/>
      <c r="MUW51" s="57"/>
      <c r="MUX51" s="57"/>
      <c r="MUY51" s="57"/>
      <c r="MUZ51" s="57"/>
      <c r="MVA51" s="57"/>
      <c r="MVB51" s="57"/>
      <c r="MVC51" s="57"/>
      <c r="MVD51" s="57"/>
      <c r="MVE51" s="57"/>
      <c r="MVF51" s="57"/>
      <c r="MVG51" s="57"/>
      <c r="MVH51" s="57"/>
      <c r="MVI51" s="57"/>
      <c r="MVJ51" s="57"/>
      <c r="MVK51" s="57"/>
      <c r="MVL51" s="57"/>
      <c r="MVM51" s="57"/>
      <c r="MVN51" s="57"/>
      <c r="MVO51" s="57"/>
      <c r="MVP51" s="57"/>
      <c r="MVQ51" s="57"/>
      <c r="MVR51" s="57"/>
      <c r="MVS51" s="57"/>
      <c r="MVT51" s="57"/>
      <c r="MVU51" s="57"/>
      <c r="MVV51" s="57"/>
      <c r="MVW51" s="57"/>
      <c r="MVX51" s="57"/>
      <c r="MVY51" s="57"/>
      <c r="MVZ51" s="57"/>
      <c r="MWA51" s="57"/>
      <c r="MWB51" s="57"/>
      <c r="MWC51" s="57"/>
      <c r="MWD51" s="57"/>
      <c r="MWE51" s="57"/>
      <c r="MWF51" s="57"/>
      <c r="MWG51" s="57"/>
      <c r="MWH51" s="57"/>
      <c r="MWI51" s="57"/>
      <c r="MWJ51" s="57"/>
      <c r="MWK51" s="57"/>
      <c r="MWL51" s="57"/>
      <c r="MWM51" s="57"/>
      <c r="MWN51" s="57"/>
      <c r="MWO51" s="57"/>
      <c r="MWP51" s="57"/>
      <c r="MWQ51" s="57"/>
      <c r="MWR51" s="57"/>
      <c r="MWS51" s="57"/>
      <c r="MWT51" s="57"/>
      <c r="MWU51" s="57"/>
      <c r="MWV51" s="57"/>
      <c r="MWW51" s="57"/>
      <c r="MWX51" s="57"/>
      <c r="MWY51" s="57"/>
      <c r="MWZ51" s="57"/>
      <c r="MXA51" s="57"/>
      <c r="MXB51" s="57"/>
      <c r="MXC51" s="57"/>
      <c r="MXD51" s="57"/>
      <c r="MXE51" s="57"/>
      <c r="MXF51" s="57"/>
      <c r="MXG51" s="57"/>
      <c r="MXH51" s="57"/>
      <c r="MXI51" s="57"/>
      <c r="MXJ51" s="57"/>
      <c r="MXK51" s="57"/>
      <c r="MXL51" s="57"/>
      <c r="MXM51" s="57"/>
      <c r="MXN51" s="57"/>
      <c r="MXO51" s="57"/>
      <c r="MXP51" s="57"/>
      <c r="MXQ51" s="57"/>
      <c r="MXR51" s="57"/>
      <c r="MXS51" s="57"/>
      <c r="MXT51" s="57"/>
      <c r="MXU51" s="57"/>
      <c r="MXV51" s="57"/>
      <c r="MXW51" s="57"/>
      <c r="MXX51" s="57"/>
      <c r="MXY51" s="57"/>
      <c r="MXZ51" s="57"/>
      <c r="MYA51" s="57"/>
      <c r="MYB51" s="57"/>
      <c r="MYC51" s="57"/>
      <c r="MYD51" s="57"/>
      <c r="MYE51" s="57"/>
      <c r="MYF51" s="57"/>
      <c r="MYG51" s="57"/>
      <c r="MYH51" s="57"/>
      <c r="MYI51" s="57"/>
      <c r="MYJ51" s="57"/>
      <c r="MYK51" s="57"/>
      <c r="MYL51" s="57"/>
      <c r="MYM51" s="57"/>
      <c r="MYN51" s="57"/>
      <c r="MYO51" s="57"/>
      <c r="MYP51" s="57"/>
      <c r="MYQ51" s="57"/>
      <c r="MYR51" s="57"/>
      <c r="MYS51" s="57"/>
      <c r="MYT51" s="57"/>
      <c r="MYU51" s="57"/>
      <c r="MYV51" s="57"/>
      <c r="MYW51" s="57"/>
      <c r="MYX51" s="57"/>
      <c r="MYY51" s="57"/>
      <c r="MYZ51" s="57"/>
      <c r="MZA51" s="57"/>
      <c r="MZB51" s="57"/>
      <c r="MZC51" s="57"/>
      <c r="MZD51" s="57"/>
      <c r="MZE51" s="57"/>
      <c r="MZF51" s="57"/>
      <c r="MZG51" s="57"/>
      <c r="MZH51" s="57"/>
      <c r="MZI51" s="57"/>
      <c r="MZJ51" s="57"/>
      <c r="MZK51" s="57"/>
      <c r="MZL51" s="57"/>
      <c r="MZM51" s="57"/>
      <c r="MZN51" s="57"/>
      <c r="MZO51" s="57"/>
      <c r="MZP51" s="57"/>
      <c r="MZQ51" s="57"/>
      <c r="MZR51" s="57"/>
      <c r="MZS51" s="57"/>
      <c r="MZT51" s="57"/>
      <c r="MZU51" s="57"/>
      <c r="MZV51" s="57"/>
      <c r="MZW51" s="57"/>
      <c r="MZX51" s="57"/>
      <c r="MZY51" s="57"/>
      <c r="MZZ51" s="57"/>
      <c r="NAA51" s="57"/>
      <c r="NAB51" s="57"/>
      <c r="NAC51" s="57"/>
      <c r="NAD51" s="57"/>
      <c r="NAE51" s="57"/>
      <c r="NAF51" s="57"/>
      <c r="NAG51" s="57"/>
      <c r="NAH51" s="57"/>
      <c r="NAI51" s="57"/>
      <c r="NAJ51" s="57"/>
      <c r="NAK51" s="57"/>
      <c r="NAL51" s="57"/>
      <c r="NAM51" s="57"/>
      <c r="NAN51" s="57"/>
      <c r="NAO51" s="57"/>
      <c r="NAP51" s="57"/>
      <c r="NAQ51" s="57"/>
      <c r="NAR51" s="57"/>
      <c r="NAS51" s="57"/>
      <c r="NAT51" s="57"/>
      <c r="NAU51" s="57"/>
      <c r="NAV51" s="57"/>
      <c r="NAW51" s="57"/>
      <c r="NAX51" s="57"/>
      <c r="NAY51" s="57"/>
      <c r="NAZ51" s="57"/>
      <c r="NBA51" s="57"/>
      <c r="NBB51" s="57"/>
      <c r="NBC51" s="57"/>
      <c r="NBD51" s="57"/>
      <c r="NBE51" s="57"/>
      <c r="NBF51" s="57"/>
      <c r="NBG51" s="57"/>
      <c r="NBH51" s="57"/>
      <c r="NBI51" s="57"/>
      <c r="NBJ51" s="57"/>
      <c r="NBK51" s="57"/>
      <c r="NBL51" s="57"/>
      <c r="NBM51" s="57"/>
      <c r="NBN51" s="57"/>
      <c r="NBO51" s="57"/>
      <c r="NBP51" s="57"/>
      <c r="NBQ51" s="57"/>
      <c r="NBR51" s="57"/>
      <c r="NBS51" s="57"/>
      <c r="NBT51" s="57"/>
      <c r="NBU51" s="57"/>
      <c r="NBV51" s="57"/>
      <c r="NBW51" s="57"/>
      <c r="NBX51" s="57"/>
      <c r="NBY51" s="57"/>
      <c r="NBZ51" s="57"/>
      <c r="NCA51" s="57"/>
      <c r="NCB51" s="57"/>
      <c r="NCC51" s="57"/>
      <c r="NCD51" s="57"/>
      <c r="NCE51" s="57"/>
      <c r="NCF51" s="57"/>
      <c r="NCG51" s="57"/>
      <c r="NCH51" s="57"/>
      <c r="NCI51" s="57"/>
      <c r="NCJ51" s="57"/>
      <c r="NCK51" s="57"/>
      <c r="NCL51" s="57"/>
      <c r="NCM51" s="57"/>
      <c r="NCN51" s="57"/>
      <c r="NCO51" s="57"/>
      <c r="NCP51" s="57"/>
      <c r="NCQ51" s="57"/>
      <c r="NCR51" s="57"/>
      <c r="NCS51" s="57"/>
      <c r="NCT51" s="57"/>
      <c r="NCU51" s="57"/>
      <c r="NCV51" s="57"/>
      <c r="NCW51" s="57"/>
      <c r="NCX51" s="57"/>
      <c r="NCY51" s="57"/>
      <c r="NCZ51" s="57"/>
      <c r="NDA51" s="57"/>
      <c r="NDB51" s="57"/>
      <c r="NDC51" s="57"/>
      <c r="NDD51" s="57"/>
      <c r="NDE51" s="57"/>
      <c r="NDF51" s="57"/>
      <c r="NDG51" s="57"/>
      <c r="NDH51" s="57"/>
      <c r="NDI51" s="57"/>
      <c r="NDJ51" s="57"/>
      <c r="NDK51" s="57"/>
      <c r="NDL51" s="57"/>
      <c r="NDM51" s="57"/>
      <c r="NDN51" s="57"/>
      <c r="NDO51" s="57"/>
      <c r="NDP51" s="57"/>
      <c r="NDQ51" s="57"/>
      <c r="NDR51" s="57"/>
      <c r="NDS51" s="57"/>
      <c r="NDT51" s="57"/>
      <c r="NDU51" s="57"/>
      <c r="NDV51" s="57"/>
      <c r="NDW51" s="57"/>
      <c r="NDX51" s="57"/>
      <c r="NDY51" s="57"/>
      <c r="NDZ51" s="57"/>
      <c r="NEA51" s="57"/>
      <c r="NEB51" s="57"/>
      <c r="NEC51" s="57"/>
      <c r="NED51" s="57"/>
      <c r="NEE51" s="57"/>
      <c r="NEF51" s="57"/>
      <c r="NEG51" s="57"/>
      <c r="NEH51" s="57"/>
      <c r="NEI51" s="57"/>
      <c r="NEJ51" s="57"/>
      <c r="NEK51" s="57"/>
      <c r="NEL51" s="57"/>
      <c r="NEM51" s="57"/>
      <c r="NEN51" s="57"/>
      <c r="NEO51" s="57"/>
      <c r="NEP51" s="57"/>
      <c r="NEQ51" s="57"/>
      <c r="NER51" s="57"/>
      <c r="NES51" s="57"/>
      <c r="NET51" s="57"/>
      <c r="NEU51" s="57"/>
      <c r="NEV51" s="57"/>
      <c r="NEW51" s="57"/>
      <c r="NEX51" s="57"/>
      <c r="NEY51" s="57"/>
      <c r="NEZ51" s="57"/>
      <c r="NFA51" s="57"/>
      <c r="NFB51" s="57"/>
      <c r="NFC51" s="57"/>
      <c r="NFD51" s="57"/>
      <c r="NFE51" s="57"/>
      <c r="NFF51" s="57"/>
      <c r="NFG51" s="57"/>
      <c r="NFH51" s="57"/>
      <c r="NFI51" s="57"/>
      <c r="NFJ51" s="57"/>
      <c r="NFK51" s="57"/>
      <c r="NFL51" s="57"/>
      <c r="NFM51" s="57"/>
      <c r="NFN51" s="57"/>
      <c r="NFO51" s="57"/>
      <c r="NFP51" s="57"/>
      <c r="NFQ51" s="57"/>
      <c r="NFR51" s="57"/>
      <c r="NFS51" s="57"/>
      <c r="NFT51" s="57"/>
      <c r="NFU51" s="57"/>
      <c r="NFV51" s="57"/>
      <c r="NFW51" s="57"/>
      <c r="NFX51" s="57"/>
      <c r="NFY51" s="57"/>
      <c r="NFZ51" s="57"/>
      <c r="NGA51" s="57"/>
      <c r="NGB51" s="57"/>
      <c r="NGC51" s="57"/>
      <c r="NGD51" s="57"/>
      <c r="NGE51" s="57"/>
      <c r="NGF51" s="57"/>
      <c r="NGG51" s="57"/>
      <c r="NGH51" s="57"/>
      <c r="NGI51" s="57"/>
      <c r="NGJ51" s="57"/>
      <c r="NGK51" s="57"/>
      <c r="NGL51" s="57"/>
      <c r="NGM51" s="57"/>
      <c r="NGN51" s="57"/>
      <c r="NGO51" s="57"/>
      <c r="NGP51" s="57"/>
      <c r="NGQ51" s="57"/>
      <c r="NGR51" s="57"/>
      <c r="NGS51" s="57"/>
      <c r="NGT51" s="57"/>
      <c r="NGU51" s="57"/>
      <c r="NGV51" s="57"/>
      <c r="NGW51" s="57"/>
      <c r="NGX51" s="57"/>
      <c r="NGY51" s="57"/>
      <c r="NGZ51" s="57"/>
      <c r="NHA51" s="57"/>
      <c r="NHB51" s="57"/>
      <c r="NHC51" s="57"/>
      <c r="NHD51" s="57"/>
      <c r="NHE51" s="57"/>
      <c r="NHF51" s="57"/>
      <c r="NHG51" s="57"/>
      <c r="NHH51" s="57"/>
      <c r="NHI51" s="57"/>
      <c r="NHJ51" s="57"/>
      <c r="NHK51" s="57"/>
      <c r="NHL51" s="57"/>
      <c r="NHM51" s="57"/>
      <c r="NHN51" s="57"/>
      <c r="NHO51" s="57"/>
      <c r="NHP51" s="57"/>
      <c r="NHQ51" s="57"/>
      <c r="NHR51" s="57"/>
      <c r="NHS51" s="57"/>
      <c r="NHT51" s="57"/>
      <c r="NHU51" s="57"/>
      <c r="NHV51" s="57"/>
      <c r="NHW51" s="57"/>
      <c r="NHX51" s="57"/>
      <c r="NHY51" s="57"/>
      <c r="NHZ51" s="57"/>
      <c r="NIA51" s="57"/>
      <c r="NIB51" s="57"/>
      <c r="NIC51" s="57"/>
      <c r="NID51" s="57"/>
      <c r="NIE51" s="57"/>
      <c r="NIF51" s="57"/>
      <c r="NIG51" s="57"/>
      <c r="NIH51" s="57"/>
      <c r="NII51" s="57"/>
      <c r="NIJ51" s="57"/>
      <c r="NIK51" s="57"/>
      <c r="NIL51" s="57"/>
      <c r="NIM51" s="57"/>
      <c r="NIN51" s="57"/>
      <c r="NIO51" s="57"/>
      <c r="NIP51" s="57"/>
      <c r="NIQ51" s="57"/>
      <c r="NIR51" s="57"/>
      <c r="NIS51" s="57"/>
      <c r="NIT51" s="57"/>
      <c r="NIU51" s="57"/>
      <c r="NIV51" s="57"/>
      <c r="NIW51" s="57"/>
      <c r="NIX51" s="57"/>
      <c r="NIY51" s="57"/>
      <c r="NIZ51" s="57"/>
      <c r="NJA51" s="57"/>
      <c r="NJB51" s="57"/>
      <c r="NJC51" s="57"/>
      <c r="NJD51" s="57"/>
      <c r="NJE51" s="57"/>
      <c r="NJF51" s="57"/>
      <c r="NJG51" s="57"/>
      <c r="NJH51" s="57"/>
      <c r="NJI51" s="57"/>
      <c r="NJJ51" s="57"/>
      <c r="NJK51" s="57"/>
      <c r="NJL51" s="57"/>
      <c r="NJM51" s="57"/>
      <c r="NJN51" s="57"/>
      <c r="NJO51" s="57"/>
      <c r="NJP51" s="57"/>
      <c r="NJQ51" s="57"/>
      <c r="NJR51" s="57"/>
      <c r="NJS51" s="57"/>
      <c r="NJT51" s="57"/>
      <c r="NJU51" s="57"/>
      <c r="NJV51" s="57"/>
      <c r="NJW51" s="57"/>
      <c r="NJX51" s="57"/>
      <c r="NJY51" s="57"/>
      <c r="NJZ51" s="57"/>
      <c r="NKA51" s="57"/>
      <c r="NKB51" s="57"/>
      <c r="NKC51" s="57"/>
      <c r="NKD51" s="57"/>
      <c r="NKE51" s="57"/>
      <c r="NKF51" s="57"/>
      <c r="NKG51" s="57"/>
      <c r="NKH51" s="57"/>
      <c r="NKI51" s="57"/>
      <c r="NKJ51" s="57"/>
      <c r="NKK51" s="57"/>
      <c r="NKL51" s="57"/>
      <c r="NKM51" s="57"/>
      <c r="NKN51" s="57"/>
      <c r="NKO51" s="57"/>
      <c r="NKP51" s="57"/>
      <c r="NKQ51" s="57"/>
      <c r="NKR51" s="57"/>
      <c r="NKS51" s="57"/>
      <c r="NKT51" s="57"/>
      <c r="NKU51" s="57"/>
      <c r="NKV51" s="57"/>
      <c r="NKW51" s="57"/>
      <c r="NKX51" s="57"/>
      <c r="NKY51" s="57"/>
      <c r="NKZ51" s="57"/>
      <c r="NLA51" s="57"/>
      <c r="NLB51" s="57"/>
      <c r="NLC51" s="57"/>
      <c r="NLD51" s="57"/>
      <c r="NLE51" s="57"/>
      <c r="NLF51" s="57"/>
      <c r="NLG51" s="57"/>
      <c r="NLH51" s="57"/>
      <c r="NLI51" s="57"/>
      <c r="NLJ51" s="57"/>
      <c r="NLK51" s="57"/>
      <c r="NLL51" s="57"/>
      <c r="NLM51" s="57"/>
      <c r="NLN51" s="57"/>
      <c r="NLO51" s="57"/>
      <c r="NLP51" s="57"/>
      <c r="NLQ51" s="57"/>
      <c r="NLR51" s="57"/>
      <c r="NLS51" s="57"/>
      <c r="NLT51" s="57"/>
      <c r="NLU51" s="57"/>
      <c r="NLV51" s="57"/>
      <c r="NLW51" s="57"/>
      <c r="NLX51" s="57"/>
      <c r="NLY51" s="57"/>
      <c r="NLZ51" s="57"/>
      <c r="NMA51" s="57"/>
      <c r="NMB51" s="57"/>
      <c r="NMC51" s="57"/>
      <c r="NMD51" s="57"/>
      <c r="NME51" s="57"/>
      <c r="NMF51" s="57"/>
      <c r="NMG51" s="57"/>
      <c r="NMH51" s="57"/>
      <c r="NMI51" s="57"/>
      <c r="NMJ51" s="57"/>
      <c r="NMK51" s="57"/>
      <c r="NML51" s="57"/>
      <c r="NMM51" s="57"/>
      <c r="NMN51" s="57"/>
      <c r="NMO51" s="57"/>
      <c r="NMP51" s="57"/>
      <c r="NMQ51" s="57"/>
      <c r="NMR51" s="57"/>
      <c r="NMS51" s="57"/>
      <c r="NMT51" s="57"/>
      <c r="NMU51" s="57"/>
      <c r="NMV51" s="57"/>
      <c r="NMW51" s="57"/>
      <c r="NMX51" s="57"/>
      <c r="NMY51" s="57"/>
      <c r="NMZ51" s="57"/>
      <c r="NNA51" s="57"/>
      <c r="NNB51" s="57"/>
      <c r="NNC51" s="57"/>
      <c r="NND51" s="57"/>
      <c r="NNE51" s="57"/>
      <c r="NNF51" s="57"/>
      <c r="NNG51" s="57"/>
      <c r="NNH51" s="57"/>
      <c r="NNI51" s="57"/>
      <c r="NNJ51" s="57"/>
      <c r="NNK51" s="57"/>
      <c r="NNL51" s="57"/>
      <c r="NNM51" s="57"/>
      <c r="NNN51" s="57"/>
      <c r="NNO51" s="57"/>
      <c r="NNP51" s="57"/>
      <c r="NNQ51" s="57"/>
      <c r="NNR51" s="57"/>
      <c r="NNS51" s="57"/>
      <c r="NNT51" s="57"/>
      <c r="NNU51" s="57"/>
      <c r="NNV51" s="57"/>
      <c r="NNW51" s="57"/>
      <c r="NNX51" s="57"/>
      <c r="NNY51" s="57"/>
      <c r="NNZ51" s="57"/>
      <c r="NOA51" s="57"/>
      <c r="NOB51" s="57"/>
      <c r="NOC51" s="57"/>
      <c r="NOD51" s="57"/>
      <c r="NOE51" s="57"/>
      <c r="NOF51" s="57"/>
      <c r="NOG51" s="57"/>
      <c r="NOH51" s="57"/>
      <c r="NOI51" s="57"/>
      <c r="NOJ51" s="57"/>
      <c r="NOK51" s="57"/>
      <c r="NOL51" s="57"/>
      <c r="NOM51" s="57"/>
      <c r="NON51" s="57"/>
      <c r="NOO51" s="57"/>
      <c r="NOP51" s="57"/>
      <c r="NOQ51" s="57"/>
      <c r="NOR51" s="57"/>
      <c r="NOS51" s="57"/>
      <c r="NOT51" s="57"/>
      <c r="NOU51" s="57"/>
      <c r="NOV51" s="57"/>
      <c r="NOW51" s="57"/>
      <c r="NOX51" s="57"/>
      <c r="NOY51" s="57"/>
      <c r="NOZ51" s="57"/>
      <c r="NPA51" s="57"/>
      <c r="NPB51" s="57"/>
      <c r="NPC51" s="57"/>
      <c r="NPD51" s="57"/>
      <c r="NPE51" s="57"/>
      <c r="NPF51" s="57"/>
      <c r="NPG51" s="57"/>
      <c r="NPH51" s="57"/>
      <c r="NPI51" s="57"/>
      <c r="NPJ51" s="57"/>
      <c r="NPK51" s="57"/>
      <c r="NPL51" s="57"/>
      <c r="NPM51" s="57"/>
      <c r="NPN51" s="57"/>
      <c r="NPO51" s="57"/>
      <c r="NPP51" s="57"/>
      <c r="NPQ51" s="57"/>
      <c r="NPR51" s="57"/>
      <c r="NPS51" s="57"/>
      <c r="NPT51" s="57"/>
      <c r="NPU51" s="57"/>
      <c r="NPV51" s="57"/>
      <c r="NPW51" s="57"/>
      <c r="NPX51" s="57"/>
      <c r="NPY51" s="57"/>
      <c r="NPZ51" s="57"/>
      <c r="NQA51" s="57"/>
      <c r="NQB51" s="57"/>
      <c r="NQC51" s="57"/>
      <c r="NQD51" s="57"/>
      <c r="NQE51" s="57"/>
      <c r="NQF51" s="57"/>
      <c r="NQG51" s="57"/>
      <c r="NQH51" s="57"/>
      <c r="NQI51" s="57"/>
      <c r="NQJ51" s="57"/>
      <c r="NQK51" s="57"/>
      <c r="NQL51" s="57"/>
      <c r="NQM51" s="57"/>
      <c r="NQN51" s="57"/>
      <c r="NQO51" s="57"/>
      <c r="NQP51" s="57"/>
      <c r="NQQ51" s="57"/>
      <c r="NQR51" s="57"/>
      <c r="NQS51" s="57"/>
      <c r="NQT51" s="57"/>
      <c r="NQU51" s="57"/>
      <c r="NQV51" s="57"/>
      <c r="NQW51" s="57"/>
      <c r="NQX51" s="57"/>
      <c r="NQY51" s="57"/>
      <c r="NQZ51" s="57"/>
      <c r="NRA51" s="57"/>
      <c r="NRB51" s="57"/>
      <c r="NRC51" s="57"/>
      <c r="NRD51" s="57"/>
      <c r="NRE51" s="57"/>
      <c r="NRF51" s="57"/>
      <c r="NRG51" s="57"/>
      <c r="NRH51" s="57"/>
      <c r="NRI51" s="57"/>
      <c r="NRJ51" s="57"/>
      <c r="NRK51" s="57"/>
      <c r="NRL51" s="57"/>
      <c r="NRM51" s="57"/>
      <c r="NRN51" s="57"/>
      <c r="NRO51" s="57"/>
      <c r="NRP51" s="57"/>
      <c r="NRQ51" s="57"/>
      <c r="NRR51" s="57"/>
      <c r="NRS51" s="57"/>
      <c r="NRT51" s="57"/>
      <c r="NRU51" s="57"/>
      <c r="NRV51" s="57"/>
      <c r="NRW51" s="57"/>
      <c r="NRX51" s="57"/>
      <c r="NRY51" s="57"/>
      <c r="NRZ51" s="57"/>
      <c r="NSA51" s="57"/>
      <c r="NSB51" s="57"/>
      <c r="NSC51" s="57"/>
      <c r="NSD51" s="57"/>
      <c r="NSE51" s="57"/>
      <c r="NSF51" s="57"/>
      <c r="NSG51" s="57"/>
      <c r="NSH51" s="57"/>
      <c r="NSI51" s="57"/>
      <c r="NSJ51" s="57"/>
      <c r="NSK51" s="57"/>
      <c r="NSL51" s="57"/>
      <c r="NSM51" s="57"/>
      <c r="NSN51" s="57"/>
      <c r="NSO51" s="57"/>
      <c r="NSP51" s="57"/>
      <c r="NSQ51" s="57"/>
      <c r="NSR51" s="57"/>
      <c r="NSS51" s="57"/>
      <c r="NST51" s="57"/>
      <c r="NSU51" s="57"/>
      <c r="NSV51" s="57"/>
      <c r="NSW51" s="57"/>
      <c r="NSX51" s="57"/>
      <c r="NSY51" s="57"/>
      <c r="NSZ51" s="57"/>
      <c r="NTA51" s="57"/>
      <c r="NTB51" s="57"/>
      <c r="NTC51" s="57"/>
      <c r="NTD51" s="57"/>
      <c r="NTE51" s="57"/>
      <c r="NTF51" s="57"/>
      <c r="NTG51" s="57"/>
      <c r="NTH51" s="57"/>
      <c r="NTI51" s="57"/>
      <c r="NTJ51" s="57"/>
      <c r="NTK51" s="57"/>
      <c r="NTL51" s="57"/>
      <c r="NTM51" s="57"/>
      <c r="NTN51" s="57"/>
      <c r="NTO51" s="57"/>
      <c r="NTP51" s="57"/>
      <c r="NTQ51" s="57"/>
      <c r="NTR51" s="57"/>
      <c r="NTS51" s="57"/>
      <c r="NTT51" s="57"/>
      <c r="NTU51" s="57"/>
      <c r="NTV51" s="57"/>
      <c r="NTW51" s="57"/>
      <c r="NTX51" s="57"/>
      <c r="NTY51" s="57"/>
      <c r="NTZ51" s="57"/>
      <c r="NUA51" s="57"/>
      <c r="NUB51" s="57"/>
      <c r="NUC51" s="57"/>
      <c r="NUD51" s="57"/>
      <c r="NUE51" s="57"/>
      <c r="NUF51" s="57"/>
      <c r="NUG51" s="57"/>
      <c r="NUH51" s="57"/>
      <c r="NUI51" s="57"/>
      <c r="NUJ51" s="57"/>
      <c r="NUK51" s="57"/>
      <c r="NUL51" s="57"/>
      <c r="NUM51" s="57"/>
      <c r="NUN51" s="57"/>
      <c r="NUO51" s="57"/>
      <c r="NUP51" s="57"/>
      <c r="NUQ51" s="57"/>
      <c r="NUR51" s="57"/>
      <c r="NUS51" s="57"/>
      <c r="NUT51" s="57"/>
      <c r="NUU51" s="57"/>
      <c r="NUV51" s="57"/>
      <c r="NUW51" s="57"/>
      <c r="NUX51" s="57"/>
      <c r="NUY51" s="57"/>
      <c r="NUZ51" s="57"/>
      <c r="NVA51" s="57"/>
      <c r="NVB51" s="57"/>
      <c r="NVC51" s="57"/>
      <c r="NVD51" s="57"/>
      <c r="NVE51" s="57"/>
      <c r="NVF51" s="57"/>
      <c r="NVG51" s="57"/>
      <c r="NVH51" s="57"/>
      <c r="NVI51" s="57"/>
      <c r="NVJ51" s="57"/>
      <c r="NVK51" s="57"/>
      <c r="NVL51" s="57"/>
      <c r="NVM51" s="57"/>
      <c r="NVN51" s="57"/>
      <c r="NVO51" s="57"/>
      <c r="NVP51" s="57"/>
      <c r="NVQ51" s="57"/>
      <c r="NVR51" s="57"/>
      <c r="NVS51" s="57"/>
      <c r="NVT51" s="57"/>
      <c r="NVU51" s="57"/>
      <c r="NVV51" s="57"/>
      <c r="NVW51" s="57"/>
      <c r="NVX51" s="57"/>
      <c r="NVY51" s="57"/>
      <c r="NVZ51" s="57"/>
      <c r="NWA51" s="57"/>
      <c r="NWB51" s="57"/>
      <c r="NWC51" s="57"/>
      <c r="NWD51" s="57"/>
      <c r="NWE51" s="57"/>
      <c r="NWF51" s="57"/>
      <c r="NWG51" s="57"/>
      <c r="NWH51" s="57"/>
      <c r="NWI51" s="57"/>
      <c r="NWJ51" s="57"/>
      <c r="NWK51" s="57"/>
      <c r="NWL51" s="57"/>
      <c r="NWM51" s="57"/>
      <c r="NWN51" s="57"/>
      <c r="NWO51" s="57"/>
      <c r="NWP51" s="57"/>
      <c r="NWQ51" s="57"/>
      <c r="NWR51" s="57"/>
      <c r="NWS51" s="57"/>
      <c r="NWT51" s="57"/>
      <c r="NWU51" s="57"/>
      <c r="NWV51" s="57"/>
      <c r="NWW51" s="57"/>
      <c r="NWX51" s="57"/>
      <c r="NWY51" s="57"/>
      <c r="NWZ51" s="57"/>
      <c r="NXA51" s="57"/>
      <c r="NXB51" s="57"/>
      <c r="NXC51" s="57"/>
      <c r="NXD51" s="57"/>
      <c r="NXE51" s="57"/>
      <c r="NXF51" s="57"/>
      <c r="NXG51" s="57"/>
      <c r="NXH51" s="57"/>
      <c r="NXI51" s="57"/>
      <c r="NXJ51" s="57"/>
      <c r="NXK51" s="57"/>
      <c r="NXL51" s="57"/>
      <c r="NXM51" s="57"/>
      <c r="NXN51" s="57"/>
      <c r="NXO51" s="57"/>
      <c r="NXP51" s="57"/>
      <c r="NXQ51" s="57"/>
      <c r="NXR51" s="57"/>
      <c r="NXS51" s="57"/>
      <c r="NXT51" s="57"/>
      <c r="NXU51" s="57"/>
      <c r="NXV51" s="57"/>
      <c r="NXW51" s="57"/>
      <c r="NXX51" s="57"/>
      <c r="NXY51" s="57"/>
      <c r="NXZ51" s="57"/>
      <c r="NYA51" s="57"/>
      <c r="NYB51" s="57"/>
      <c r="NYC51" s="57"/>
      <c r="NYD51" s="57"/>
      <c r="NYE51" s="57"/>
      <c r="NYF51" s="57"/>
      <c r="NYG51" s="57"/>
      <c r="NYH51" s="57"/>
      <c r="NYI51" s="57"/>
      <c r="NYJ51" s="57"/>
      <c r="NYK51" s="57"/>
      <c r="NYL51" s="57"/>
      <c r="NYM51" s="57"/>
      <c r="NYN51" s="57"/>
      <c r="NYO51" s="57"/>
      <c r="NYP51" s="57"/>
      <c r="NYQ51" s="57"/>
      <c r="NYR51" s="57"/>
      <c r="NYS51" s="57"/>
      <c r="NYT51" s="57"/>
      <c r="NYU51" s="57"/>
      <c r="NYV51" s="57"/>
      <c r="NYW51" s="57"/>
      <c r="NYX51" s="57"/>
      <c r="NYY51" s="57"/>
      <c r="NYZ51" s="57"/>
      <c r="NZA51" s="57"/>
      <c r="NZB51" s="57"/>
      <c r="NZC51" s="57"/>
      <c r="NZD51" s="57"/>
      <c r="NZE51" s="57"/>
      <c r="NZF51" s="57"/>
      <c r="NZG51" s="57"/>
      <c r="NZH51" s="57"/>
      <c r="NZI51" s="57"/>
      <c r="NZJ51" s="57"/>
      <c r="NZK51" s="57"/>
      <c r="NZL51" s="57"/>
      <c r="NZM51" s="57"/>
      <c r="NZN51" s="57"/>
      <c r="NZO51" s="57"/>
      <c r="NZP51" s="57"/>
      <c r="NZQ51" s="57"/>
      <c r="NZR51" s="57"/>
      <c r="NZS51" s="57"/>
      <c r="NZT51" s="57"/>
      <c r="NZU51" s="57"/>
      <c r="NZV51" s="57"/>
      <c r="NZW51" s="57"/>
      <c r="NZX51" s="57"/>
      <c r="NZY51" s="57"/>
      <c r="NZZ51" s="57"/>
      <c r="OAA51" s="57"/>
      <c r="OAB51" s="57"/>
      <c r="OAC51" s="57"/>
      <c r="OAD51" s="57"/>
      <c r="OAE51" s="57"/>
      <c r="OAF51" s="57"/>
      <c r="OAG51" s="57"/>
      <c r="OAH51" s="57"/>
      <c r="OAI51" s="57"/>
      <c r="OAJ51" s="57"/>
      <c r="OAK51" s="57"/>
      <c r="OAL51" s="57"/>
      <c r="OAM51" s="57"/>
      <c r="OAN51" s="57"/>
      <c r="OAO51" s="57"/>
      <c r="OAP51" s="57"/>
      <c r="OAQ51" s="57"/>
      <c r="OAR51" s="57"/>
      <c r="OAS51" s="57"/>
      <c r="OAT51" s="57"/>
      <c r="OAU51" s="57"/>
      <c r="OAV51" s="57"/>
      <c r="OAW51" s="57"/>
      <c r="OAX51" s="57"/>
      <c r="OAY51" s="57"/>
      <c r="OAZ51" s="57"/>
      <c r="OBA51" s="57"/>
      <c r="OBB51" s="57"/>
      <c r="OBC51" s="57"/>
      <c r="OBD51" s="57"/>
      <c r="OBE51" s="57"/>
      <c r="OBF51" s="57"/>
      <c r="OBG51" s="57"/>
      <c r="OBH51" s="57"/>
      <c r="OBI51" s="57"/>
      <c r="OBJ51" s="57"/>
      <c r="OBK51" s="57"/>
      <c r="OBL51" s="57"/>
      <c r="OBM51" s="57"/>
      <c r="OBN51" s="57"/>
      <c r="OBO51" s="57"/>
      <c r="OBP51" s="57"/>
      <c r="OBQ51" s="57"/>
      <c r="OBR51" s="57"/>
      <c r="OBS51" s="57"/>
      <c r="OBT51" s="57"/>
      <c r="OBU51" s="57"/>
      <c r="OBV51" s="57"/>
      <c r="OBW51" s="57"/>
      <c r="OBX51" s="57"/>
      <c r="OBY51" s="57"/>
      <c r="OBZ51" s="57"/>
      <c r="OCA51" s="57"/>
      <c r="OCB51" s="57"/>
      <c r="OCC51" s="57"/>
      <c r="OCD51" s="57"/>
      <c r="OCE51" s="57"/>
      <c r="OCF51" s="57"/>
      <c r="OCG51" s="57"/>
      <c r="OCH51" s="57"/>
      <c r="OCI51" s="57"/>
      <c r="OCJ51" s="57"/>
      <c r="OCK51" s="57"/>
      <c r="OCL51" s="57"/>
      <c r="OCM51" s="57"/>
      <c r="OCN51" s="57"/>
      <c r="OCO51" s="57"/>
      <c r="OCP51" s="57"/>
      <c r="OCQ51" s="57"/>
      <c r="OCR51" s="57"/>
      <c r="OCS51" s="57"/>
      <c r="OCT51" s="57"/>
      <c r="OCU51" s="57"/>
      <c r="OCV51" s="57"/>
      <c r="OCW51" s="57"/>
      <c r="OCX51" s="57"/>
      <c r="OCY51" s="57"/>
      <c r="OCZ51" s="57"/>
      <c r="ODA51" s="57"/>
      <c r="ODB51" s="57"/>
      <c r="ODC51" s="57"/>
      <c r="ODD51" s="57"/>
      <c r="ODE51" s="57"/>
      <c r="ODF51" s="57"/>
      <c r="ODG51" s="57"/>
      <c r="ODH51" s="57"/>
      <c r="ODI51" s="57"/>
      <c r="ODJ51" s="57"/>
      <c r="ODK51" s="57"/>
      <c r="ODL51" s="57"/>
      <c r="ODM51" s="57"/>
      <c r="ODN51" s="57"/>
      <c r="ODO51" s="57"/>
      <c r="ODP51" s="57"/>
      <c r="ODQ51" s="57"/>
      <c r="ODR51" s="57"/>
      <c r="ODS51" s="57"/>
      <c r="ODT51" s="57"/>
      <c r="ODU51" s="57"/>
      <c r="ODV51" s="57"/>
      <c r="ODW51" s="57"/>
      <c r="ODX51" s="57"/>
      <c r="ODY51" s="57"/>
      <c r="ODZ51" s="57"/>
      <c r="OEA51" s="57"/>
      <c r="OEB51" s="57"/>
      <c r="OEC51" s="57"/>
      <c r="OED51" s="57"/>
      <c r="OEE51" s="57"/>
      <c r="OEF51" s="57"/>
      <c r="OEG51" s="57"/>
      <c r="OEH51" s="57"/>
      <c r="OEI51" s="57"/>
      <c r="OEJ51" s="57"/>
      <c r="OEK51" s="57"/>
      <c r="OEL51" s="57"/>
      <c r="OEM51" s="57"/>
      <c r="OEN51" s="57"/>
      <c r="OEO51" s="57"/>
      <c r="OEP51" s="57"/>
      <c r="OEQ51" s="57"/>
      <c r="OER51" s="57"/>
      <c r="OES51" s="57"/>
      <c r="OET51" s="57"/>
      <c r="OEU51" s="57"/>
      <c r="OEV51" s="57"/>
      <c r="OEW51" s="57"/>
      <c r="OEX51" s="57"/>
      <c r="OEY51" s="57"/>
      <c r="OEZ51" s="57"/>
      <c r="OFA51" s="57"/>
      <c r="OFB51" s="57"/>
      <c r="OFC51" s="57"/>
      <c r="OFD51" s="57"/>
      <c r="OFE51" s="57"/>
      <c r="OFF51" s="57"/>
      <c r="OFG51" s="57"/>
      <c r="OFH51" s="57"/>
      <c r="OFI51" s="57"/>
      <c r="OFJ51" s="57"/>
      <c r="OFK51" s="57"/>
      <c r="OFL51" s="57"/>
      <c r="OFM51" s="57"/>
      <c r="OFN51" s="57"/>
      <c r="OFO51" s="57"/>
      <c r="OFP51" s="57"/>
      <c r="OFQ51" s="57"/>
      <c r="OFR51" s="57"/>
      <c r="OFS51" s="57"/>
      <c r="OFT51" s="57"/>
      <c r="OFU51" s="57"/>
      <c r="OFV51" s="57"/>
      <c r="OFW51" s="57"/>
      <c r="OFX51" s="57"/>
      <c r="OFY51" s="57"/>
      <c r="OFZ51" s="57"/>
      <c r="OGA51" s="57"/>
      <c r="OGB51" s="57"/>
      <c r="OGC51" s="57"/>
      <c r="OGD51" s="57"/>
      <c r="OGE51" s="57"/>
      <c r="OGF51" s="57"/>
      <c r="OGG51" s="57"/>
      <c r="OGH51" s="57"/>
      <c r="OGI51" s="57"/>
      <c r="OGJ51" s="57"/>
      <c r="OGK51" s="57"/>
      <c r="OGL51" s="57"/>
      <c r="OGM51" s="57"/>
      <c r="OGN51" s="57"/>
      <c r="OGO51" s="57"/>
      <c r="OGP51" s="57"/>
      <c r="OGQ51" s="57"/>
      <c r="OGR51" s="57"/>
      <c r="OGS51" s="57"/>
      <c r="OGT51" s="57"/>
      <c r="OGU51" s="57"/>
      <c r="OGV51" s="57"/>
      <c r="OGW51" s="57"/>
      <c r="OGX51" s="57"/>
      <c r="OGY51" s="57"/>
      <c r="OGZ51" s="57"/>
      <c r="OHA51" s="57"/>
      <c r="OHB51" s="57"/>
      <c r="OHC51" s="57"/>
      <c r="OHD51" s="57"/>
      <c r="OHE51" s="57"/>
      <c r="OHF51" s="57"/>
      <c r="OHG51" s="57"/>
      <c r="OHH51" s="57"/>
      <c r="OHI51" s="57"/>
      <c r="OHJ51" s="57"/>
      <c r="OHK51" s="57"/>
      <c r="OHL51" s="57"/>
      <c r="OHM51" s="57"/>
      <c r="OHN51" s="57"/>
      <c r="OHO51" s="57"/>
      <c r="OHP51" s="57"/>
      <c r="OHQ51" s="57"/>
      <c r="OHR51" s="57"/>
      <c r="OHS51" s="57"/>
      <c r="OHT51" s="57"/>
      <c r="OHU51" s="57"/>
      <c r="OHV51" s="57"/>
      <c r="OHW51" s="57"/>
      <c r="OHX51" s="57"/>
      <c r="OHY51" s="57"/>
      <c r="OHZ51" s="57"/>
      <c r="OIA51" s="57"/>
      <c r="OIB51" s="57"/>
      <c r="OIC51" s="57"/>
      <c r="OID51" s="57"/>
      <c r="OIE51" s="57"/>
      <c r="OIF51" s="57"/>
      <c r="OIG51" s="57"/>
      <c r="OIH51" s="57"/>
      <c r="OII51" s="57"/>
      <c r="OIJ51" s="57"/>
      <c r="OIK51" s="57"/>
      <c r="OIL51" s="57"/>
      <c r="OIM51" s="57"/>
      <c r="OIN51" s="57"/>
      <c r="OIO51" s="57"/>
      <c r="OIP51" s="57"/>
      <c r="OIQ51" s="57"/>
      <c r="OIR51" s="57"/>
      <c r="OIS51" s="57"/>
      <c r="OIT51" s="57"/>
      <c r="OIU51" s="57"/>
      <c r="OIV51" s="57"/>
      <c r="OIW51" s="57"/>
      <c r="OIX51" s="57"/>
      <c r="OIY51" s="57"/>
      <c r="OIZ51" s="57"/>
      <c r="OJA51" s="57"/>
      <c r="OJB51" s="57"/>
      <c r="OJC51" s="57"/>
      <c r="OJD51" s="57"/>
      <c r="OJE51" s="57"/>
      <c r="OJF51" s="57"/>
      <c r="OJG51" s="57"/>
      <c r="OJH51" s="57"/>
      <c r="OJI51" s="57"/>
      <c r="OJJ51" s="57"/>
      <c r="OJK51" s="57"/>
      <c r="OJL51" s="57"/>
      <c r="OJM51" s="57"/>
      <c r="OJN51" s="57"/>
      <c r="OJO51" s="57"/>
      <c r="OJP51" s="57"/>
      <c r="OJQ51" s="57"/>
      <c r="OJR51" s="57"/>
      <c r="OJS51" s="57"/>
      <c r="OJT51" s="57"/>
      <c r="OJU51" s="57"/>
      <c r="OJV51" s="57"/>
      <c r="OJW51" s="57"/>
      <c r="OJX51" s="57"/>
      <c r="OJY51" s="57"/>
      <c r="OJZ51" s="57"/>
      <c r="OKA51" s="57"/>
      <c r="OKB51" s="57"/>
      <c r="OKC51" s="57"/>
      <c r="OKD51" s="57"/>
      <c r="OKE51" s="57"/>
      <c r="OKF51" s="57"/>
      <c r="OKG51" s="57"/>
      <c r="OKH51" s="57"/>
      <c r="OKI51" s="57"/>
      <c r="OKJ51" s="57"/>
      <c r="OKK51" s="57"/>
      <c r="OKL51" s="57"/>
      <c r="OKM51" s="57"/>
      <c r="OKN51" s="57"/>
      <c r="OKO51" s="57"/>
      <c r="OKP51" s="57"/>
      <c r="OKQ51" s="57"/>
      <c r="OKR51" s="57"/>
      <c r="OKS51" s="57"/>
      <c r="OKT51" s="57"/>
      <c r="OKU51" s="57"/>
      <c r="OKV51" s="57"/>
      <c r="OKW51" s="57"/>
      <c r="OKX51" s="57"/>
      <c r="OKY51" s="57"/>
      <c r="OKZ51" s="57"/>
      <c r="OLA51" s="57"/>
      <c r="OLB51" s="57"/>
      <c r="OLC51" s="57"/>
      <c r="OLD51" s="57"/>
      <c r="OLE51" s="57"/>
      <c r="OLF51" s="57"/>
      <c r="OLG51" s="57"/>
      <c r="OLH51" s="57"/>
      <c r="OLI51" s="57"/>
      <c r="OLJ51" s="57"/>
      <c r="OLK51" s="57"/>
      <c r="OLL51" s="57"/>
      <c r="OLM51" s="57"/>
      <c r="OLN51" s="57"/>
      <c r="OLO51" s="57"/>
      <c r="OLP51" s="57"/>
      <c r="OLQ51" s="57"/>
      <c r="OLR51" s="57"/>
      <c r="OLS51" s="57"/>
      <c r="OLT51" s="57"/>
      <c r="OLU51" s="57"/>
      <c r="OLV51" s="57"/>
      <c r="OLW51" s="57"/>
      <c r="OLX51" s="57"/>
      <c r="OLY51" s="57"/>
      <c r="OLZ51" s="57"/>
      <c r="OMA51" s="57"/>
      <c r="OMB51" s="57"/>
      <c r="OMC51" s="57"/>
      <c r="OMD51" s="57"/>
      <c r="OME51" s="57"/>
      <c r="OMF51" s="57"/>
      <c r="OMG51" s="57"/>
      <c r="OMH51" s="57"/>
      <c r="OMI51" s="57"/>
      <c r="OMJ51" s="57"/>
      <c r="OMK51" s="57"/>
      <c r="OML51" s="57"/>
      <c r="OMM51" s="57"/>
      <c r="OMN51" s="57"/>
      <c r="OMO51" s="57"/>
      <c r="OMP51" s="57"/>
      <c r="OMQ51" s="57"/>
      <c r="OMR51" s="57"/>
      <c r="OMS51" s="57"/>
      <c r="OMT51" s="57"/>
      <c r="OMU51" s="57"/>
      <c r="OMV51" s="57"/>
      <c r="OMW51" s="57"/>
      <c r="OMX51" s="57"/>
      <c r="OMY51" s="57"/>
      <c r="OMZ51" s="57"/>
      <c r="ONA51" s="57"/>
      <c r="ONB51" s="57"/>
      <c r="ONC51" s="57"/>
      <c r="OND51" s="57"/>
      <c r="ONE51" s="57"/>
      <c r="ONF51" s="57"/>
      <c r="ONG51" s="57"/>
      <c r="ONH51" s="57"/>
      <c r="ONI51" s="57"/>
      <c r="ONJ51" s="57"/>
      <c r="ONK51" s="57"/>
      <c r="ONL51" s="57"/>
      <c r="ONM51" s="57"/>
      <c r="ONN51" s="57"/>
      <c r="ONO51" s="57"/>
      <c r="ONP51" s="57"/>
      <c r="ONQ51" s="57"/>
      <c r="ONR51" s="57"/>
      <c r="ONS51" s="57"/>
      <c r="ONT51" s="57"/>
      <c r="ONU51" s="57"/>
      <c r="ONV51" s="57"/>
      <c r="ONW51" s="57"/>
      <c r="ONX51" s="57"/>
      <c r="ONY51" s="57"/>
      <c r="ONZ51" s="57"/>
      <c r="OOA51" s="57"/>
      <c r="OOB51" s="57"/>
      <c r="OOC51" s="57"/>
      <c r="OOD51" s="57"/>
      <c r="OOE51" s="57"/>
      <c r="OOF51" s="57"/>
      <c r="OOG51" s="57"/>
      <c r="OOH51" s="57"/>
      <c r="OOI51" s="57"/>
      <c r="OOJ51" s="57"/>
      <c r="OOK51" s="57"/>
      <c r="OOL51" s="57"/>
      <c r="OOM51" s="57"/>
      <c r="OON51" s="57"/>
      <c r="OOO51" s="57"/>
      <c r="OOP51" s="57"/>
      <c r="OOQ51" s="57"/>
      <c r="OOR51" s="57"/>
      <c r="OOS51" s="57"/>
      <c r="OOT51" s="57"/>
      <c r="OOU51" s="57"/>
      <c r="OOV51" s="57"/>
      <c r="OOW51" s="57"/>
      <c r="OOX51" s="57"/>
      <c r="OOY51" s="57"/>
      <c r="OOZ51" s="57"/>
      <c r="OPA51" s="57"/>
      <c r="OPB51" s="57"/>
      <c r="OPC51" s="57"/>
      <c r="OPD51" s="57"/>
      <c r="OPE51" s="57"/>
      <c r="OPF51" s="57"/>
      <c r="OPG51" s="57"/>
      <c r="OPH51" s="57"/>
      <c r="OPI51" s="57"/>
      <c r="OPJ51" s="57"/>
      <c r="OPK51" s="57"/>
      <c r="OPL51" s="57"/>
      <c r="OPM51" s="57"/>
      <c r="OPN51" s="57"/>
      <c r="OPO51" s="57"/>
      <c r="OPP51" s="57"/>
      <c r="OPQ51" s="57"/>
      <c r="OPR51" s="57"/>
      <c r="OPS51" s="57"/>
      <c r="OPT51" s="57"/>
      <c r="OPU51" s="57"/>
      <c r="OPV51" s="57"/>
      <c r="OPW51" s="57"/>
      <c r="OPX51" s="57"/>
      <c r="OPY51" s="57"/>
      <c r="OPZ51" s="57"/>
      <c r="OQA51" s="57"/>
      <c r="OQB51" s="57"/>
      <c r="OQC51" s="57"/>
      <c r="OQD51" s="57"/>
      <c r="OQE51" s="57"/>
      <c r="OQF51" s="57"/>
      <c r="OQG51" s="57"/>
      <c r="OQH51" s="57"/>
      <c r="OQI51" s="57"/>
      <c r="OQJ51" s="57"/>
      <c r="OQK51" s="57"/>
      <c r="OQL51" s="57"/>
      <c r="OQM51" s="57"/>
      <c r="OQN51" s="57"/>
      <c r="OQO51" s="57"/>
      <c r="OQP51" s="57"/>
      <c r="OQQ51" s="57"/>
      <c r="OQR51" s="57"/>
      <c r="OQS51" s="57"/>
      <c r="OQT51" s="57"/>
      <c r="OQU51" s="57"/>
      <c r="OQV51" s="57"/>
      <c r="OQW51" s="57"/>
      <c r="OQX51" s="57"/>
      <c r="OQY51" s="57"/>
      <c r="OQZ51" s="57"/>
      <c r="ORA51" s="57"/>
      <c r="ORB51" s="57"/>
      <c r="ORC51" s="57"/>
      <c r="ORD51" s="57"/>
      <c r="ORE51" s="57"/>
      <c r="ORF51" s="57"/>
      <c r="ORG51" s="57"/>
      <c r="ORH51" s="57"/>
      <c r="ORI51" s="57"/>
      <c r="ORJ51" s="57"/>
      <c r="ORK51" s="57"/>
      <c r="ORL51" s="57"/>
      <c r="ORM51" s="57"/>
      <c r="ORN51" s="57"/>
      <c r="ORO51" s="57"/>
      <c r="ORP51" s="57"/>
      <c r="ORQ51" s="57"/>
      <c r="ORR51" s="57"/>
      <c r="ORS51" s="57"/>
      <c r="ORT51" s="57"/>
      <c r="ORU51" s="57"/>
      <c r="ORV51" s="57"/>
      <c r="ORW51" s="57"/>
      <c r="ORX51" s="57"/>
      <c r="ORY51" s="57"/>
      <c r="ORZ51" s="57"/>
      <c r="OSA51" s="57"/>
      <c r="OSB51" s="57"/>
      <c r="OSC51" s="57"/>
      <c r="OSD51" s="57"/>
      <c r="OSE51" s="57"/>
      <c r="OSF51" s="57"/>
      <c r="OSG51" s="57"/>
      <c r="OSH51" s="57"/>
      <c r="OSI51" s="57"/>
      <c r="OSJ51" s="57"/>
      <c r="OSK51" s="57"/>
      <c r="OSL51" s="57"/>
      <c r="OSM51" s="57"/>
      <c r="OSN51" s="57"/>
      <c r="OSO51" s="57"/>
      <c r="OSP51" s="57"/>
      <c r="OSQ51" s="57"/>
      <c r="OSR51" s="57"/>
      <c r="OSS51" s="57"/>
      <c r="OST51" s="57"/>
      <c r="OSU51" s="57"/>
      <c r="OSV51" s="57"/>
      <c r="OSW51" s="57"/>
      <c r="OSX51" s="57"/>
      <c r="OSY51" s="57"/>
      <c r="OSZ51" s="57"/>
      <c r="OTA51" s="57"/>
      <c r="OTB51" s="57"/>
      <c r="OTC51" s="57"/>
      <c r="OTD51" s="57"/>
      <c r="OTE51" s="57"/>
      <c r="OTF51" s="57"/>
      <c r="OTG51" s="57"/>
      <c r="OTH51" s="57"/>
      <c r="OTI51" s="57"/>
      <c r="OTJ51" s="57"/>
      <c r="OTK51" s="57"/>
      <c r="OTL51" s="57"/>
      <c r="OTM51" s="57"/>
      <c r="OTN51" s="57"/>
      <c r="OTO51" s="57"/>
      <c r="OTP51" s="57"/>
      <c r="OTQ51" s="57"/>
      <c r="OTR51" s="57"/>
      <c r="OTS51" s="57"/>
      <c r="OTT51" s="57"/>
      <c r="OTU51" s="57"/>
      <c r="OTV51" s="57"/>
      <c r="OTW51" s="57"/>
      <c r="OTX51" s="57"/>
      <c r="OTY51" s="57"/>
      <c r="OTZ51" s="57"/>
      <c r="OUA51" s="57"/>
      <c r="OUB51" s="57"/>
      <c r="OUC51" s="57"/>
      <c r="OUD51" s="57"/>
      <c r="OUE51" s="57"/>
      <c r="OUF51" s="57"/>
      <c r="OUG51" s="57"/>
      <c r="OUH51" s="57"/>
      <c r="OUI51" s="57"/>
      <c r="OUJ51" s="57"/>
      <c r="OUK51" s="57"/>
      <c r="OUL51" s="57"/>
      <c r="OUM51" s="57"/>
      <c r="OUN51" s="57"/>
      <c r="OUO51" s="57"/>
      <c r="OUP51" s="57"/>
      <c r="OUQ51" s="57"/>
      <c r="OUR51" s="57"/>
      <c r="OUS51" s="57"/>
      <c r="OUT51" s="57"/>
      <c r="OUU51" s="57"/>
      <c r="OUV51" s="57"/>
      <c r="OUW51" s="57"/>
      <c r="OUX51" s="57"/>
      <c r="OUY51" s="57"/>
      <c r="OUZ51" s="57"/>
      <c r="OVA51" s="57"/>
      <c r="OVB51" s="57"/>
      <c r="OVC51" s="57"/>
      <c r="OVD51" s="57"/>
      <c r="OVE51" s="57"/>
      <c r="OVF51" s="57"/>
      <c r="OVG51" s="57"/>
      <c r="OVH51" s="57"/>
      <c r="OVI51" s="57"/>
      <c r="OVJ51" s="57"/>
      <c r="OVK51" s="57"/>
      <c r="OVL51" s="57"/>
      <c r="OVM51" s="57"/>
      <c r="OVN51" s="57"/>
      <c r="OVO51" s="57"/>
      <c r="OVP51" s="57"/>
      <c r="OVQ51" s="57"/>
      <c r="OVR51" s="57"/>
      <c r="OVS51" s="57"/>
      <c r="OVT51" s="57"/>
      <c r="OVU51" s="57"/>
      <c r="OVV51" s="57"/>
      <c r="OVW51" s="57"/>
      <c r="OVX51" s="57"/>
      <c r="OVY51" s="57"/>
      <c r="OVZ51" s="57"/>
      <c r="OWA51" s="57"/>
      <c r="OWB51" s="57"/>
      <c r="OWC51" s="57"/>
      <c r="OWD51" s="57"/>
      <c r="OWE51" s="57"/>
      <c r="OWF51" s="57"/>
      <c r="OWG51" s="57"/>
      <c r="OWH51" s="57"/>
      <c r="OWI51" s="57"/>
      <c r="OWJ51" s="57"/>
      <c r="OWK51" s="57"/>
      <c r="OWL51" s="57"/>
      <c r="OWM51" s="57"/>
      <c r="OWN51" s="57"/>
      <c r="OWO51" s="57"/>
      <c r="OWP51" s="57"/>
      <c r="OWQ51" s="57"/>
      <c r="OWR51" s="57"/>
      <c r="OWS51" s="57"/>
      <c r="OWT51" s="57"/>
      <c r="OWU51" s="57"/>
      <c r="OWV51" s="57"/>
      <c r="OWW51" s="57"/>
      <c r="OWX51" s="57"/>
      <c r="OWY51" s="57"/>
      <c r="OWZ51" s="57"/>
      <c r="OXA51" s="57"/>
      <c r="OXB51" s="57"/>
      <c r="OXC51" s="57"/>
      <c r="OXD51" s="57"/>
      <c r="OXE51" s="57"/>
      <c r="OXF51" s="57"/>
      <c r="OXG51" s="57"/>
      <c r="OXH51" s="57"/>
      <c r="OXI51" s="57"/>
      <c r="OXJ51" s="57"/>
      <c r="OXK51" s="57"/>
      <c r="OXL51" s="57"/>
      <c r="OXM51" s="57"/>
      <c r="OXN51" s="57"/>
      <c r="OXO51" s="57"/>
      <c r="OXP51" s="57"/>
      <c r="OXQ51" s="57"/>
      <c r="OXR51" s="57"/>
      <c r="OXS51" s="57"/>
      <c r="OXT51" s="57"/>
      <c r="OXU51" s="57"/>
      <c r="OXV51" s="57"/>
      <c r="OXW51" s="57"/>
      <c r="OXX51" s="57"/>
      <c r="OXY51" s="57"/>
      <c r="OXZ51" s="57"/>
      <c r="OYA51" s="57"/>
      <c r="OYB51" s="57"/>
      <c r="OYC51" s="57"/>
      <c r="OYD51" s="57"/>
      <c r="OYE51" s="57"/>
      <c r="OYF51" s="57"/>
      <c r="OYG51" s="57"/>
      <c r="OYH51" s="57"/>
      <c r="OYI51" s="57"/>
      <c r="OYJ51" s="57"/>
      <c r="OYK51" s="57"/>
      <c r="OYL51" s="57"/>
      <c r="OYM51" s="57"/>
      <c r="OYN51" s="57"/>
      <c r="OYO51" s="57"/>
      <c r="OYP51" s="57"/>
      <c r="OYQ51" s="57"/>
      <c r="OYR51" s="57"/>
      <c r="OYS51" s="57"/>
      <c r="OYT51" s="57"/>
      <c r="OYU51" s="57"/>
      <c r="OYV51" s="57"/>
      <c r="OYW51" s="57"/>
      <c r="OYX51" s="57"/>
      <c r="OYY51" s="57"/>
      <c r="OYZ51" s="57"/>
      <c r="OZA51" s="57"/>
      <c r="OZB51" s="57"/>
      <c r="OZC51" s="57"/>
      <c r="OZD51" s="57"/>
      <c r="OZE51" s="57"/>
      <c r="OZF51" s="57"/>
      <c r="OZG51" s="57"/>
      <c r="OZH51" s="57"/>
      <c r="OZI51" s="57"/>
      <c r="OZJ51" s="57"/>
      <c r="OZK51" s="57"/>
      <c r="OZL51" s="57"/>
      <c r="OZM51" s="57"/>
      <c r="OZN51" s="57"/>
      <c r="OZO51" s="57"/>
      <c r="OZP51" s="57"/>
      <c r="OZQ51" s="57"/>
      <c r="OZR51" s="57"/>
      <c r="OZS51" s="57"/>
      <c r="OZT51" s="57"/>
      <c r="OZU51" s="57"/>
      <c r="OZV51" s="57"/>
      <c r="OZW51" s="57"/>
      <c r="OZX51" s="57"/>
      <c r="OZY51" s="57"/>
      <c r="OZZ51" s="57"/>
      <c r="PAA51" s="57"/>
      <c r="PAB51" s="57"/>
      <c r="PAC51" s="57"/>
      <c r="PAD51" s="57"/>
      <c r="PAE51" s="57"/>
      <c r="PAF51" s="57"/>
      <c r="PAG51" s="57"/>
      <c r="PAH51" s="57"/>
      <c r="PAI51" s="57"/>
      <c r="PAJ51" s="57"/>
      <c r="PAK51" s="57"/>
      <c r="PAL51" s="57"/>
      <c r="PAM51" s="57"/>
      <c r="PAN51" s="57"/>
      <c r="PAO51" s="57"/>
      <c r="PAP51" s="57"/>
      <c r="PAQ51" s="57"/>
      <c r="PAR51" s="57"/>
      <c r="PAS51" s="57"/>
      <c r="PAT51" s="57"/>
      <c r="PAU51" s="57"/>
      <c r="PAV51" s="57"/>
      <c r="PAW51" s="57"/>
      <c r="PAX51" s="57"/>
      <c r="PAY51" s="57"/>
      <c r="PAZ51" s="57"/>
      <c r="PBA51" s="57"/>
      <c r="PBB51" s="57"/>
      <c r="PBC51" s="57"/>
      <c r="PBD51" s="57"/>
      <c r="PBE51" s="57"/>
      <c r="PBF51" s="57"/>
      <c r="PBG51" s="57"/>
      <c r="PBH51" s="57"/>
      <c r="PBI51" s="57"/>
      <c r="PBJ51" s="57"/>
      <c r="PBK51" s="57"/>
      <c r="PBL51" s="57"/>
      <c r="PBM51" s="57"/>
      <c r="PBN51" s="57"/>
      <c r="PBO51" s="57"/>
      <c r="PBP51" s="57"/>
      <c r="PBQ51" s="57"/>
      <c r="PBR51" s="57"/>
      <c r="PBS51" s="57"/>
      <c r="PBT51" s="57"/>
      <c r="PBU51" s="57"/>
      <c r="PBV51" s="57"/>
      <c r="PBW51" s="57"/>
      <c r="PBX51" s="57"/>
      <c r="PBY51" s="57"/>
      <c r="PBZ51" s="57"/>
      <c r="PCA51" s="57"/>
      <c r="PCB51" s="57"/>
      <c r="PCC51" s="57"/>
      <c r="PCD51" s="57"/>
      <c r="PCE51" s="57"/>
      <c r="PCF51" s="57"/>
      <c r="PCG51" s="57"/>
      <c r="PCH51" s="57"/>
      <c r="PCI51" s="57"/>
      <c r="PCJ51" s="57"/>
      <c r="PCK51" s="57"/>
      <c r="PCL51" s="57"/>
      <c r="PCM51" s="57"/>
      <c r="PCN51" s="57"/>
      <c r="PCO51" s="57"/>
      <c r="PCP51" s="57"/>
      <c r="PCQ51" s="57"/>
      <c r="PCR51" s="57"/>
      <c r="PCS51" s="57"/>
      <c r="PCT51" s="57"/>
      <c r="PCU51" s="57"/>
      <c r="PCV51" s="57"/>
      <c r="PCW51" s="57"/>
      <c r="PCX51" s="57"/>
      <c r="PCY51" s="57"/>
      <c r="PCZ51" s="57"/>
      <c r="PDA51" s="57"/>
      <c r="PDB51" s="57"/>
      <c r="PDC51" s="57"/>
      <c r="PDD51" s="57"/>
      <c r="PDE51" s="57"/>
      <c r="PDF51" s="57"/>
      <c r="PDG51" s="57"/>
      <c r="PDH51" s="57"/>
      <c r="PDI51" s="57"/>
      <c r="PDJ51" s="57"/>
      <c r="PDK51" s="57"/>
      <c r="PDL51" s="57"/>
      <c r="PDM51" s="57"/>
      <c r="PDN51" s="57"/>
      <c r="PDO51" s="57"/>
      <c r="PDP51" s="57"/>
      <c r="PDQ51" s="57"/>
      <c r="PDR51" s="57"/>
      <c r="PDS51" s="57"/>
      <c r="PDT51" s="57"/>
      <c r="PDU51" s="57"/>
      <c r="PDV51" s="57"/>
      <c r="PDW51" s="57"/>
      <c r="PDX51" s="57"/>
      <c r="PDY51" s="57"/>
      <c r="PDZ51" s="57"/>
      <c r="PEA51" s="57"/>
      <c r="PEB51" s="57"/>
      <c r="PEC51" s="57"/>
      <c r="PED51" s="57"/>
      <c r="PEE51" s="57"/>
      <c r="PEF51" s="57"/>
      <c r="PEG51" s="57"/>
      <c r="PEH51" s="57"/>
      <c r="PEI51" s="57"/>
      <c r="PEJ51" s="57"/>
      <c r="PEK51" s="57"/>
      <c r="PEL51" s="57"/>
      <c r="PEM51" s="57"/>
      <c r="PEN51" s="57"/>
      <c r="PEO51" s="57"/>
      <c r="PEP51" s="57"/>
      <c r="PEQ51" s="57"/>
      <c r="PER51" s="57"/>
      <c r="PES51" s="57"/>
      <c r="PET51" s="57"/>
      <c r="PEU51" s="57"/>
      <c r="PEV51" s="57"/>
      <c r="PEW51" s="57"/>
      <c r="PEX51" s="57"/>
      <c r="PEY51" s="57"/>
      <c r="PEZ51" s="57"/>
      <c r="PFA51" s="57"/>
      <c r="PFB51" s="57"/>
      <c r="PFC51" s="57"/>
      <c r="PFD51" s="57"/>
      <c r="PFE51" s="57"/>
      <c r="PFF51" s="57"/>
      <c r="PFG51" s="57"/>
      <c r="PFH51" s="57"/>
      <c r="PFI51" s="57"/>
      <c r="PFJ51" s="57"/>
      <c r="PFK51" s="57"/>
      <c r="PFL51" s="57"/>
      <c r="PFM51" s="57"/>
      <c r="PFN51" s="57"/>
      <c r="PFO51" s="57"/>
      <c r="PFP51" s="57"/>
      <c r="PFQ51" s="57"/>
      <c r="PFR51" s="57"/>
      <c r="PFS51" s="57"/>
      <c r="PFT51" s="57"/>
      <c r="PFU51" s="57"/>
      <c r="PFV51" s="57"/>
      <c r="PFW51" s="57"/>
      <c r="PFX51" s="57"/>
      <c r="PFY51" s="57"/>
      <c r="PFZ51" s="57"/>
      <c r="PGA51" s="57"/>
      <c r="PGB51" s="57"/>
      <c r="PGC51" s="57"/>
      <c r="PGD51" s="57"/>
      <c r="PGE51" s="57"/>
      <c r="PGF51" s="57"/>
      <c r="PGG51" s="57"/>
      <c r="PGH51" s="57"/>
      <c r="PGI51" s="57"/>
      <c r="PGJ51" s="57"/>
      <c r="PGK51" s="57"/>
      <c r="PGL51" s="57"/>
      <c r="PGM51" s="57"/>
      <c r="PGN51" s="57"/>
      <c r="PGO51" s="57"/>
      <c r="PGP51" s="57"/>
      <c r="PGQ51" s="57"/>
      <c r="PGR51" s="57"/>
      <c r="PGS51" s="57"/>
      <c r="PGT51" s="57"/>
      <c r="PGU51" s="57"/>
      <c r="PGV51" s="57"/>
      <c r="PGW51" s="57"/>
      <c r="PGX51" s="57"/>
      <c r="PGY51" s="57"/>
      <c r="PGZ51" s="57"/>
      <c r="PHA51" s="57"/>
      <c r="PHB51" s="57"/>
      <c r="PHC51" s="57"/>
      <c r="PHD51" s="57"/>
      <c r="PHE51" s="57"/>
      <c r="PHF51" s="57"/>
      <c r="PHG51" s="57"/>
      <c r="PHH51" s="57"/>
      <c r="PHI51" s="57"/>
      <c r="PHJ51" s="57"/>
      <c r="PHK51" s="57"/>
      <c r="PHL51" s="57"/>
      <c r="PHM51" s="57"/>
      <c r="PHN51" s="57"/>
      <c r="PHO51" s="57"/>
      <c r="PHP51" s="57"/>
      <c r="PHQ51" s="57"/>
      <c r="PHR51" s="57"/>
      <c r="PHS51" s="57"/>
      <c r="PHT51" s="57"/>
      <c r="PHU51" s="57"/>
      <c r="PHV51" s="57"/>
      <c r="PHW51" s="57"/>
      <c r="PHX51" s="57"/>
      <c r="PHY51" s="57"/>
      <c r="PHZ51" s="57"/>
      <c r="PIA51" s="57"/>
      <c r="PIB51" s="57"/>
      <c r="PIC51" s="57"/>
      <c r="PID51" s="57"/>
      <c r="PIE51" s="57"/>
      <c r="PIF51" s="57"/>
      <c r="PIG51" s="57"/>
      <c r="PIH51" s="57"/>
      <c r="PII51" s="57"/>
      <c r="PIJ51" s="57"/>
      <c r="PIK51" s="57"/>
      <c r="PIL51" s="57"/>
      <c r="PIM51" s="57"/>
      <c r="PIN51" s="57"/>
      <c r="PIO51" s="57"/>
      <c r="PIP51" s="57"/>
      <c r="PIQ51" s="57"/>
      <c r="PIR51" s="57"/>
      <c r="PIS51" s="57"/>
      <c r="PIT51" s="57"/>
      <c r="PIU51" s="57"/>
      <c r="PIV51" s="57"/>
      <c r="PIW51" s="57"/>
      <c r="PIX51" s="57"/>
      <c r="PIY51" s="57"/>
      <c r="PIZ51" s="57"/>
      <c r="PJA51" s="57"/>
      <c r="PJB51" s="57"/>
      <c r="PJC51" s="57"/>
      <c r="PJD51" s="57"/>
      <c r="PJE51" s="57"/>
      <c r="PJF51" s="57"/>
      <c r="PJG51" s="57"/>
      <c r="PJH51" s="57"/>
      <c r="PJI51" s="57"/>
      <c r="PJJ51" s="57"/>
      <c r="PJK51" s="57"/>
      <c r="PJL51" s="57"/>
      <c r="PJM51" s="57"/>
      <c r="PJN51" s="57"/>
      <c r="PJO51" s="57"/>
      <c r="PJP51" s="57"/>
      <c r="PJQ51" s="57"/>
      <c r="PJR51" s="57"/>
      <c r="PJS51" s="57"/>
      <c r="PJT51" s="57"/>
      <c r="PJU51" s="57"/>
      <c r="PJV51" s="57"/>
      <c r="PJW51" s="57"/>
      <c r="PJX51" s="57"/>
      <c r="PJY51" s="57"/>
      <c r="PJZ51" s="57"/>
      <c r="PKA51" s="57"/>
      <c r="PKB51" s="57"/>
      <c r="PKC51" s="57"/>
      <c r="PKD51" s="57"/>
      <c r="PKE51" s="57"/>
      <c r="PKF51" s="57"/>
      <c r="PKG51" s="57"/>
      <c r="PKH51" s="57"/>
      <c r="PKI51" s="57"/>
      <c r="PKJ51" s="57"/>
      <c r="PKK51" s="57"/>
      <c r="PKL51" s="57"/>
      <c r="PKM51" s="57"/>
      <c r="PKN51" s="57"/>
      <c r="PKO51" s="57"/>
      <c r="PKP51" s="57"/>
      <c r="PKQ51" s="57"/>
      <c r="PKR51" s="57"/>
      <c r="PKS51" s="57"/>
      <c r="PKT51" s="57"/>
      <c r="PKU51" s="57"/>
      <c r="PKV51" s="57"/>
      <c r="PKW51" s="57"/>
      <c r="PKX51" s="57"/>
      <c r="PKY51" s="57"/>
      <c r="PKZ51" s="57"/>
      <c r="PLA51" s="57"/>
      <c r="PLB51" s="57"/>
      <c r="PLC51" s="57"/>
      <c r="PLD51" s="57"/>
      <c r="PLE51" s="57"/>
      <c r="PLF51" s="57"/>
      <c r="PLG51" s="57"/>
      <c r="PLH51" s="57"/>
      <c r="PLI51" s="57"/>
      <c r="PLJ51" s="57"/>
      <c r="PLK51" s="57"/>
      <c r="PLL51" s="57"/>
      <c r="PLM51" s="57"/>
      <c r="PLN51" s="57"/>
      <c r="PLO51" s="57"/>
      <c r="PLP51" s="57"/>
      <c r="PLQ51" s="57"/>
      <c r="PLR51" s="57"/>
      <c r="PLS51" s="57"/>
      <c r="PLT51" s="57"/>
      <c r="PLU51" s="57"/>
      <c r="PLV51" s="57"/>
      <c r="PLW51" s="57"/>
      <c r="PLX51" s="57"/>
      <c r="PLY51" s="57"/>
      <c r="PLZ51" s="57"/>
      <c r="PMA51" s="57"/>
      <c r="PMB51" s="57"/>
      <c r="PMC51" s="57"/>
      <c r="PMD51" s="57"/>
      <c r="PME51" s="57"/>
      <c r="PMF51" s="57"/>
      <c r="PMG51" s="57"/>
      <c r="PMH51" s="57"/>
      <c r="PMI51" s="57"/>
      <c r="PMJ51" s="57"/>
      <c r="PMK51" s="57"/>
      <c r="PML51" s="57"/>
      <c r="PMM51" s="57"/>
      <c r="PMN51" s="57"/>
      <c r="PMO51" s="57"/>
      <c r="PMP51" s="57"/>
      <c r="PMQ51" s="57"/>
      <c r="PMR51" s="57"/>
      <c r="PMS51" s="57"/>
      <c r="PMT51" s="57"/>
      <c r="PMU51" s="57"/>
      <c r="PMV51" s="57"/>
      <c r="PMW51" s="57"/>
      <c r="PMX51" s="57"/>
      <c r="PMY51" s="57"/>
      <c r="PMZ51" s="57"/>
      <c r="PNA51" s="57"/>
      <c r="PNB51" s="57"/>
      <c r="PNC51" s="57"/>
      <c r="PND51" s="57"/>
      <c r="PNE51" s="57"/>
      <c r="PNF51" s="57"/>
      <c r="PNG51" s="57"/>
      <c r="PNH51" s="57"/>
      <c r="PNI51" s="57"/>
      <c r="PNJ51" s="57"/>
      <c r="PNK51" s="57"/>
      <c r="PNL51" s="57"/>
      <c r="PNM51" s="57"/>
      <c r="PNN51" s="57"/>
      <c r="PNO51" s="57"/>
      <c r="PNP51" s="57"/>
      <c r="PNQ51" s="57"/>
      <c r="PNR51" s="57"/>
      <c r="PNS51" s="57"/>
      <c r="PNT51" s="57"/>
      <c r="PNU51" s="57"/>
      <c r="PNV51" s="57"/>
      <c r="PNW51" s="57"/>
      <c r="PNX51" s="57"/>
      <c r="PNY51" s="57"/>
      <c r="PNZ51" s="57"/>
      <c r="POA51" s="57"/>
      <c r="POB51" s="57"/>
      <c r="POC51" s="57"/>
      <c r="POD51" s="57"/>
      <c r="POE51" s="57"/>
      <c r="POF51" s="57"/>
      <c r="POG51" s="57"/>
      <c r="POH51" s="57"/>
      <c r="POI51" s="57"/>
      <c r="POJ51" s="57"/>
      <c r="POK51" s="57"/>
      <c r="POL51" s="57"/>
      <c r="POM51" s="57"/>
      <c r="PON51" s="57"/>
      <c r="POO51" s="57"/>
      <c r="POP51" s="57"/>
      <c r="POQ51" s="57"/>
      <c r="POR51" s="57"/>
      <c r="POS51" s="57"/>
      <c r="POT51" s="57"/>
      <c r="POU51" s="57"/>
      <c r="POV51" s="57"/>
      <c r="POW51" s="57"/>
      <c r="POX51" s="57"/>
      <c r="POY51" s="57"/>
      <c r="POZ51" s="57"/>
      <c r="PPA51" s="57"/>
      <c r="PPB51" s="57"/>
      <c r="PPC51" s="57"/>
      <c r="PPD51" s="57"/>
      <c r="PPE51" s="57"/>
      <c r="PPF51" s="57"/>
      <c r="PPG51" s="57"/>
      <c r="PPH51" s="57"/>
      <c r="PPI51" s="57"/>
      <c r="PPJ51" s="57"/>
      <c r="PPK51" s="57"/>
      <c r="PPL51" s="57"/>
      <c r="PPM51" s="57"/>
      <c r="PPN51" s="57"/>
      <c r="PPO51" s="57"/>
      <c r="PPP51" s="57"/>
      <c r="PPQ51" s="57"/>
      <c r="PPR51" s="57"/>
      <c r="PPS51" s="57"/>
      <c r="PPT51" s="57"/>
      <c r="PPU51" s="57"/>
      <c r="PPV51" s="57"/>
      <c r="PPW51" s="57"/>
      <c r="PPX51" s="57"/>
      <c r="PPY51" s="57"/>
      <c r="PPZ51" s="57"/>
      <c r="PQA51" s="57"/>
      <c r="PQB51" s="57"/>
      <c r="PQC51" s="57"/>
      <c r="PQD51" s="57"/>
      <c r="PQE51" s="57"/>
      <c r="PQF51" s="57"/>
      <c r="PQG51" s="57"/>
      <c r="PQH51" s="57"/>
      <c r="PQI51" s="57"/>
      <c r="PQJ51" s="57"/>
      <c r="PQK51" s="57"/>
      <c r="PQL51" s="57"/>
      <c r="PQM51" s="57"/>
      <c r="PQN51" s="57"/>
      <c r="PQO51" s="57"/>
      <c r="PQP51" s="57"/>
      <c r="PQQ51" s="57"/>
      <c r="PQR51" s="57"/>
      <c r="PQS51" s="57"/>
      <c r="PQT51" s="57"/>
      <c r="PQU51" s="57"/>
      <c r="PQV51" s="57"/>
      <c r="PQW51" s="57"/>
      <c r="PQX51" s="57"/>
      <c r="PQY51" s="57"/>
      <c r="PQZ51" s="57"/>
      <c r="PRA51" s="57"/>
      <c r="PRB51" s="57"/>
      <c r="PRC51" s="57"/>
      <c r="PRD51" s="57"/>
      <c r="PRE51" s="57"/>
      <c r="PRF51" s="57"/>
      <c r="PRG51" s="57"/>
      <c r="PRH51" s="57"/>
      <c r="PRI51" s="57"/>
      <c r="PRJ51" s="57"/>
      <c r="PRK51" s="57"/>
      <c r="PRL51" s="57"/>
      <c r="PRM51" s="57"/>
      <c r="PRN51" s="57"/>
      <c r="PRO51" s="57"/>
      <c r="PRP51" s="57"/>
      <c r="PRQ51" s="57"/>
      <c r="PRR51" s="57"/>
      <c r="PRS51" s="57"/>
      <c r="PRT51" s="57"/>
      <c r="PRU51" s="57"/>
      <c r="PRV51" s="57"/>
      <c r="PRW51" s="57"/>
      <c r="PRX51" s="57"/>
      <c r="PRY51" s="57"/>
      <c r="PRZ51" s="57"/>
      <c r="PSA51" s="57"/>
      <c r="PSB51" s="57"/>
      <c r="PSC51" s="57"/>
      <c r="PSD51" s="57"/>
      <c r="PSE51" s="57"/>
      <c r="PSF51" s="57"/>
      <c r="PSG51" s="57"/>
      <c r="PSH51" s="57"/>
      <c r="PSI51" s="57"/>
      <c r="PSJ51" s="57"/>
      <c r="PSK51" s="57"/>
      <c r="PSL51" s="57"/>
      <c r="PSM51" s="57"/>
      <c r="PSN51" s="57"/>
      <c r="PSO51" s="57"/>
      <c r="PSP51" s="57"/>
      <c r="PSQ51" s="57"/>
      <c r="PSR51" s="57"/>
      <c r="PSS51" s="57"/>
      <c r="PST51" s="57"/>
      <c r="PSU51" s="57"/>
      <c r="PSV51" s="57"/>
      <c r="PSW51" s="57"/>
      <c r="PSX51" s="57"/>
      <c r="PSY51" s="57"/>
      <c r="PSZ51" s="57"/>
      <c r="PTA51" s="57"/>
      <c r="PTB51" s="57"/>
      <c r="PTC51" s="57"/>
      <c r="PTD51" s="57"/>
      <c r="PTE51" s="57"/>
      <c r="PTF51" s="57"/>
      <c r="PTG51" s="57"/>
      <c r="PTH51" s="57"/>
      <c r="PTI51" s="57"/>
      <c r="PTJ51" s="57"/>
      <c r="PTK51" s="57"/>
      <c r="PTL51" s="57"/>
      <c r="PTM51" s="57"/>
      <c r="PTN51" s="57"/>
      <c r="PTO51" s="57"/>
      <c r="PTP51" s="57"/>
      <c r="PTQ51" s="57"/>
      <c r="PTR51" s="57"/>
      <c r="PTS51" s="57"/>
      <c r="PTT51" s="57"/>
      <c r="PTU51" s="57"/>
      <c r="PTV51" s="57"/>
      <c r="PTW51" s="57"/>
      <c r="PTX51" s="57"/>
      <c r="PTY51" s="57"/>
      <c r="PTZ51" s="57"/>
      <c r="PUA51" s="57"/>
      <c r="PUB51" s="57"/>
      <c r="PUC51" s="57"/>
      <c r="PUD51" s="57"/>
      <c r="PUE51" s="57"/>
      <c r="PUF51" s="57"/>
      <c r="PUG51" s="57"/>
      <c r="PUH51" s="57"/>
      <c r="PUI51" s="57"/>
      <c r="PUJ51" s="57"/>
      <c r="PUK51" s="57"/>
      <c r="PUL51" s="57"/>
      <c r="PUM51" s="57"/>
      <c r="PUN51" s="57"/>
      <c r="PUO51" s="57"/>
      <c r="PUP51" s="57"/>
      <c r="PUQ51" s="57"/>
      <c r="PUR51" s="57"/>
      <c r="PUS51" s="57"/>
      <c r="PUT51" s="57"/>
      <c r="PUU51" s="57"/>
      <c r="PUV51" s="57"/>
      <c r="PUW51" s="57"/>
      <c r="PUX51" s="57"/>
      <c r="PUY51" s="57"/>
      <c r="PUZ51" s="57"/>
      <c r="PVA51" s="57"/>
      <c r="PVB51" s="57"/>
      <c r="PVC51" s="57"/>
      <c r="PVD51" s="57"/>
      <c r="PVE51" s="57"/>
      <c r="PVF51" s="57"/>
      <c r="PVG51" s="57"/>
      <c r="PVH51" s="57"/>
      <c r="PVI51" s="57"/>
      <c r="PVJ51" s="57"/>
      <c r="PVK51" s="57"/>
      <c r="PVL51" s="57"/>
      <c r="PVM51" s="57"/>
      <c r="PVN51" s="57"/>
      <c r="PVO51" s="57"/>
      <c r="PVP51" s="57"/>
      <c r="PVQ51" s="57"/>
      <c r="PVR51" s="57"/>
      <c r="PVS51" s="57"/>
      <c r="PVT51" s="57"/>
      <c r="PVU51" s="57"/>
      <c r="PVV51" s="57"/>
      <c r="PVW51" s="57"/>
      <c r="PVX51" s="57"/>
      <c r="PVY51" s="57"/>
      <c r="PVZ51" s="57"/>
      <c r="PWA51" s="57"/>
      <c r="PWB51" s="57"/>
      <c r="PWC51" s="57"/>
      <c r="PWD51" s="57"/>
      <c r="PWE51" s="57"/>
      <c r="PWF51" s="57"/>
      <c r="PWG51" s="57"/>
      <c r="PWH51" s="57"/>
      <c r="PWI51" s="57"/>
      <c r="PWJ51" s="57"/>
      <c r="PWK51" s="57"/>
      <c r="PWL51" s="57"/>
      <c r="PWM51" s="57"/>
      <c r="PWN51" s="57"/>
      <c r="PWO51" s="57"/>
      <c r="PWP51" s="57"/>
      <c r="PWQ51" s="57"/>
      <c r="PWR51" s="57"/>
      <c r="PWS51" s="57"/>
      <c r="PWT51" s="57"/>
      <c r="PWU51" s="57"/>
      <c r="PWV51" s="57"/>
      <c r="PWW51" s="57"/>
      <c r="PWX51" s="57"/>
      <c r="PWY51" s="57"/>
      <c r="PWZ51" s="57"/>
      <c r="PXA51" s="57"/>
      <c r="PXB51" s="57"/>
      <c r="PXC51" s="57"/>
      <c r="PXD51" s="57"/>
      <c r="PXE51" s="57"/>
      <c r="PXF51" s="57"/>
      <c r="PXG51" s="57"/>
      <c r="PXH51" s="57"/>
      <c r="PXI51" s="57"/>
      <c r="PXJ51" s="57"/>
      <c r="PXK51" s="57"/>
      <c r="PXL51" s="57"/>
      <c r="PXM51" s="57"/>
      <c r="PXN51" s="57"/>
      <c r="PXO51" s="57"/>
      <c r="PXP51" s="57"/>
      <c r="PXQ51" s="57"/>
      <c r="PXR51" s="57"/>
      <c r="PXS51" s="57"/>
      <c r="PXT51" s="57"/>
      <c r="PXU51" s="57"/>
      <c r="PXV51" s="57"/>
      <c r="PXW51" s="57"/>
      <c r="PXX51" s="57"/>
      <c r="PXY51" s="57"/>
      <c r="PXZ51" s="57"/>
      <c r="PYA51" s="57"/>
      <c r="PYB51" s="57"/>
      <c r="PYC51" s="57"/>
      <c r="PYD51" s="57"/>
      <c r="PYE51" s="57"/>
      <c r="PYF51" s="57"/>
      <c r="PYG51" s="57"/>
      <c r="PYH51" s="57"/>
      <c r="PYI51" s="57"/>
      <c r="PYJ51" s="57"/>
      <c r="PYK51" s="57"/>
      <c r="PYL51" s="57"/>
      <c r="PYM51" s="57"/>
      <c r="PYN51" s="57"/>
      <c r="PYO51" s="57"/>
      <c r="PYP51" s="57"/>
      <c r="PYQ51" s="57"/>
      <c r="PYR51" s="57"/>
      <c r="PYS51" s="57"/>
      <c r="PYT51" s="57"/>
      <c r="PYU51" s="57"/>
      <c r="PYV51" s="57"/>
      <c r="PYW51" s="57"/>
      <c r="PYX51" s="57"/>
      <c r="PYY51" s="57"/>
      <c r="PYZ51" s="57"/>
      <c r="PZA51" s="57"/>
      <c r="PZB51" s="57"/>
      <c r="PZC51" s="57"/>
      <c r="PZD51" s="57"/>
      <c r="PZE51" s="57"/>
      <c r="PZF51" s="57"/>
      <c r="PZG51" s="57"/>
      <c r="PZH51" s="57"/>
      <c r="PZI51" s="57"/>
      <c r="PZJ51" s="57"/>
      <c r="PZK51" s="57"/>
      <c r="PZL51" s="57"/>
      <c r="PZM51" s="57"/>
      <c r="PZN51" s="57"/>
      <c r="PZO51" s="57"/>
      <c r="PZP51" s="57"/>
      <c r="PZQ51" s="57"/>
      <c r="PZR51" s="57"/>
      <c r="PZS51" s="57"/>
      <c r="PZT51" s="57"/>
      <c r="PZU51" s="57"/>
      <c r="PZV51" s="57"/>
      <c r="PZW51" s="57"/>
      <c r="PZX51" s="57"/>
      <c r="PZY51" s="57"/>
      <c r="PZZ51" s="57"/>
      <c r="QAA51" s="57"/>
      <c r="QAB51" s="57"/>
      <c r="QAC51" s="57"/>
      <c r="QAD51" s="57"/>
      <c r="QAE51" s="57"/>
      <c r="QAF51" s="57"/>
      <c r="QAG51" s="57"/>
      <c r="QAH51" s="57"/>
      <c r="QAI51" s="57"/>
      <c r="QAJ51" s="57"/>
      <c r="QAK51" s="57"/>
      <c r="QAL51" s="57"/>
      <c r="QAM51" s="57"/>
      <c r="QAN51" s="57"/>
      <c r="QAO51" s="57"/>
      <c r="QAP51" s="57"/>
      <c r="QAQ51" s="57"/>
      <c r="QAR51" s="57"/>
      <c r="QAS51" s="57"/>
      <c r="QAT51" s="57"/>
      <c r="QAU51" s="57"/>
      <c r="QAV51" s="57"/>
      <c r="QAW51" s="57"/>
      <c r="QAX51" s="57"/>
      <c r="QAY51" s="57"/>
      <c r="QAZ51" s="57"/>
      <c r="QBA51" s="57"/>
      <c r="QBB51" s="57"/>
      <c r="QBC51" s="57"/>
      <c r="QBD51" s="57"/>
      <c r="QBE51" s="57"/>
      <c r="QBF51" s="57"/>
      <c r="QBG51" s="57"/>
      <c r="QBH51" s="57"/>
      <c r="QBI51" s="57"/>
      <c r="QBJ51" s="57"/>
      <c r="QBK51" s="57"/>
      <c r="QBL51" s="57"/>
      <c r="QBM51" s="57"/>
      <c r="QBN51" s="57"/>
      <c r="QBO51" s="57"/>
      <c r="QBP51" s="57"/>
      <c r="QBQ51" s="57"/>
      <c r="QBR51" s="57"/>
      <c r="QBS51" s="57"/>
      <c r="QBT51" s="57"/>
      <c r="QBU51" s="57"/>
      <c r="QBV51" s="57"/>
      <c r="QBW51" s="57"/>
      <c r="QBX51" s="57"/>
      <c r="QBY51" s="57"/>
      <c r="QBZ51" s="57"/>
      <c r="QCA51" s="57"/>
      <c r="QCB51" s="57"/>
      <c r="QCC51" s="57"/>
      <c r="QCD51" s="57"/>
      <c r="QCE51" s="57"/>
      <c r="QCF51" s="57"/>
      <c r="QCG51" s="57"/>
      <c r="QCH51" s="57"/>
      <c r="QCI51" s="57"/>
      <c r="QCJ51" s="57"/>
      <c r="QCK51" s="57"/>
      <c r="QCL51" s="57"/>
      <c r="QCM51" s="57"/>
      <c r="QCN51" s="57"/>
      <c r="QCO51" s="57"/>
      <c r="QCP51" s="57"/>
      <c r="QCQ51" s="57"/>
      <c r="QCR51" s="57"/>
      <c r="QCS51" s="57"/>
      <c r="QCT51" s="57"/>
      <c r="QCU51" s="57"/>
      <c r="QCV51" s="57"/>
      <c r="QCW51" s="57"/>
      <c r="QCX51" s="57"/>
      <c r="QCY51" s="57"/>
      <c r="QCZ51" s="57"/>
      <c r="QDA51" s="57"/>
      <c r="QDB51" s="57"/>
      <c r="QDC51" s="57"/>
      <c r="QDD51" s="57"/>
      <c r="QDE51" s="57"/>
      <c r="QDF51" s="57"/>
      <c r="QDG51" s="57"/>
      <c r="QDH51" s="57"/>
      <c r="QDI51" s="57"/>
      <c r="QDJ51" s="57"/>
      <c r="QDK51" s="57"/>
      <c r="QDL51" s="57"/>
      <c r="QDM51" s="57"/>
      <c r="QDN51" s="57"/>
      <c r="QDO51" s="57"/>
      <c r="QDP51" s="57"/>
      <c r="QDQ51" s="57"/>
      <c r="QDR51" s="57"/>
      <c r="QDS51" s="57"/>
      <c r="QDT51" s="57"/>
      <c r="QDU51" s="57"/>
      <c r="QDV51" s="57"/>
      <c r="QDW51" s="57"/>
      <c r="QDX51" s="57"/>
      <c r="QDY51" s="57"/>
      <c r="QDZ51" s="57"/>
      <c r="QEA51" s="57"/>
      <c r="QEB51" s="57"/>
      <c r="QEC51" s="57"/>
      <c r="QED51" s="57"/>
      <c r="QEE51" s="57"/>
      <c r="QEF51" s="57"/>
      <c r="QEG51" s="57"/>
      <c r="QEH51" s="57"/>
      <c r="QEI51" s="57"/>
      <c r="QEJ51" s="57"/>
      <c r="QEK51" s="57"/>
      <c r="QEL51" s="57"/>
      <c r="QEM51" s="57"/>
      <c r="QEN51" s="57"/>
      <c r="QEO51" s="57"/>
      <c r="QEP51" s="57"/>
      <c r="QEQ51" s="57"/>
      <c r="QER51" s="57"/>
      <c r="QES51" s="57"/>
      <c r="QET51" s="57"/>
      <c r="QEU51" s="57"/>
      <c r="QEV51" s="57"/>
      <c r="QEW51" s="57"/>
      <c r="QEX51" s="57"/>
      <c r="QEY51" s="57"/>
      <c r="QEZ51" s="57"/>
      <c r="QFA51" s="57"/>
      <c r="QFB51" s="57"/>
      <c r="QFC51" s="57"/>
      <c r="QFD51" s="57"/>
      <c r="QFE51" s="57"/>
      <c r="QFF51" s="57"/>
      <c r="QFG51" s="57"/>
      <c r="QFH51" s="57"/>
      <c r="QFI51" s="57"/>
      <c r="QFJ51" s="57"/>
      <c r="QFK51" s="57"/>
      <c r="QFL51" s="57"/>
      <c r="QFM51" s="57"/>
      <c r="QFN51" s="57"/>
      <c r="QFO51" s="57"/>
      <c r="QFP51" s="57"/>
      <c r="QFQ51" s="57"/>
      <c r="QFR51" s="57"/>
      <c r="QFS51" s="57"/>
      <c r="QFT51" s="57"/>
      <c r="QFU51" s="57"/>
      <c r="QFV51" s="57"/>
      <c r="QFW51" s="57"/>
      <c r="QFX51" s="57"/>
      <c r="QFY51" s="57"/>
      <c r="QFZ51" s="57"/>
      <c r="QGA51" s="57"/>
      <c r="QGB51" s="57"/>
      <c r="QGC51" s="57"/>
      <c r="QGD51" s="57"/>
      <c r="QGE51" s="57"/>
      <c r="QGF51" s="57"/>
      <c r="QGG51" s="57"/>
      <c r="QGH51" s="57"/>
      <c r="QGI51" s="57"/>
      <c r="QGJ51" s="57"/>
      <c r="QGK51" s="57"/>
      <c r="QGL51" s="57"/>
      <c r="QGM51" s="57"/>
      <c r="QGN51" s="57"/>
      <c r="QGO51" s="57"/>
      <c r="QGP51" s="57"/>
      <c r="QGQ51" s="57"/>
      <c r="QGR51" s="57"/>
      <c r="QGS51" s="57"/>
      <c r="QGT51" s="57"/>
      <c r="QGU51" s="57"/>
      <c r="QGV51" s="57"/>
      <c r="QGW51" s="57"/>
      <c r="QGX51" s="57"/>
      <c r="QGY51" s="57"/>
      <c r="QGZ51" s="57"/>
      <c r="QHA51" s="57"/>
      <c r="QHB51" s="57"/>
      <c r="QHC51" s="57"/>
      <c r="QHD51" s="57"/>
      <c r="QHE51" s="57"/>
      <c r="QHF51" s="57"/>
      <c r="QHG51" s="57"/>
      <c r="QHH51" s="57"/>
      <c r="QHI51" s="57"/>
      <c r="QHJ51" s="57"/>
      <c r="QHK51" s="57"/>
      <c r="QHL51" s="57"/>
      <c r="QHM51" s="57"/>
      <c r="QHN51" s="57"/>
      <c r="QHO51" s="57"/>
      <c r="QHP51" s="57"/>
      <c r="QHQ51" s="57"/>
      <c r="QHR51" s="57"/>
      <c r="QHS51" s="57"/>
      <c r="QHT51" s="57"/>
      <c r="QHU51" s="57"/>
      <c r="QHV51" s="57"/>
      <c r="QHW51" s="57"/>
      <c r="QHX51" s="57"/>
      <c r="QHY51" s="57"/>
      <c r="QHZ51" s="57"/>
      <c r="QIA51" s="57"/>
      <c r="QIB51" s="57"/>
      <c r="QIC51" s="57"/>
      <c r="QID51" s="57"/>
      <c r="QIE51" s="57"/>
      <c r="QIF51" s="57"/>
      <c r="QIG51" s="57"/>
      <c r="QIH51" s="57"/>
      <c r="QII51" s="57"/>
      <c r="QIJ51" s="57"/>
      <c r="QIK51" s="57"/>
      <c r="QIL51" s="57"/>
      <c r="QIM51" s="57"/>
      <c r="QIN51" s="57"/>
      <c r="QIO51" s="57"/>
      <c r="QIP51" s="57"/>
      <c r="QIQ51" s="57"/>
      <c r="QIR51" s="57"/>
      <c r="QIS51" s="57"/>
      <c r="QIT51" s="57"/>
      <c r="QIU51" s="57"/>
      <c r="QIV51" s="57"/>
      <c r="QIW51" s="57"/>
      <c r="QIX51" s="57"/>
      <c r="QIY51" s="57"/>
      <c r="QIZ51" s="57"/>
      <c r="QJA51" s="57"/>
      <c r="QJB51" s="57"/>
      <c r="QJC51" s="57"/>
      <c r="QJD51" s="57"/>
      <c r="QJE51" s="57"/>
      <c r="QJF51" s="57"/>
      <c r="QJG51" s="57"/>
      <c r="QJH51" s="57"/>
      <c r="QJI51" s="57"/>
      <c r="QJJ51" s="57"/>
      <c r="QJK51" s="57"/>
      <c r="QJL51" s="57"/>
      <c r="QJM51" s="57"/>
      <c r="QJN51" s="57"/>
      <c r="QJO51" s="57"/>
      <c r="QJP51" s="57"/>
      <c r="QJQ51" s="57"/>
      <c r="QJR51" s="57"/>
      <c r="QJS51" s="57"/>
      <c r="QJT51" s="57"/>
      <c r="QJU51" s="57"/>
      <c r="QJV51" s="57"/>
      <c r="QJW51" s="57"/>
      <c r="QJX51" s="57"/>
      <c r="QJY51" s="57"/>
      <c r="QJZ51" s="57"/>
      <c r="QKA51" s="57"/>
      <c r="QKB51" s="57"/>
      <c r="QKC51" s="57"/>
      <c r="QKD51" s="57"/>
      <c r="QKE51" s="57"/>
      <c r="QKF51" s="57"/>
      <c r="QKG51" s="57"/>
      <c r="QKH51" s="57"/>
      <c r="QKI51" s="57"/>
      <c r="QKJ51" s="57"/>
      <c r="QKK51" s="57"/>
      <c r="QKL51" s="57"/>
      <c r="QKM51" s="57"/>
      <c r="QKN51" s="57"/>
      <c r="QKO51" s="57"/>
      <c r="QKP51" s="57"/>
      <c r="QKQ51" s="57"/>
      <c r="QKR51" s="57"/>
      <c r="QKS51" s="57"/>
      <c r="QKT51" s="57"/>
      <c r="QKU51" s="57"/>
      <c r="QKV51" s="57"/>
      <c r="QKW51" s="57"/>
      <c r="QKX51" s="57"/>
      <c r="QKY51" s="57"/>
      <c r="QKZ51" s="57"/>
      <c r="QLA51" s="57"/>
      <c r="QLB51" s="57"/>
      <c r="QLC51" s="57"/>
      <c r="QLD51" s="57"/>
      <c r="QLE51" s="57"/>
      <c r="QLF51" s="57"/>
      <c r="QLG51" s="57"/>
      <c r="QLH51" s="57"/>
      <c r="QLI51" s="57"/>
      <c r="QLJ51" s="57"/>
      <c r="QLK51" s="57"/>
      <c r="QLL51" s="57"/>
      <c r="QLM51" s="57"/>
      <c r="QLN51" s="57"/>
      <c r="QLO51" s="57"/>
      <c r="QLP51" s="57"/>
      <c r="QLQ51" s="57"/>
      <c r="QLR51" s="57"/>
      <c r="QLS51" s="57"/>
      <c r="QLT51" s="57"/>
      <c r="QLU51" s="57"/>
      <c r="QLV51" s="57"/>
      <c r="QLW51" s="57"/>
      <c r="QLX51" s="57"/>
      <c r="QLY51" s="57"/>
      <c r="QLZ51" s="57"/>
      <c r="QMA51" s="57"/>
      <c r="QMB51" s="57"/>
      <c r="QMC51" s="57"/>
      <c r="QMD51" s="57"/>
      <c r="QME51" s="57"/>
      <c r="QMF51" s="57"/>
      <c r="QMG51" s="57"/>
      <c r="QMH51" s="57"/>
      <c r="QMI51" s="57"/>
      <c r="QMJ51" s="57"/>
      <c r="QMK51" s="57"/>
      <c r="QML51" s="57"/>
      <c r="QMM51" s="57"/>
      <c r="QMN51" s="57"/>
      <c r="QMO51" s="57"/>
      <c r="QMP51" s="57"/>
      <c r="QMQ51" s="57"/>
      <c r="QMR51" s="57"/>
      <c r="QMS51" s="57"/>
      <c r="QMT51" s="57"/>
      <c r="QMU51" s="57"/>
      <c r="QMV51" s="57"/>
      <c r="QMW51" s="57"/>
      <c r="QMX51" s="57"/>
      <c r="QMY51" s="57"/>
      <c r="QMZ51" s="57"/>
      <c r="QNA51" s="57"/>
      <c r="QNB51" s="57"/>
      <c r="QNC51" s="57"/>
      <c r="QND51" s="57"/>
      <c r="QNE51" s="57"/>
      <c r="QNF51" s="57"/>
      <c r="QNG51" s="57"/>
      <c r="QNH51" s="57"/>
      <c r="QNI51" s="57"/>
      <c r="QNJ51" s="57"/>
      <c r="QNK51" s="57"/>
      <c r="QNL51" s="57"/>
      <c r="QNM51" s="57"/>
      <c r="QNN51" s="57"/>
      <c r="QNO51" s="57"/>
      <c r="QNP51" s="57"/>
      <c r="QNQ51" s="57"/>
      <c r="QNR51" s="57"/>
      <c r="QNS51" s="57"/>
      <c r="QNT51" s="57"/>
      <c r="QNU51" s="57"/>
      <c r="QNV51" s="57"/>
      <c r="QNW51" s="57"/>
      <c r="QNX51" s="57"/>
      <c r="QNY51" s="57"/>
      <c r="QNZ51" s="57"/>
      <c r="QOA51" s="57"/>
      <c r="QOB51" s="57"/>
      <c r="QOC51" s="57"/>
      <c r="QOD51" s="57"/>
      <c r="QOE51" s="57"/>
      <c r="QOF51" s="57"/>
      <c r="QOG51" s="57"/>
      <c r="QOH51" s="57"/>
      <c r="QOI51" s="57"/>
      <c r="QOJ51" s="57"/>
      <c r="QOK51" s="57"/>
      <c r="QOL51" s="57"/>
      <c r="QOM51" s="57"/>
      <c r="QON51" s="57"/>
      <c r="QOO51" s="57"/>
      <c r="QOP51" s="57"/>
      <c r="QOQ51" s="57"/>
      <c r="QOR51" s="57"/>
      <c r="QOS51" s="57"/>
      <c r="QOT51" s="57"/>
      <c r="QOU51" s="57"/>
      <c r="QOV51" s="57"/>
      <c r="QOW51" s="57"/>
      <c r="QOX51" s="57"/>
      <c r="QOY51" s="57"/>
      <c r="QOZ51" s="57"/>
      <c r="QPA51" s="57"/>
      <c r="QPB51" s="57"/>
      <c r="QPC51" s="57"/>
      <c r="QPD51" s="57"/>
      <c r="QPE51" s="57"/>
      <c r="QPF51" s="57"/>
      <c r="QPG51" s="57"/>
      <c r="QPH51" s="57"/>
      <c r="QPI51" s="57"/>
      <c r="QPJ51" s="57"/>
      <c r="QPK51" s="57"/>
      <c r="QPL51" s="57"/>
      <c r="QPM51" s="57"/>
      <c r="QPN51" s="57"/>
      <c r="QPO51" s="57"/>
      <c r="QPP51" s="57"/>
      <c r="QPQ51" s="57"/>
      <c r="QPR51" s="57"/>
      <c r="QPS51" s="57"/>
      <c r="QPT51" s="57"/>
      <c r="QPU51" s="57"/>
      <c r="QPV51" s="57"/>
      <c r="QPW51" s="57"/>
      <c r="QPX51" s="57"/>
      <c r="QPY51" s="57"/>
      <c r="QPZ51" s="57"/>
      <c r="QQA51" s="57"/>
      <c r="QQB51" s="57"/>
      <c r="QQC51" s="57"/>
      <c r="QQD51" s="57"/>
      <c r="QQE51" s="57"/>
      <c r="QQF51" s="57"/>
      <c r="QQG51" s="57"/>
      <c r="QQH51" s="57"/>
      <c r="QQI51" s="57"/>
      <c r="QQJ51" s="57"/>
      <c r="QQK51" s="57"/>
      <c r="QQL51" s="57"/>
      <c r="QQM51" s="57"/>
      <c r="QQN51" s="57"/>
      <c r="QQO51" s="57"/>
      <c r="QQP51" s="57"/>
      <c r="QQQ51" s="57"/>
      <c r="QQR51" s="57"/>
      <c r="QQS51" s="57"/>
      <c r="QQT51" s="57"/>
      <c r="QQU51" s="57"/>
      <c r="QQV51" s="57"/>
      <c r="QQW51" s="57"/>
      <c r="QQX51" s="57"/>
      <c r="QQY51" s="57"/>
      <c r="QQZ51" s="57"/>
      <c r="QRA51" s="57"/>
      <c r="QRB51" s="57"/>
      <c r="QRC51" s="57"/>
      <c r="QRD51" s="57"/>
      <c r="QRE51" s="57"/>
      <c r="QRF51" s="57"/>
      <c r="QRG51" s="57"/>
      <c r="QRH51" s="57"/>
      <c r="QRI51" s="57"/>
      <c r="QRJ51" s="57"/>
      <c r="QRK51" s="57"/>
      <c r="QRL51" s="57"/>
      <c r="QRM51" s="57"/>
      <c r="QRN51" s="57"/>
      <c r="QRO51" s="57"/>
      <c r="QRP51" s="57"/>
      <c r="QRQ51" s="57"/>
      <c r="QRR51" s="57"/>
      <c r="QRS51" s="57"/>
      <c r="QRT51" s="57"/>
      <c r="QRU51" s="57"/>
      <c r="QRV51" s="57"/>
      <c r="QRW51" s="57"/>
      <c r="QRX51" s="57"/>
      <c r="QRY51" s="57"/>
      <c r="QRZ51" s="57"/>
      <c r="QSA51" s="57"/>
      <c r="QSB51" s="57"/>
      <c r="QSC51" s="57"/>
      <c r="QSD51" s="57"/>
      <c r="QSE51" s="57"/>
      <c r="QSF51" s="57"/>
      <c r="QSG51" s="57"/>
      <c r="QSH51" s="57"/>
      <c r="QSI51" s="57"/>
      <c r="QSJ51" s="57"/>
      <c r="QSK51" s="57"/>
      <c r="QSL51" s="57"/>
      <c r="QSM51" s="57"/>
      <c r="QSN51" s="57"/>
      <c r="QSO51" s="57"/>
      <c r="QSP51" s="57"/>
      <c r="QSQ51" s="57"/>
      <c r="QSR51" s="57"/>
      <c r="QSS51" s="57"/>
      <c r="QST51" s="57"/>
      <c r="QSU51" s="57"/>
      <c r="QSV51" s="57"/>
      <c r="QSW51" s="57"/>
      <c r="QSX51" s="57"/>
      <c r="QSY51" s="57"/>
      <c r="QSZ51" s="57"/>
      <c r="QTA51" s="57"/>
      <c r="QTB51" s="57"/>
      <c r="QTC51" s="57"/>
      <c r="QTD51" s="57"/>
      <c r="QTE51" s="57"/>
      <c r="QTF51" s="57"/>
      <c r="QTG51" s="57"/>
      <c r="QTH51" s="57"/>
      <c r="QTI51" s="57"/>
      <c r="QTJ51" s="57"/>
      <c r="QTK51" s="57"/>
      <c r="QTL51" s="57"/>
      <c r="QTM51" s="57"/>
      <c r="QTN51" s="57"/>
      <c r="QTO51" s="57"/>
      <c r="QTP51" s="57"/>
      <c r="QTQ51" s="57"/>
      <c r="QTR51" s="57"/>
      <c r="QTS51" s="57"/>
      <c r="QTT51" s="57"/>
      <c r="QTU51" s="57"/>
      <c r="QTV51" s="57"/>
      <c r="QTW51" s="57"/>
      <c r="QTX51" s="57"/>
      <c r="QTY51" s="57"/>
      <c r="QTZ51" s="57"/>
      <c r="QUA51" s="57"/>
      <c r="QUB51" s="57"/>
      <c r="QUC51" s="57"/>
      <c r="QUD51" s="57"/>
      <c r="QUE51" s="57"/>
      <c r="QUF51" s="57"/>
      <c r="QUG51" s="57"/>
      <c r="QUH51" s="57"/>
      <c r="QUI51" s="57"/>
      <c r="QUJ51" s="57"/>
      <c r="QUK51" s="57"/>
      <c r="QUL51" s="57"/>
      <c r="QUM51" s="57"/>
      <c r="QUN51" s="57"/>
      <c r="QUO51" s="57"/>
      <c r="QUP51" s="57"/>
      <c r="QUQ51" s="57"/>
      <c r="QUR51" s="57"/>
      <c r="QUS51" s="57"/>
      <c r="QUT51" s="57"/>
      <c r="QUU51" s="57"/>
      <c r="QUV51" s="57"/>
      <c r="QUW51" s="57"/>
      <c r="QUX51" s="57"/>
      <c r="QUY51" s="57"/>
      <c r="QUZ51" s="57"/>
      <c r="QVA51" s="57"/>
      <c r="QVB51" s="57"/>
      <c r="QVC51" s="57"/>
      <c r="QVD51" s="57"/>
      <c r="QVE51" s="57"/>
      <c r="QVF51" s="57"/>
      <c r="QVG51" s="57"/>
      <c r="QVH51" s="57"/>
      <c r="QVI51" s="57"/>
      <c r="QVJ51" s="57"/>
      <c r="QVK51" s="57"/>
      <c r="QVL51" s="57"/>
      <c r="QVM51" s="57"/>
      <c r="QVN51" s="57"/>
      <c r="QVO51" s="57"/>
      <c r="QVP51" s="57"/>
      <c r="QVQ51" s="57"/>
      <c r="QVR51" s="57"/>
      <c r="QVS51" s="57"/>
      <c r="QVT51" s="57"/>
      <c r="QVU51" s="57"/>
      <c r="QVV51" s="57"/>
      <c r="QVW51" s="57"/>
      <c r="QVX51" s="57"/>
      <c r="QVY51" s="57"/>
      <c r="QVZ51" s="57"/>
      <c r="QWA51" s="57"/>
      <c r="QWB51" s="57"/>
      <c r="QWC51" s="57"/>
      <c r="QWD51" s="57"/>
      <c r="QWE51" s="57"/>
      <c r="QWF51" s="57"/>
      <c r="QWG51" s="57"/>
      <c r="QWH51" s="57"/>
      <c r="QWI51" s="57"/>
      <c r="QWJ51" s="57"/>
      <c r="QWK51" s="57"/>
      <c r="QWL51" s="57"/>
      <c r="QWM51" s="57"/>
      <c r="QWN51" s="57"/>
      <c r="QWO51" s="57"/>
      <c r="QWP51" s="57"/>
      <c r="QWQ51" s="57"/>
      <c r="QWR51" s="57"/>
      <c r="QWS51" s="57"/>
      <c r="QWT51" s="57"/>
      <c r="QWU51" s="57"/>
      <c r="QWV51" s="57"/>
      <c r="QWW51" s="57"/>
      <c r="QWX51" s="57"/>
      <c r="QWY51" s="57"/>
      <c r="QWZ51" s="57"/>
      <c r="QXA51" s="57"/>
      <c r="QXB51" s="57"/>
      <c r="QXC51" s="57"/>
      <c r="QXD51" s="57"/>
      <c r="QXE51" s="57"/>
      <c r="QXF51" s="57"/>
      <c r="QXG51" s="57"/>
      <c r="QXH51" s="57"/>
      <c r="QXI51" s="57"/>
      <c r="QXJ51" s="57"/>
      <c r="QXK51" s="57"/>
      <c r="QXL51" s="57"/>
      <c r="QXM51" s="57"/>
      <c r="QXN51" s="57"/>
      <c r="QXO51" s="57"/>
      <c r="QXP51" s="57"/>
      <c r="QXQ51" s="57"/>
      <c r="QXR51" s="57"/>
      <c r="QXS51" s="57"/>
      <c r="QXT51" s="57"/>
      <c r="QXU51" s="57"/>
      <c r="QXV51" s="57"/>
      <c r="QXW51" s="57"/>
      <c r="QXX51" s="57"/>
      <c r="QXY51" s="57"/>
      <c r="QXZ51" s="57"/>
      <c r="QYA51" s="57"/>
      <c r="QYB51" s="57"/>
      <c r="QYC51" s="57"/>
      <c r="QYD51" s="57"/>
      <c r="QYE51" s="57"/>
      <c r="QYF51" s="57"/>
      <c r="QYG51" s="57"/>
      <c r="QYH51" s="57"/>
      <c r="QYI51" s="57"/>
      <c r="QYJ51" s="57"/>
      <c r="QYK51" s="57"/>
      <c r="QYL51" s="57"/>
      <c r="QYM51" s="57"/>
      <c r="QYN51" s="57"/>
      <c r="QYO51" s="57"/>
      <c r="QYP51" s="57"/>
      <c r="QYQ51" s="57"/>
      <c r="QYR51" s="57"/>
      <c r="QYS51" s="57"/>
      <c r="QYT51" s="57"/>
      <c r="QYU51" s="57"/>
      <c r="QYV51" s="57"/>
      <c r="QYW51" s="57"/>
      <c r="QYX51" s="57"/>
      <c r="QYY51" s="57"/>
      <c r="QYZ51" s="57"/>
      <c r="QZA51" s="57"/>
      <c r="QZB51" s="57"/>
      <c r="QZC51" s="57"/>
      <c r="QZD51" s="57"/>
      <c r="QZE51" s="57"/>
      <c r="QZF51" s="57"/>
      <c r="QZG51" s="57"/>
      <c r="QZH51" s="57"/>
      <c r="QZI51" s="57"/>
      <c r="QZJ51" s="57"/>
      <c r="QZK51" s="57"/>
      <c r="QZL51" s="57"/>
      <c r="QZM51" s="57"/>
      <c r="QZN51" s="57"/>
      <c r="QZO51" s="57"/>
      <c r="QZP51" s="57"/>
      <c r="QZQ51" s="57"/>
      <c r="QZR51" s="57"/>
      <c r="QZS51" s="57"/>
      <c r="QZT51" s="57"/>
      <c r="QZU51" s="57"/>
      <c r="QZV51" s="57"/>
      <c r="QZW51" s="57"/>
      <c r="QZX51" s="57"/>
      <c r="QZY51" s="57"/>
      <c r="QZZ51" s="57"/>
      <c r="RAA51" s="57"/>
      <c r="RAB51" s="57"/>
      <c r="RAC51" s="57"/>
      <c r="RAD51" s="57"/>
      <c r="RAE51" s="57"/>
      <c r="RAF51" s="57"/>
      <c r="RAG51" s="57"/>
      <c r="RAH51" s="57"/>
      <c r="RAI51" s="57"/>
      <c r="RAJ51" s="57"/>
      <c r="RAK51" s="57"/>
      <c r="RAL51" s="57"/>
      <c r="RAM51" s="57"/>
      <c r="RAN51" s="57"/>
      <c r="RAO51" s="57"/>
      <c r="RAP51" s="57"/>
      <c r="RAQ51" s="57"/>
      <c r="RAR51" s="57"/>
      <c r="RAS51" s="57"/>
      <c r="RAT51" s="57"/>
      <c r="RAU51" s="57"/>
      <c r="RAV51" s="57"/>
      <c r="RAW51" s="57"/>
      <c r="RAX51" s="57"/>
      <c r="RAY51" s="57"/>
      <c r="RAZ51" s="57"/>
      <c r="RBA51" s="57"/>
      <c r="RBB51" s="57"/>
      <c r="RBC51" s="57"/>
      <c r="RBD51" s="57"/>
      <c r="RBE51" s="57"/>
      <c r="RBF51" s="57"/>
      <c r="RBG51" s="57"/>
      <c r="RBH51" s="57"/>
      <c r="RBI51" s="57"/>
      <c r="RBJ51" s="57"/>
      <c r="RBK51" s="57"/>
      <c r="RBL51" s="57"/>
      <c r="RBM51" s="57"/>
      <c r="RBN51" s="57"/>
      <c r="RBO51" s="57"/>
      <c r="RBP51" s="57"/>
      <c r="RBQ51" s="57"/>
      <c r="RBR51" s="57"/>
      <c r="RBS51" s="57"/>
      <c r="RBT51" s="57"/>
      <c r="RBU51" s="57"/>
      <c r="RBV51" s="57"/>
      <c r="RBW51" s="57"/>
      <c r="RBX51" s="57"/>
      <c r="RBY51" s="57"/>
      <c r="RBZ51" s="57"/>
      <c r="RCA51" s="57"/>
      <c r="RCB51" s="57"/>
      <c r="RCC51" s="57"/>
      <c r="RCD51" s="57"/>
      <c r="RCE51" s="57"/>
      <c r="RCF51" s="57"/>
      <c r="RCG51" s="57"/>
      <c r="RCH51" s="57"/>
      <c r="RCI51" s="57"/>
      <c r="RCJ51" s="57"/>
      <c r="RCK51" s="57"/>
      <c r="RCL51" s="57"/>
      <c r="RCM51" s="57"/>
      <c r="RCN51" s="57"/>
      <c r="RCO51" s="57"/>
      <c r="RCP51" s="57"/>
      <c r="RCQ51" s="57"/>
      <c r="RCR51" s="57"/>
      <c r="RCS51" s="57"/>
      <c r="RCT51" s="57"/>
      <c r="RCU51" s="57"/>
      <c r="RCV51" s="57"/>
      <c r="RCW51" s="57"/>
      <c r="RCX51" s="57"/>
      <c r="RCY51" s="57"/>
      <c r="RCZ51" s="57"/>
      <c r="RDA51" s="57"/>
      <c r="RDB51" s="57"/>
      <c r="RDC51" s="57"/>
      <c r="RDD51" s="57"/>
      <c r="RDE51" s="57"/>
      <c r="RDF51" s="57"/>
      <c r="RDG51" s="57"/>
      <c r="RDH51" s="57"/>
      <c r="RDI51" s="57"/>
      <c r="RDJ51" s="57"/>
      <c r="RDK51" s="57"/>
      <c r="RDL51" s="57"/>
      <c r="RDM51" s="57"/>
      <c r="RDN51" s="57"/>
      <c r="RDO51" s="57"/>
      <c r="RDP51" s="57"/>
      <c r="RDQ51" s="57"/>
      <c r="RDR51" s="57"/>
      <c r="RDS51" s="57"/>
      <c r="RDT51" s="57"/>
      <c r="RDU51" s="57"/>
      <c r="RDV51" s="57"/>
      <c r="RDW51" s="57"/>
      <c r="RDX51" s="57"/>
      <c r="RDY51" s="57"/>
      <c r="RDZ51" s="57"/>
      <c r="REA51" s="57"/>
      <c r="REB51" s="57"/>
      <c r="REC51" s="57"/>
      <c r="RED51" s="57"/>
      <c r="REE51" s="57"/>
      <c r="REF51" s="57"/>
      <c r="REG51" s="57"/>
      <c r="REH51" s="57"/>
      <c r="REI51" s="57"/>
      <c r="REJ51" s="57"/>
      <c r="REK51" s="57"/>
      <c r="REL51" s="57"/>
      <c r="REM51" s="57"/>
      <c r="REN51" s="57"/>
      <c r="REO51" s="57"/>
      <c r="REP51" s="57"/>
      <c r="REQ51" s="57"/>
      <c r="RER51" s="57"/>
      <c r="RES51" s="57"/>
      <c r="RET51" s="57"/>
      <c r="REU51" s="57"/>
      <c r="REV51" s="57"/>
      <c r="REW51" s="57"/>
      <c r="REX51" s="57"/>
      <c r="REY51" s="57"/>
      <c r="REZ51" s="57"/>
      <c r="RFA51" s="57"/>
      <c r="RFB51" s="57"/>
      <c r="RFC51" s="57"/>
      <c r="RFD51" s="57"/>
      <c r="RFE51" s="57"/>
      <c r="RFF51" s="57"/>
      <c r="RFG51" s="57"/>
      <c r="RFH51" s="57"/>
      <c r="RFI51" s="57"/>
      <c r="RFJ51" s="57"/>
      <c r="RFK51" s="57"/>
      <c r="RFL51" s="57"/>
      <c r="RFM51" s="57"/>
      <c r="RFN51" s="57"/>
      <c r="RFO51" s="57"/>
      <c r="RFP51" s="57"/>
      <c r="RFQ51" s="57"/>
      <c r="RFR51" s="57"/>
      <c r="RFS51" s="57"/>
      <c r="RFT51" s="57"/>
      <c r="RFU51" s="57"/>
      <c r="RFV51" s="57"/>
      <c r="RFW51" s="57"/>
      <c r="RFX51" s="57"/>
      <c r="RFY51" s="57"/>
      <c r="RFZ51" s="57"/>
      <c r="RGA51" s="57"/>
      <c r="RGB51" s="57"/>
      <c r="RGC51" s="57"/>
      <c r="RGD51" s="57"/>
      <c r="RGE51" s="57"/>
      <c r="RGF51" s="57"/>
      <c r="RGG51" s="57"/>
      <c r="RGH51" s="57"/>
      <c r="RGI51" s="57"/>
      <c r="RGJ51" s="57"/>
      <c r="RGK51" s="57"/>
      <c r="RGL51" s="57"/>
      <c r="RGM51" s="57"/>
      <c r="RGN51" s="57"/>
      <c r="RGO51" s="57"/>
      <c r="RGP51" s="57"/>
      <c r="RGQ51" s="57"/>
      <c r="RGR51" s="57"/>
      <c r="RGS51" s="57"/>
      <c r="RGT51" s="57"/>
      <c r="RGU51" s="57"/>
      <c r="RGV51" s="57"/>
      <c r="RGW51" s="57"/>
      <c r="RGX51" s="57"/>
      <c r="RGY51" s="57"/>
      <c r="RGZ51" s="57"/>
      <c r="RHA51" s="57"/>
      <c r="RHB51" s="57"/>
      <c r="RHC51" s="57"/>
      <c r="RHD51" s="57"/>
      <c r="RHE51" s="57"/>
      <c r="RHF51" s="57"/>
      <c r="RHG51" s="57"/>
      <c r="RHH51" s="57"/>
      <c r="RHI51" s="57"/>
      <c r="RHJ51" s="57"/>
      <c r="RHK51" s="57"/>
      <c r="RHL51" s="57"/>
      <c r="RHM51" s="57"/>
      <c r="RHN51" s="57"/>
      <c r="RHO51" s="57"/>
      <c r="RHP51" s="57"/>
      <c r="RHQ51" s="57"/>
      <c r="RHR51" s="57"/>
      <c r="RHS51" s="57"/>
      <c r="RHT51" s="57"/>
      <c r="RHU51" s="57"/>
      <c r="RHV51" s="57"/>
      <c r="RHW51" s="57"/>
      <c r="RHX51" s="57"/>
      <c r="RHY51" s="57"/>
      <c r="RHZ51" s="57"/>
      <c r="RIA51" s="57"/>
      <c r="RIB51" s="57"/>
      <c r="RIC51" s="57"/>
      <c r="RID51" s="57"/>
      <c r="RIE51" s="57"/>
      <c r="RIF51" s="57"/>
      <c r="RIG51" s="57"/>
      <c r="RIH51" s="57"/>
      <c r="RII51" s="57"/>
      <c r="RIJ51" s="57"/>
      <c r="RIK51" s="57"/>
      <c r="RIL51" s="57"/>
      <c r="RIM51" s="57"/>
      <c r="RIN51" s="57"/>
      <c r="RIO51" s="57"/>
      <c r="RIP51" s="57"/>
      <c r="RIQ51" s="57"/>
      <c r="RIR51" s="57"/>
      <c r="RIS51" s="57"/>
      <c r="RIT51" s="57"/>
      <c r="RIU51" s="57"/>
      <c r="RIV51" s="57"/>
      <c r="RIW51" s="57"/>
      <c r="RIX51" s="57"/>
      <c r="RIY51" s="57"/>
      <c r="RIZ51" s="57"/>
      <c r="RJA51" s="57"/>
      <c r="RJB51" s="57"/>
      <c r="RJC51" s="57"/>
      <c r="RJD51" s="57"/>
      <c r="RJE51" s="57"/>
      <c r="RJF51" s="57"/>
      <c r="RJG51" s="57"/>
      <c r="RJH51" s="57"/>
      <c r="RJI51" s="57"/>
      <c r="RJJ51" s="57"/>
      <c r="RJK51" s="57"/>
      <c r="RJL51" s="57"/>
      <c r="RJM51" s="57"/>
      <c r="RJN51" s="57"/>
      <c r="RJO51" s="57"/>
      <c r="RJP51" s="57"/>
      <c r="RJQ51" s="57"/>
      <c r="RJR51" s="57"/>
      <c r="RJS51" s="57"/>
      <c r="RJT51" s="57"/>
      <c r="RJU51" s="57"/>
      <c r="RJV51" s="57"/>
      <c r="RJW51" s="57"/>
      <c r="RJX51" s="57"/>
      <c r="RJY51" s="57"/>
      <c r="RJZ51" s="57"/>
      <c r="RKA51" s="57"/>
      <c r="RKB51" s="57"/>
      <c r="RKC51" s="57"/>
      <c r="RKD51" s="57"/>
      <c r="RKE51" s="57"/>
      <c r="RKF51" s="57"/>
      <c r="RKG51" s="57"/>
      <c r="RKH51" s="57"/>
      <c r="RKI51" s="57"/>
      <c r="RKJ51" s="57"/>
      <c r="RKK51" s="57"/>
      <c r="RKL51" s="57"/>
      <c r="RKM51" s="57"/>
      <c r="RKN51" s="57"/>
      <c r="RKO51" s="57"/>
      <c r="RKP51" s="57"/>
      <c r="RKQ51" s="57"/>
      <c r="RKR51" s="57"/>
      <c r="RKS51" s="57"/>
      <c r="RKT51" s="57"/>
      <c r="RKU51" s="57"/>
      <c r="RKV51" s="57"/>
      <c r="RKW51" s="57"/>
      <c r="RKX51" s="57"/>
      <c r="RKY51" s="57"/>
      <c r="RKZ51" s="57"/>
      <c r="RLA51" s="57"/>
      <c r="RLB51" s="57"/>
      <c r="RLC51" s="57"/>
      <c r="RLD51" s="57"/>
      <c r="RLE51" s="57"/>
      <c r="RLF51" s="57"/>
      <c r="RLG51" s="57"/>
      <c r="RLH51" s="57"/>
      <c r="RLI51" s="57"/>
      <c r="RLJ51" s="57"/>
      <c r="RLK51" s="57"/>
      <c r="RLL51" s="57"/>
      <c r="RLM51" s="57"/>
      <c r="RLN51" s="57"/>
      <c r="RLO51" s="57"/>
      <c r="RLP51" s="57"/>
      <c r="RLQ51" s="57"/>
      <c r="RLR51" s="57"/>
      <c r="RLS51" s="57"/>
      <c r="RLT51" s="57"/>
      <c r="RLU51" s="57"/>
      <c r="RLV51" s="57"/>
      <c r="RLW51" s="57"/>
      <c r="RLX51" s="57"/>
      <c r="RLY51" s="57"/>
      <c r="RLZ51" s="57"/>
      <c r="RMA51" s="57"/>
      <c r="RMB51" s="57"/>
      <c r="RMC51" s="57"/>
      <c r="RMD51" s="57"/>
      <c r="RME51" s="57"/>
      <c r="RMF51" s="57"/>
      <c r="RMG51" s="57"/>
      <c r="RMH51" s="57"/>
      <c r="RMI51" s="57"/>
      <c r="RMJ51" s="57"/>
      <c r="RMK51" s="57"/>
      <c r="RML51" s="57"/>
      <c r="RMM51" s="57"/>
      <c r="RMN51" s="57"/>
      <c r="RMO51" s="57"/>
      <c r="RMP51" s="57"/>
      <c r="RMQ51" s="57"/>
      <c r="RMR51" s="57"/>
      <c r="RMS51" s="57"/>
      <c r="RMT51" s="57"/>
      <c r="RMU51" s="57"/>
      <c r="RMV51" s="57"/>
      <c r="RMW51" s="57"/>
      <c r="RMX51" s="57"/>
      <c r="RMY51" s="57"/>
      <c r="RMZ51" s="57"/>
      <c r="RNA51" s="57"/>
      <c r="RNB51" s="57"/>
      <c r="RNC51" s="57"/>
      <c r="RND51" s="57"/>
      <c r="RNE51" s="57"/>
      <c r="RNF51" s="57"/>
      <c r="RNG51" s="57"/>
      <c r="RNH51" s="57"/>
      <c r="RNI51" s="57"/>
      <c r="RNJ51" s="57"/>
      <c r="RNK51" s="57"/>
      <c r="RNL51" s="57"/>
      <c r="RNM51" s="57"/>
      <c r="RNN51" s="57"/>
      <c r="RNO51" s="57"/>
      <c r="RNP51" s="57"/>
      <c r="RNQ51" s="57"/>
      <c r="RNR51" s="57"/>
      <c r="RNS51" s="57"/>
      <c r="RNT51" s="57"/>
      <c r="RNU51" s="57"/>
      <c r="RNV51" s="57"/>
      <c r="RNW51" s="57"/>
      <c r="RNX51" s="57"/>
      <c r="RNY51" s="57"/>
      <c r="RNZ51" s="57"/>
      <c r="ROA51" s="57"/>
      <c r="ROB51" s="57"/>
      <c r="ROC51" s="57"/>
      <c r="ROD51" s="57"/>
      <c r="ROE51" s="57"/>
      <c r="ROF51" s="57"/>
      <c r="ROG51" s="57"/>
      <c r="ROH51" s="57"/>
      <c r="ROI51" s="57"/>
      <c r="ROJ51" s="57"/>
      <c r="ROK51" s="57"/>
      <c r="ROL51" s="57"/>
      <c r="ROM51" s="57"/>
      <c r="RON51" s="57"/>
      <c r="ROO51" s="57"/>
      <c r="ROP51" s="57"/>
      <c r="ROQ51" s="57"/>
      <c r="ROR51" s="57"/>
      <c r="ROS51" s="57"/>
      <c r="ROT51" s="57"/>
      <c r="ROU51" s="57"/>
      <c r="ROV51" s="57"/>
      <c r="ROW51" s="57"/>
      <c r="ROX51" s="57"/>
      <c r="ROY51" s="57"/>
      <c r="ROZ51" s="57"/>
      <c r="RPA51" s="57"/>
      <c r="RPB51" s="57"/>
      <c r="RPC51" s="57"/>
      <c r="RPD51" s="57"/>
      <c r="RPE51" s="57"/>
      <c r="RPF51" s="57"/>
      <c r="RPG51" s="57"/>
      <c r="RPH51" s="57"/>
      <c r="RPI51" s="57"/>
      <c r="RPJ51" s="57"/>
      <c r="RPK51" s="57"/>
      <c r="RPL51" s="57"/>
      <c r="RPM51" s="57"/>
      <c r="RPN51" s="57"/>
      <c r="RPO51" s="57"/>
      <c r="RPP51" s="57"/>
      <c r="RPQ51" s="57"/>
      <c r="RPR51" s="57"/>
      <c r="RPS51" s="57"/>
      <c r="RPT51" s="57"/>
      <c r="RPU51" s="57"/>
      <c r="RPV51" s="57"/>
      <c r="RPW51" s="57"/>
      <c r="RPX51" s="57"/>
      <c r="RPY51" s="57"/>
      <c r="RPZ51" s="57"/>
      <c r="RQA51" s="57"/>
      <c r="RQB51" s="57"/>
      <c r="RQC51" s="57"/>
      <c r="RQD51" s="57"/>
      <c r="RQE51" s="57"/>
      <c r="RQF51" s="57"/>
      <c r="RQG51" s="57"/>
      <c r="RQH51" s="57"/>
      <c r="RQI51" s="57"/>
      <c r="RQJ51" s="57"/>
      <c r="RQK51" s="57"/>
      <c r="RQL51" s="57"/>
      <c r="RQM51" s="57"/>
      <c r="RQN51" s="57"/>
      <c r="RQO51" s="57"/>
      <c r="RQP51" s="57"/>
      <c r="RQQ51" s="57"/>
      <c r="RQR51" s="57"/>
      <c r="RQS51" s="57"/>
      <c r="RQT51" s="57"/>
      <c r="RQU51" s="57"/>
      <c r="RQV51" s="57"/>
      <c r="RQW51" s="57"/>
      <c r="RQX51" s="57"/>
      <c r="RQY51" s="57"/>
      <c r="RQZ51" s="57"/>
      <c r="RRA51" s="57"/>
      <c r="RRB51" s="57"/>
      <c r="RRC51" s="57"/>
      <c r="RRD51" s="57"/>
      <c r="RRE51" s="57"/>
      <c r="RRF51" s="57"/>
      <c r="RRG51" s="57"/>
      <c r="RRH51" s="57"/>
      <c r="RRI51" s="57"/>
      <c r="RRJ51" s="57"/>
      <c r="RRK51" s="57"/>
      <c r="RRL51" s="57"/>
      <c r="RRM51" s="57"/>
      <c r="RRN51" s="57"/>
      <c r="RRO51" s="57"/>
      <c r="RRP51" s="57"/>
      <c r="RRQ51" s="57"/>
      <c r="RRR51" s="57"/>
      <c r="RRS51" s="57"/>
      <c r="RRT51" s="57"/>
      <c r="RRU51" s="57"/>
      <c r="RRV51" s="57"/>
      <c r="RRW51" s="57"/>
      <c r="RRX51" s="57"/>
      <c r="RRY51" s="57"/>
      <c r="RRZ51" s="57"/>
      <c r="RSA51" s="57"/>
      <c r="RSB51" s="57"/>
      <c r="RSC51" s="57"/>
      <c r="RSD51" s="57"/>
      <c r="RSE51" s="57"/>
      <c r="RSF51" s="57"/>
      <c r="RSG51" s="57"/>
      <c r="RSH51" s="57"/>
      <c r="RSI51" s="57"/>
      <c r="RSJ51" s="57"/>
      <c r="RSK51" s="57"/>
      <c r="RSL51" s="57"/>
      <c r="RSM51" s="57"/>
      <c r="RSN51" s="57"/>
      <c r="RSO51" s="57"/>
      <c r="RSP51" s="57"/>
      <c r="RSQ51" s="57"/>
      <c r="RSR51" s="57"/>
      <c r="RSS51" s="57"/>
      <c r="RST51" s="57"/>
      <c r="RSU51" s="57"/>
      <c r="RSV51" s="57"/>
      <c r="RSW51" s="57"/>
      <c r="RSX51" s="57"/>
      <c r="RSY51" s="57"/>
      <c r="RSZ51" s="57"/>
      <c r="RTA51" s="57"/>
      <c r="RTB51" s="57"/>
      <c r="RTC51" s="57"/>
      <c r="RTD51" s="57"/>
      <c r="RTE51" s="57"/>
      <c r="RTF51" s="57"/>
      <c r="RTG51" s="57"/>
      <c r="RTH51" s="57"/>
      <c r="RTI51" s="57"/>
      <c r="RTJ51" s="57"/>
      <c r="RTK51" s="57"/>
      <c r="RTL51" s="57"/>
      <c r="RTM51" s="57"/>
      <c r="RTN51" s="57"/>
      <c r="RTO51" s="57"/>
      <c r="RTP51" s="57"/>
      <c r="RTQ51" s="57"/>
      <c r="RTR51" s="57"/>
      <c r="RTS51" s="57"/>
      <c r="RTT51" s="57"/>
      <c r="RTU51" s="57"/>
      <c r="RTV51" s="57"/>
      <c r="RTW51" s="57"/>
      <c r="RTX51" s="57"/>
      <c r="RTY51" s="57"/>
      <c r="RTZ51" s="57"/>
      <c r="RUA51" s="57"/>
      <c r="RUB51" s="57"/>
      <c r="RUC51" s="57"/>
      <c r="RUD51" s="57"/>
      <c r="RUE51" s="57"/>
      <c r="RUF51" s="57"/>
      <c r="RUG51" s="57"/>
      <c r="RUH51" s="57"/>
      <c r="RUI51" s="57"/>
      <c r="RUJ51" s="57"/>
      <c r="RUK51" s="57"/>
      <c r="RUL51" s="57"/>
      <c r="RUM51" s="57"/>
      <c r="RUN51" s="57"/>
      <c r="RUO51" s="57"/>
      <c r="RUP51" s="57"/>
      <c r="RUQ51" s="57"/>
      <c r="RUR51" s="57"/>
      <c r="RUS51" s="57"/>
      <c r="RUT51" s="57"/>
      <c r="RUU51" s="57"/>
      <c r="RUV51" s="57"/>
      <c r="RUW51" s="57"/>
      <c r="RUX51" s="57"/>
      <c r="RUY51" s="57"/>
      <c r="RUZ51" s="57"/>
      <c r="RVA51" s="57"/>
      <c r="RVB51" s="57"/>
      <c r="RVC51" s="57"/>
      <c r="RVD51" s="57"/>
      <c r="RVE51" s="57"/>
      <c r="RVF51" s="57"/>
      <c r="RVG51" s="57"/>
      <c r="RVH51" s="57"/>
      <c r="RVI51" s="57"/>
      <c r="RVJ51" s="57"/>
      <c r="RVK51" s="57"/>
      <c r="RVL51" s="57"/>
      <c r="RVM51" s="57"/>
      <c r="RVN51" s="57"/>
      <c r="RVO51" s="57"/>
      <c r="RVP51" s="57"/>
      <c r="RVQ51" s="57"/>
      <c r="RVR51" s="57"/>
      <c r="RVS51" s="57"/>
      <c r="RVT51" s="57"/>
      <c r="RVU51" s="57"/>
      <c r="RVV51" s="57"/>
      <c r="RVW51" s="57"/>
      <c r="RVX51" s="57"/>
      <c r="RVY51" s="57"/>
      <c r="RVZ51" s="57"/>
      <c r="RWA51" s="57"/>
      <c r="RWB51" s="57"/>
      <c r="RWC51" s="57"/>
      <c r="RWD51" s="57"/>
      <c r="RWE51" s="57"/>
      <c r="RWF51" s="57"/>
      <c r="RWG51" s="57"/>
      <c r="RWH51" s="57"/>
      <c r="RWI51" s="57"/>
      <c r="RWJ51" s="57"/>
      <c r="RWK51" s="57"/>
      <c r="RWL51" s="57"/>
      <c r="RWM51" s="57"/>
      <c r="RWN51" s="57"/>
      <c r="RWO51" s="57"/>
      <c r="RWP51" s="57"/>
      <c r="RWQ51" s="57"/>
      <c r="RWR51" s="57"/>
      <c r="RWS51" s="57"/>
      <c r="RWT51" s="57"/>
      <c r="RWU51" s="57"/>
      <c r="RWV51" s="57"/>
      <c r="RWW51" s="57"/>
      <c r="RWX51" s="57"/>
      <c r="RWY51" s="57"/>
      <c r="RWZ51" s="57"/>
      <c r="RXA51" s="57"/>
      <c r="RXB51" s="57"/>
      <c r="RXC51" s="57"/>
      <c r="RXD51" s="57"/>
      <c r="RXE51" s="57"/>
      <c r="RXF51" s="57"/>
      <c r="RXG51" s="57"/>
      <c r="RXH51" s="57"/>
      <c r="RXI51" s="57"/>
      <c r="RXJ51" s="57"/>
      <c r="RXK51" s="57"/>
      <c r="RXL51" s="57"/>
      <c r="RXM51" s="57"/>
      <c r="RXN51" s="57"/>
      <c r="RXO51" s="57"/>
      <c r="RXP51" s="57"/>
      <c r="RXQ51" s="57"/>
      <c r="RXR51" s="57"/>
      <c r="RXS51" s="57"/>
      <c r="RXT51" s="57"/>
      <c r="RXU51" s="57"/>
      <c r="RXV51" s="57"/>
      <c r="RXW51" s="57"/>
      <c r="RXX51" s="57"/>
      <c r="RXY51" s="57"/>
      <c r="RXZ51" s="57"/>
      <c r="RYA51" s="57"/>
      <c r="RYB51" s="57"/>
      <c r="RYC51" s="57"/>
      <c r="RYD51" s="57"/>
      <c r="RYE51" s="57"/>
      <c r="RYF51" s="57"/>
      <c r="RYG51" s="57"/>
      <c r="RYH51" s="57"/>
      <c r="RYI51" s="57"/>
      <c r="RYJ51" s="57"/>
      <c r="RYK51" s="57"/>
      <c r="RYL51" s="57"/>
      <c r="RYM51" s="57"/>
      <c r="RYN51" s="57"/>
      <c r="RYO51" s="57"/>
      <c r="RYP51" s="57"/>
      <c r="RYQ51" s="57"/>
      <c r="RYR51" s="57"/>
      <c r="RYS51" s="57"/>
      <c r="RYT51" s="57"/>
      <c r="RYU51" s="57"/>
      <c r="RYV51" s="57"/>
      <c r="RYW51" s="57"/>
      <c r="RYX51" s="57"/>
      <c r="RYY51" s="57"/>
      <c r="RYZ51" s="57"/>
      <c r="RZA51" s="57"/>
      <c r="RZB51" s="57"/>
      <c r="RZC51" s="57"/>
      <c r="RZD51" s="57"/>
      <c r="RZE51" s="57"/>
      <c r="RZF51" s="57"/>
      <c r="RZG51" s="57"/>
      <c r="RZH51" s="57"/>
      <c r="RZI51" s="57"/>
      <c r="RZJ51" s="57"/>
      <c r="RZK51" s="57"/>
      <c r="RZL51" s="57"/>
      <c r="RZM51" s="57"/>
      <c r="RZN51" s="57"/>
      <c r="RZO51" s="57"/>
      <c r="RZP51" s="57"/>
      <c r="RZQ51" s="57"/>
      <c r="RZR51" s="57"/>
      <c r="RZS51" s="57"/>
      <c r="RZT51" s="57"/>
      <c r="RZU51" s="57"/>
      <c r="RZV51" s="57"/>
      <c r="RZW51" s="57"/>
      <c r="RZX51" s="57"/>
      <c r="RZY51" s="57"/>
      <c r="RZZ51" s="57"/>
      <c r="SAA51" s="57"/>
      <c r="SAB51" s="57"/>
      <c r="SAC51" s="57"/>
      <c r="SAD51" s="57"/>
      <c r="SAE51" s="57"/>
      <c r="SAF51" s="57"/>
      <c r="SAG51" s="57"/>
      <c r="SAH51" s="57"/>
      <c r="SAI51" s="57"/>
      <c r="SAJ51" s="57"/>
      <c r="SAK51" s="57"/>
      <c r="SAL51" s="57"/>
      <c r="SAM51" s="57"/>
      <c r="SAN51" s="57"/>
      <c r="SAO51" s="57"/>
      <c r="SAP51" s="57"/>
      <c r="SAQ51" s="57"/>
      <c r="SAR51" s="57"/>
      <c r="SAS51" s="57"/>
      <c r="SAT51" s="57"/>
      <c r="SAU51" s="57"/>
      <c r="SAV51" s="57"/>
      <c r="SAW51" s="57"/>
      <c r="SAX51" s="57"/>
      <c r="SAY51" s="57"/>
      <c r="SAZ51" s="57"/>
      <c r="SBA51" s="57"/>
      <c r="SBB51" s="57"/>
      <c r="SBC51" s="57"/>
      <c r="SBD51" s="57"/>
      <c r="SBE51" s="57"/>
      <c r="SBF51" s="57"/>
      <c r="SBG51" s="57"/>
      <c r="SBH51" s="57"/>
      <c r="SBI51" s="57"/>
      <c r="SBJ51" s="57"/>
      <c r="SBK51" s="57"/>
      <c r="SBL51" s="57"/>
      <c r="SBM51" s="57"/>
      <c r="SBN51" s="57"/>
      <c r="SBO51" s="57"/>
      <c r="SBP51" s="57"/>
      <c r="SBQ51" s="57"/>
      <c r="SBR51" s="57"/>
      <c r="SBS51" s="57"/>
      <c r="SBT51" s="57"/>
      <c r="SBU51" s="57"/>
      <c r="SBV51" s="57"/>
      <c r="SBW51" s="57"/>
      <c r="SBX51" s="57"/>
      <c r="SBY51" s="57"/>
      <c r="SBZ51" s="57"/>
      <c r="SCA51" s="57"/>
      <c r="SCB51" s="57"/>
      <c r="SCC51" s="57"/>
      <c r="SCD51" s="57"/>
      <c r="SCE51" s="57"/>
      <c r="SCF51" s="57"/>
      <c r="SCG51" s="57"/>
      <c r="SCH51" s="57"/>
      <c r="SCI51" s="57"/>
      <c r="SCJ51" s="57"/>
      <c r="SCK51" s="57"/>
      <c r="SCL51" s="57"/>
      <c r="SCM51" s="57"/>
      <c r="SCN51" s="57"/>
      <c r="SCO51" s="57"/>
      <c r="SCP51" s="57"/>
      <c r="SCQ51" s="57"/>
      <c r="SCR51" s="57"/>
      <c r="SCS51" s="57"/>
      <c r="SCT51" s="57"/>
      <c r="SCU51" s="57"/>
      <c r="SCV51" s="57"/>
      <c r="SCW51" s="57"/>
      <c r="SCX51" s="57"/>
      <c r="SCY51" s="57"/>
      <c r="SCZ51" s="57"/>
      <c r="SDA51" s="57"/>
      <c r="SDB51" s="57"/>
      <c r="SDC51" s="57"/>
      <c r="SDD51" s="57"/>
      <c r="SDE51" s="57"/>
      <c r="SDF51" s="57"/>
      <c r="SDG51" s="57"/>
      <c r="SDH51" s="57"/>
      <c r="SDI51" s="57"/>
      <c r="SDJ51" s="57"/>
      <c r="SDK51" s="57"/>
      <c r="SDL51" s="57"/>
      <c r="SDM51" s="57"/>
      <c r="SDN51" s="57"/>
      <c r="SDO51" s="57"/>
      <c r="SDP51" s="57"/>
      <c r="SDQ51" s="57"/>
      <c r="SDR51" s="57"/>
      <c r="SDS51" s="57"/>
      <c r="SDT51" s="57"/>
      <c r="SDU51" s="57"/>
      <c r="SDV51" s="57"/>
      <c r="SDW51" s="57"/>
      <c r="SDX51" s="57"/>
      <c r="SDY51" s="57"/>
      <c r="SDZ51" s="57"/>
      <c r="SEA51" s="57"/>
      <c r="SEB51" s="57"/>
      <c r="SEC51" s="57"/>
      <c r="SED51" s="57"/>
      <c r="SEE51" s="57"/>
      <c r="SEF51" s="57"/>
      <c r="SEG51" s="57"/>
      <c r="SEH51" s="57"/>
      <c r="SEI51" s="57"/>
      <c r="SEJ51" s="57"/>
      <c r="SEK51" s="57"/>
      <c r="SEL51" s="57"/>
      <c r="SEM51" s="57"/>
      <c r="SEN51" s="57"/>
      <c r="SEO51" s="57"/>
      <c r="SEP51" s="57"/>
      <c r="SEQ51" s="57"/>
      <c r="SER51" s="57"/>
      <c r="SES51" s="57"/>
      <c r="SET51" s="57"/>
      <c r="SEU51" s="57"/>
      <c r="SEV51" s="57"/>
      <c r="SEW51" s="57"/>
      <c r="SEX51" s="57"/>
      <c r="SEY51" s="57"/>
      <c r="SEZ51" s="57"/>
      <c r="SFA51" s="57"/>
      <c r="SFB51" s="57"/>
      <c r="SFC51" s="57"/>
      <c r="SFD51" s="57"/>
      <c r="SFE51" s="57"/>
      <c r="SFF51" s="57"/>
      <c r="SFG51" s="57"/>
      <c r="SFH51" s="57"/>
      <c r="SFI51" s="57"/>
      <c r="SFJ51" s="57"/>
      <c r="SFK51" s="57"/>
      <c r="SFL51" s="57"/>
      <c r="SFM51" s="57"/>
      <c r="SFN51" s="57"/>
      <c r="SFO51" s="57"/>
      <c r="SFP51" s="57"/>
      <c r="SFQ51" s="57"/>
      <c r="SFR51" s="57"/>
      <c r="SFS51" s="57"/>
      <c r="SFT51" s="57"/>
      <c r="SFU51" s="57"/>
      <c r="SFV51" s="57"/>
      <c r="SFW51" s="57"/>
      <c r="SFX51" s="57"/>
      <c r="SFY51" s="57"/>
      <c r="SFZ51" s="57"/>
      <c r="SGA51" s="57"/>
      <c r="SGB51" s="57"/>
      <c r="SGC51" s="57"/>
      <c r="SGD51" s="57"/>
      <c r="SGE51" s="57"/>
      <c r="SGF51" s="57"/>
      <c r="SGG51" s="57"/>
      <c r="SGH51" s="57"/>
      <c r="SGI51" s="57"/>
      <c r="SGJ51" s="57"/>
      <c r="SGK51" s="57"/>
      <c r="SGL51" s="57"/>
      <c r="SGM51" s="57"/>
      <c r="SGN51" s="57"/>
      <c r="SGO51" s="57"/>
      <c r="SGP51" s="57"/>
      <c r="SGQ51" s="57"/>
      <c r="SGR51" s="57"/>
      <c r="SGS51" s="57"/>
      <c r="SGT51" s="57"/>
      <c r="SGU51" s="57"/>
      <c r="SGV51" s="57"/>
      <c r="SGW51" s="57"/>
      <c r="SGX51" s="57"/>
      <c r="SGY51" s="57"/>
      <c r="SGZ51" s="57"/>
      <c r="SHA51" s="57"/>
      <c r="SHB51" s="57"/>
      <c r="SHC51" s="57"/>
      <c r="SHD51" s="57"/>
      <c r="SHE51" s="57"/>
      <c r="SHF51" s="57"/>
      <c r="SHG51" s="57"/>
      <c r="SHH51" s="57"/>
      <c r="SHI51" s="57"/>
      <c r="SHJ51" s="57"/>
      <c r="SHK51" s="57"/>
      <c r="SHL51" s="57"/>
      <c r="SHM51" s="57"/>
      <c r="SHN51" s="57"/>
      <c r="SHO51" s="57"/>
      <c r="SHP51" s="57"/>
      <c r="SHQ51" s="57"/>
      <c r="SHR51" s="57"/>
      <c r="SHS51" s="57"/>
      <c r="SHT51" s="57"/>
      <c r="SHU51" s="57"/>
      <c r="SHV51" s="57"/>
      <c r="SHW51" s="57"/>
      <c r="SHX51" s="57"/>
      <c r="SHY51" s="57"/>
      <c r="SHZ51" s="57"/>
      <c r="SIA51" s="57"/>
      <c r="SIB51" s="57"/>
      <c r="SIC51" s="57"/>
      <c r="SID51" s="57"/>
      <c r="SIE51" s="57"/>
      <c r="SIF51" s="57"/>
      <c r="SIG51" s="57"/>
      <c r="SIH51" s="57"/>
      <c r="SII51" s="57"/>
      <c r="SIJ51" s="57"/>
      <c r="SIK51" s="57"/>
      <c r="SIL51" s="57"/>
      <c r="SIM51" s="57"/>
      <c r="SIN51" s="57"/>
      <c r="SIO51" s="57"/>
      <c r="SIP51" s="57"/>
      <c r="SIQ51" s="57"/>
      <c r="SIR51" s="57"/>
      <c r="SIS51" s="57"/>
      <c r="SIT51" s="57"/>
      <c r="SIU51" s="57"/>
      <c r="SIV51" s="57"/>
      <c r="SIW51" s="57"/>
      <c r="SIX51" s="57"/>
      <c r="SIY51" s="57"/>
      <c r="SIZ51" s="57"/>
      <c r="SJA51" s="57"/>
      <c r="SJB51" s="57"/>
      <c r="SJC51" s="57"/>
      <c r="SJD51" s="57"/>
      <c r="SJE51" s="57"/>
      <c r="SJF51" s="57"/>
      <c r="SJG51" s="57"/>
      <c r="SJH51" s="57"/>
      <c r="SJI51" s="57"/>
      <c r="SJJ51" s="57"/>
      <c r="SJK51" s="57"/>
      <c r="SJL51" s="57"/>
      <c r="SJM51" s="57"/>
      <c r="SJN51" s="57"/>
      <c r="SJO51" s="57"/>
      <c r="SJP51" s="57"/>
      <c r="SJQ51" s="57"/>
      <c r="SJR51" s="57"/>
      <c r="SJS51" s="57"/>
      <c r="SJT51" s="57"/>
      <c r="SJU51" s="57"/>
      <c r="SJV51" s="57"/>
      <c r="SJW51" s="57"/>
      <c r="SJX51" s="57"/>
      <c r="SJY51" s="57"/>
      <c r="SJZ51" s="57"/>
      <c r="SKA51" s="57"/>
      <c r="SKB51" s="57"/>
      <c r="SKC51" s="57"/>
      <c r="SKD51" s="57"/>
      <c r="SKE51" s="57"/>
      <c r="SKF51" s="57"/>
      <c r="SKG51" s="57"/>
      <c r="SKH51" s="57"/>
      <c r="SKI51" s="57"/>
      <c r="SKJ51" s="57"/>
      <c r="SKK51" s="57"/>
      <c r="SKL51" s="57"/>
      <c r="SKM51" s="57"/>
      <c r="SKN51" s="57"/>
      <c r="SKO51" s="57"/>
      <c r="SKP51" s="57"/>
      <c r="SKQ51" s="57"/>
      <c r="SKR51" s="57"/>
      <c r="SKS51" s="57"/>
      <c r="SKT51" s="57"/>
      <c r="SKU51" s="57"/>
      <c r="SKV51" s="57"/>
      <c r="SKW51" s="57"/>
      <c r="SKX51" s="57"/>
      <c r="SKY51" s="57"/>
      <c r="SKZ51" s="57"/>
      <c r="SLA51" s="57"/>
      <c r="SLB51" s="57"/>
      <c r="SLC51" s="57"/>
      <c r="SLD51" s="57"/>
      <c r="SLE51" s="57"/>
      <c r="SLF51" s="57"/>
      <c r="SLG51" s="57"/>
      <c r="SLH51" s="57"/>
      <c r="SLI51" s="57"/>
      <c r="SLJ51" s="57"/>
      <c r="SLK51" s="57"/>
      <c r="SLL51" s="57"/>
      <c r="SLM51" s="57"/>
      <c r="SLN51" s="57"/>
      <c r="SLO51" s="57"/>
      <c r="SLP51" s="57"/>
      <c r="SLQ51" s="57"/>
      <c r="SLR51" s="57"/>
      <c r="SLS51" s="57"/>
      <c r="SLT51" s="57"/>
      <c r="SLU51" s="57"/>
      <c r="SLV51" s="57"/>
      <c r="SLW51" s="57"/>
      <c r="SLX51" s="57"/>
      <c r="SLY51" s="57"/>
      <c r="SLZ51" s="57"/>
      <c r="SMA51" s="57"/>
      <c r="SMB51" s="57"/>
      <c r="SMC51" s="57"/>
      <c r="SMD51" s="57"/>
      <c r="SME51" s="57"/>
      <c r="SMF51" s="57"/>
      <c r="SMG51" s="57"/>
      <c r="SMH51" s="57"/>
      <c r="SMI51" s="57"/>
      <c r="SMJ51" s="57"/>
      <c r="SMK51" s="57"/>
      <c r="SML51" s="57"/>
      <c r="SMM51" s="57"/>
      <c r="SMN51" s="57"/>
      <c r="SMO51" s="57"/>
      <c r="SMP51" s="57"/>
      <c r="SMQ51" s="57"/>
      <c r="SMR51" s="57"/>
      <c r="SMS51" s="57"/>
      <c r="SMT51" s="57"/>
      <c r="SMU51" s="57"/>
      <c r="SMV51" s="57"/>
      <c r="SMW51" s="57"/>
      <c r="SMX51" s="57"/>
      <c r="SMY51" s="57"/>
      <c r="SMZ51" s="57"/>
      <c r="SNA51" s="57"/>
      <c r="SNB51" s="57"/>
      <c r="SNC51" s="57"/>
      <c r="SND51" s="57"/>
      <c r="SNE51" s="57"/>
      <c r="SNF51" s="57"/>
      <c r="SNG51" s="57"/>
      <c r="SNH51" s="57"/>
      <c r="SNI51" s="57"/>
      <c r="SNJ51" s="57"/>
      <c r="SNK51" s="57"/>
      <c r="SNL51" s="57"/>
      <c r="SNM51" s="57"/>
      <c r="SNN51" s="57"/>
      <c r="SNO51" s="57"/>
      <c r="SNP51" s="57"/>
      <c r="SNQ51" s="57"/>
      <c r="SNR51" s="57"/>
      <c r="SNS51" s="57"/>
      <c r="SNT51" s="57"/>
      <c r="SNU51" s="57"/>
      <c r="SNV51" s="57"/>
      <c r="SNW51" s="57"/>
      <c r="SNX51" s="57"/>
      <c r="SNY51" s="57"/>
      <c r="SNZ51" s="57"/>
      <c r="SOA51" s="57"/>
      <c r="SOB51" s="57"/>
      <c r="SOC51" s="57"/>
      <c r="SOD51" s="57"/>
      <c r="SOE51" s="57"/>
      <c r="SOF51" s="57"/>
      <c r="SOG51" s="57"/>
      <c r="SOH51" s="57"/>
      <c r="SOI51" s="57"/>
      <c r="SOJ51" s="57"/>
      <c r="SOK51" s="57"/>
      <c r="SOL51" s="57"/>
      <c r="SOM51" s="57"/>
      <c r="SON51" s="57"/>
      <c r="SOO51" s="57"/>
      <c r="SOP51" s="57"/>
      <c r="SOQ51" s="57"/>
      <c r="SOR51" s="57"/>
      <c r="SOS51" s="57"/>
      <c r="SOT51" s="57"/>
      <c r="SOU51" s="57"/>
      <c r="SOV51" s="57"/>
      <c r="SOW51" s="57"/>
      <c r="SOX51" s="57"/>
      <c r="SOY51" s="57"/>
      <c r="SOZ51" s="57"/>
      <c r="SPA51" s="57"/>
      <c r="SPB51" s="57"/>
      <c r="SPC51" s="57"/>
      <c r="SPD51" s="57"/>
      <c r="SPE51" s="57"/>
      <c r="SPF51" s="57"/>
      <c r="SPG51" s="57"/>
      <c r="SPH51" s="57"/>
      <c r="SPI51" s="57"/>
      <c r="SPJ51" s="57"/>
      <c r="SPK51" s="57"/>
      <c r="SPL51" s="57"/>
      <c r="SPM51" s="57"/>
      <c r="SPN51" s="57"/>
      <c r="SPO51" s="57"/>
      <c r="SPP51" s="57"/>
      <c r="SPQ51" s="57"/>
      <c r="SPR51" s="57"/>
      <c r="SPS51" s="57"/>
      <c r="SPT51" s="57"/>
      <c r="SPU51" s="57"/>
      <c r="SPV51" s="57"/>
      <c r="SPW51" s="57"/>
      <c r="SPX51" s="57"/>
      <c r="SPY51" s="57"/>
      <c r="SPZ51" s="57"/>
      <c r="SQA51" s="57"/>
      <c r="SQB51" s="57"/>
      <c r="SQC51" s="57"/>
      <c r="SQD51" s="57"/>
      <c r="SQE51" s="57"/>
      <c r="SQF51" s="57"/>
      <c r="SQG51" s="57"/>
      <c r="SQH51" s="57"/>
      <c r="SQI51" s="57"/>
      <c r="SQJ51" s="57"/>
      <c r="SQK51" s="57"/>
      <c r="SQL51" s="57"/>
      <c r="SQM51" s="57"/>
      <c r="SQN51" s="57"/>
      <c r="SQO51" s="57"/>
      <c r="SQP51" s="57"/>
      <c r="SQQ51" s="57"/>
      <c r="SQR51" s="57"/>
      <c r="SQS51" s="57"/>
      <c r="SQT51" s="57"/>
      <c r="SQU51" s="57"/>
      <c r="SQV51" s="57"/>
      <c r="SQW51" s="57"/>
      <c r="SQX51" s="57"/>
      <c r="SQY51" s="57"/>
      <c r="SQZ51" s="57"/>
      <c r="SRA51" s="57"/>
      <c r="SRB51" s="57"/>
      <c r="SRC51" s="57"/>
      <c r="SRD51" s="57"/>
      <c r="SRE51" s="57"/>
      <c r="SRF51" s="57"/>
      <c r="SRG51" s="57"/>
      <c r="SRH51" s="57"/>
      <c r="SRI51" s="57"/>
      <c r="SRJ51" s="57"/>
      <c r="SRK51" s="57"/>
      <c r="SRL51" s="57"/>
      <c r="SRM51" s="57"/>
      <c r="SRN51" s="57"/>
      <c r="SRO51" s="57"/>
      <c r="SRP51" s="57"/>
      <c r="SRQ51" s="57"/>
      <c r="SRR51" s="57"/>
      <c r="SRS51" s="57"/>
      <c r="SRT51" s="57"/>
      <c r="SRU51" s="57"/>
      <c r="SRV51" s="57"/>
      <c r="SRW51" s="57"/>
      <c r="SRX51" s="57"/>
      <c r="SRY51" s="57"/>
      <c r="SRZ51" s="57"/>
      <c r="SSA51" s="57"/>
      <c r="SSB51" s="57"/>
      <c r="SSC51" s="57"/>
      <c r="SSD51" s="57"/>
      <c r="SSE51" s="57"/>
      <c r="SSF51" s="57"/>
      <c r="SSG51" s="57"/>
      <c r="SSH51" s="57"/>
      <c r="SSI51" s="57"/>
      <c r="SSJ51" s="57"/>
      <c r="SSK51" s="57"/>
      <c r="SSL51" s="57"/>
      <c r="SSM51" s="57"/>
      <c r="SSN51" s="57"/>
      <c r="SSO51" s="57"/>
      <c r="SSP51" s="57"/>
      <c r="SSQ51" s="57"/>
      <c r="SSR51" s="57"/>
      <c r="SSS51" s="57"/>
      <c r="SST51" s="57"/>
      <c r="SSU51" s="57"/>
      <c r="SSV51" s="57"/>
      <c r="SSW51" s="57"/>
      <c r="SSX51" s="57"/>
      <c r="SSY51" s="57"/>
      <c r="SSZ51" s="57"/>
      <c r="STA51" s="57"/>
      <c r="STB51" s="57"/>
      <c r="STC51" s="57"/>
      <c r="STD51" s="57"/>
      <c r="STE51" s="57"/>
      <c r="STF51" s="57"/>
      <c r="STG51" s="57"/>
      <c r="STH51" s="57"/>
      <c r="STI51" s="57"/>
      <c r="STJ51" s="57"/>
      <c r="STK51" s="57"/>
      <c r="STL51" s="57"/>
      <c r="STM51" s="57"/>
      <c r="STN51" s="57"/>
      <c r="STO51" s="57"/>
      <c r="STP51" s="57"/>
      <c r="STQ51" s="57"/>
      <c r="STR51" s="57"/>
      <c r="STS51" s="57"/>
      <c r="STT51" s="57"/>
      <c r="STU51" s="57"/>
      <c r="STV51" s="57"/>
      <c r="STW51" s="57"/>
      <c r="STX51" s="57"/>
      <c r="STY51" s="57"/>
      <c r="STZ51" s="57"/>
      <c r="SUA51" s="57"/>
      <c r="SUB51" s="57"/>
      <c r="SUC51" s="57"/>
      <c r="SUD51" s="57"/>
      <c r="SUE51" s="57"/>
      <c r="SUF51" s="57"/>
      <c r="SUG51" s="57"/>
      <c r="SUH51" s="57"/>
      <c r="SUI51" s="57"/>
      <c r="SUJ51" s="57"/>
      <c r="SUK51" s="57"/>
      <c r="SUL51" s="57"/>
      <c r="SUM51" s="57"/>
      <c r="SUN51" s="57"/>
      <c r="SUO51" s="57"/>
      <c r="SUP51" s="57"/>
      <c r="SUQ51" s="57"/>
      <c r="SUR51" s="57"/>
      <c r="SUS51" s="57"/>
      <c r="SUT51" s="57"/>
      <c r="SUU51" s="57"/>
      <c r="SUV51" s="57"/>
      <c r="SUW51" s="57"/>
      <c r="SUX51" s="57"/>
      <c r="SUY51" s="57"/>
      <c r="SUZ51" s="57"/>
      <c r="SVA51" s="57"/>
      <c r="SVB51" s="57"/>
      <c r="SVC51" s="57"/>
      <c r="SVD51" s="57"/>
      <c r="SVE51" s="57"/>
      <c r="SVF51" s="57"/>
      <c r="SVG51" s="57"/>
      <c r="SVH51" s="57"/>
      <c r="SVI51" s="57"/>
      <c r="SVJ51" s="57"/>
      <c r="SVK51" s="57"/>
      <c r="SVL51" s="57"/>
      <c r="SVM51" s="57"/>
      <c r="SVN51" s="57"/>
      <c r="SVO51" s="57"/>
      <c r="SVP51" s="57"/>
      <c r="SVQ51" s="57"/>
      <c r="SVR51" s="57"/>
      <c r="SVS51" s="57"/>
      <c r="SVT51" s="57"/>
      <c r="SVU51" s="57"/>
      <c r="SVV51" s="57"/>
      <c r="SVW51" s="57"/>
      <c r="SVX51" s="57"/>
      <c r="SVY51" s="57"/>
      <c r="SVZ51" s="57"/>
      <c r="SWA51" s="57"/>
      <c r="SWB51" s="57"/>
      <c r="SWC51" s="57"/>
      <c r="SWD51" s="57"/>
      <c r="SWE51" s="57"/>
      <c r="SWF51" s="57"/>
      <c r="SWG51" s="57"/>
      <c r="SWH51" s="57"/>
      <c r="SWI51" s="57"/>
      <c r="SWJ51" s="57"/>
      <c r="SWK51" s="57"/>
      <c r="SWL51" s="57"/>
      <c r="SWM51" s="57"/>
      <c r="SWN51" s="57"/>
      <c r="SWO51" s="57"/>
      <c r="SWP51" s="57"/>
      <c r="SWQ51" s="57"/>
      <c r="SWR51" s="57"/>
      <c r="SWS51" s="57"/>
      <c r="SWT51" s="57"/>
      <c r="SWU51" s="57"/>
      <c r="SWV51" s="57"/>
      <c r="SWW51" s="57"/>
      <c r="SWX51" s="57"/>
      <c r="SWY51" s="57"/>
      <c r="SWZ51" s="57"/>
      <c r="SXA51" s="57"/>
      <c r="SXB51" s="57"/>
      <c r="SXC51" s="57"/>
      <c r="SXD51" s="57"/>
      <c r="SXE51" s="57"/>
      <c r="SXF51" s="57"/>
      <c r="SXG51" s="57"/>
      <c r="SXH51" s="57"/>
      <c r="SXI51" s="57"/>
      <c r="SXJ51" s="57"/>
      <c r="SXK51" s="57"/>
      <c r="SXL51" s="57"/>
      <c r="SXM51" s="57"/>
      <c r="SXN51" s="57"/>
      <c r="SXO51" s="57"/>
      <c r="SXP51" s="57"/>
      <c r="SXQ51" s="57"/>
      <c r="SXR51" s="57"/>
      <c r="SXS51" s="57"/>
      <c r="SXT51" s="57"/>
      <c r="SXU51" s="57"/>
      <c r="SXV51" s="57"/>
      <c r="SXW51" s="57"/>
      <c r="SXX51" s="57"/>
      <c r="SXY51" s="57"/>
      <c r="SXZ51" s="57"/>
      <c r="SYA51" s="57"/>
      <c r="SYB51" s="57"/>
      <c r="SYC51" s="57"/>
      <c r="SYD51" s="57"/>
      <c r="SYE51" s="57"/>
      <c r="SYF51" s="57"/>
      <c r="SYG51" s="57"/>
      <c r="SYH51" s="57"/>
      <c r="SYI51" s="57"/>
      <c r="SYJ51" s="57"/>
      <c r="SYK51" s="57"/>
      <c r="SYL51" s="57"/>
      <c r="SYM51" s="57"/>
      <c r="SYN51" s="57"/>
      <c r="SYO51" s="57"/>
      <c r="SYP51" s="57"/>
      <c r="SYQ51" s="57"/>
      <c r="SYR51" s="57"/>
      <c r="SYS51" s="57"/>
      <c r="SYT51" s="57"/>
      <c r="SYU51" s="57"/>
      <c r="SYV51" s="57"/>
      <c r="SYW51" s="57"/>
      <c r="SYX51" s="57"/>
      <c r="SYY51" s="57"/>
      <c r="SYZ51" s="57"/>
      <c r="SZA51" s="57"/>
      <c r="SZB51" s="57"/>
      <c r="SZC51" s="57"/>
      <c r="SZD51" s="57"/>
      <c r="SZE51" s="57"/>
      <c r="SZF51" s="57"/>
      <c r="SZG51" s="57"/>
      <c r="SZH51" s="57"/>
      <c r="SZI51" s="57"/>
      <c r="SZJ51" s="57"/>
      <c r="SZK51" s="57"/>
      <c r="SZL51" s="57"/>
      <c r="SZM51" s="57"/>
      <c r="SZN51" s="57"/>
      <c r="SZO51" s="57"/>
      <c r="SZP51" s="57"/>
      <c r="SZQ51" s="57"/>
      <c r="SZR51" s="57"/>
      <c r="SZS51" s="57"/>
      <c r="SZT51" s="57"/>
      <c r="SZU51" s="57"/>
      <c r="SZV51" s="57"/>
      <c r="SZW51" s="57"/>
      <c r="SZX51" s="57"/>
      <c r="SZY51" s="57"/>
      <c r="SZZ51" s="57"/>
      <c r="TAA51" s="57"/>
      <c r="TAB51" s="57"/>
      <c r="TAC51" s="57"/>
      <c r="TAD51" s="57"/>
      <c r="TAE51" s="57"/>
      <c r="TAF51" s="57"/>
      <c r="TAG51" s="57"/>
      <c r="TAH51" s="57"/>
      <c r="TAI51" s="57"/>
      <c r="TAJ51" s="57"/>
      <c r="TAK51" s="57"/>
      <c r="TAL51" s="57"/>
      <c r="TAM51" s="57"/>
      <c r="TAN51" s="57"/>
      <c r="TAO51" s="57"/>
      <c r="TAP51" s="57"/>
      <c r="TAQ51" s="57"/>
      <c r="TAR51" s="57"/>
      <c r="TAS51" s="57"/>
      <c r="TAT51" s="57"/>
      <c r="TAU51" s="57"/>
      <c r="TAV51" s="57"/>
      <c r="TAW51" s="57"/>
      <c r="TAX51" s="57"/>
      <c r="TAY51" s="57"/>
      <c r="TAZ51" s="57"/>
      <c r="TBA51" s="57"/>
      <c r="TBB51" s="57"/>
      <c r="TBC51" s="57"/>
      <c r="TBD51" s="57"/>
      <c r="TBE51" s="57"/>
      <c r="TBF51" s="57"/>
      <c r="TBG51" s="57"/>
      <c r="TBH51" s="57"/>
      <c r="TBI51" s="57"/>
      <c r="TBJ51" s="57"/>
      <c r="TBK51" s="57"/>
      <c r="TBL51" s="57"/>
      <c r="TBM51" s="57"/>
      <c r="TBN51" s="57"/>
      <c r="TBO51" s="57"/>
      <c r="TBP51" s="57"/>
      <c r="TBQ51" s="57"/>
      <c r="TBR51" s="57"/>
      <c r="TBS51" s="57"/>
      <c r="TBT51" s="57"/>
      <c r="TBU51" s="57"/>
      <c r="TBV51" s="57"/>
      <c r="TBW51" s="57"/>
      <c r="TBX51" s="57"/>
      <c r="TBY51" s="57"/>
      <c r="TBZ51" s="57"/>
      <c r="TCA51" s="57"/>
      <c r="TCB51" s="57"/>
      <c r="TCC51" s="57"/>
      <c r="TCD51" s="57"/>
      <c r="TCE51" s="57"/>
      <c r="TCF51" s="57"/>
      <c r="TCG51" s="57"/>
      <c r="TCH51" s="57"/>
      <c r="TCI51" s="57"/>
      <c r="TCJ51" s="57"/>
      <c r="TCK51" s="57"/>
      <c r="TCL51" s="57"/>
      <c r="TCM51" s="57"/>
      <c r="TCN51" s="57"/>
      <c r="TCO51" s="57"/>
      <c r="TCP51" s="57"/>
      <c r="TCQ51" s="57"/>
      <c r="TCR51" s="57"/>
      <c r="TCS51" s="57"/>
      <c r="TCT51" s="57"/>
      <c r="TCU51" s="57"/>
      <c r="TCV51" s="57"/>
      <c r="TCW51" s="57"/>
      <c r="TCX51" s="57"/>
      <c r="TCY51" s="57"/>
      <c r="TCZ51" s="57"/>
      <c r="TDA51" s="57"/>
      <c r="TDB51" s="57"/>
      <c r="TDC51" s="57"/>
      <c r="TDD51" s="57"/>
      <c r="TDE51" s="57"/>
      <c r="TDF51" s="57"/>
      <c r="TDG51" s="57"/>
      <c r="TDH51" s="57"/>
      <c r="TDI51" s="57"/>
      <c r="TDJ51" s="57"/>
      <c r="TDK51" s="57"/>
      <c r="TDL51" s="57"/>
      <c r="TDM51" s="57"/>
      <c r="TDN51" s="57"/>
      <c r="TDO51" s="57"/>
      <c r="TDP51" s="57"/>
      <c r="TDQ51" s="57"/>
      <c r="TDR51" s="57"/>
      <c r="TDS51" s="57"/>
      <c r="TDT51" s="57"/>
      <c r="TDU51" s="57"/>
      <c r="TDV51" s="57"/>
      <c r="TDW51" s="57"/>
      <c r="TDX51" s="57"/>
      <c r="TDY51" s="57"/>
      <c r="TDZ51" s="57"/>
      <c r="TEA51" s="57"/>
      <c r="TEB51" s="57"/>
      <c r="TEC51" s="57"/>
      <c r="TED51" s="57"/>
      <c r="TEE51" s="57"/>
      <c r="TEF51" s="57"/>
      <c r="TEG51" s="57"/>
      <c r="TEH51" s="57"/>
      <c r="TEI51" s="57"/>
      <c r="TEJ51" s="57"/>
      <c r="TEK51" s="57"/>
      <c r="TEL51" s="57"/>
      <c r="TEM51" s="57"/>
      <c r="TEN51" s="57"/>
      <c r="TEO51" s="57"/>
      <c r="TEP51" s="57"/>
      <c r="TEQ51" s="57"/>
      <c r="TER51" s="57"/>
      <c r="TES51" s="57"/>
      <c r="TET51" s="57"/>
      <c r="TEU51" s="57"/>
      <c r="TEV51" s="57"/>
      <c r="TEW51" s="57"/>
      <c r="TEX51" s="57"/>
      <c r="TEY51" s="57"/>
      <c r="TEZ51" s="57"/>
      <c r="TFA51" s="57"/>
      <c r="TFB51" s="57"/>
      <c r="TFC51" s="57"/>
      <c r="TFD51" s="57"/>
      <c r="TFE51" s="57"/>
      <c r="TFF51" s="57"/>
      <c r="TFG51" s="57"/>
      <c r="TFH51" s="57"/>
      <c r="TFI51" s="57"/>
      <c r="TFJ51" s="57"/>
      <c r="TFK51" s="57"/>
      <c r="TFL51" s="57"/>
      <c r="TFM51" s="57"/>
      <c r="TFN51" s="57"/>
      <c r="TFO51" s="57"/>
      <c r="TFP51" s="57"/>
      <c r="TFQ51" s="57"/>
      <c r="TFR51" s="57"/>
      <c r="TFS51" s="57"/>
      <c r="TFT51" s="57"/>
      <c r="TFU51" s="57"/>
      <c r="TFV51" s="57"/>
      <c r="TFW51" s="57"/>
      <c r="TFX51" s="57"/>
      <c r="TFY51" s="57"/>
      <c r="TFZ51" s="57"/>
      <c r="TGA51" s="57"/>
      <c r="TGB51" s="57"/>
      <c r="TGC51" s="57"/>
      <c r="TGD51" s="57"/>
      <c r="TGE51" s="57"/>
      <c r="TGF51" s="57"/>
      <c r="TGG51" s="57"/>
      <c r="TGH51" s="57"/>
      <c r="TGI51" s="57"/>
      <c r="TGJ51" s="57"/>
      <c r="TGK51" s="57"/>
      <c r="TGL51" s="57"/>
      <c r="TGM51" s="57"/>
      <c r="TGN51" s="57"/>
      <c r="TGO51" s="57"/>
      <c r="TGP51" s="57"/>
      <c r="TGQ51" s="57"/>
      <c r="TGR51" s="57"/>
      <c r="TGS51" s="57"/>
      <c r="TGT51" s="57"/>
      <c r="TGU51" s="57"/>
      <c r="TGV51" s="57"/>
      <c r="TGW51" s="57"/>
      <c r="TGX51" s="57"/>
      <c r="TGY51" s="57"/>
      <c r="TGZ51" s="57"/>
      <c r="THA51" s="57"/>
      <c r="THB51" s="57"/>
      <c r="THC51" s="57"/>
      <c r="THD51" s="57"/>
      <c r="THE51" s="57"/>
      <c r="THF51" s="57"/>
      <c r="THG51" s="57"/>
      <c r="THH51" s="57"/>
      <c r="THI51" s="57"/>
      <c r="THJ51" s="57"/>
      <c r="THK51" s="57"/>
      <c r="THL51" s="57"/>
      <c r="THM51" s="57"/>
      <c r="THN51" s="57"/>
      <c r="THO51" s="57"/>
      <c r="THP51" s="57"/>
      <c r="THQ51" s="57"/>
      <c r="THR51" s="57"/>
      <c r="THS51" s="57"/>
      <c r="THT51" s="57"/>
      <c r="THU51" s="57"/>
      <c r="THV51" s="57"/>
      <c r="THW51" s="57"/>
      <c r="THX51" s="57"/>
      <c r="THY51" s="57"/>
      <c r="THZ51" s="57"/>
      <c r="TIA51" s="57"/>
      <c r="TIB51" s="57"/>
      <c r="TIC51" s="57"/>
      <c r="TID51" s="57"/>
      <c r="TIE51" s="57"/>
      <c r="TIF51" s="57"/>
      <c r="TIG51" s="57"/>
      <c r="TIH51" s="57"/>
      <c r="TII51" s="57"/>
      <c r="TIJ51" s="57"/>
      <c r="TIK51" s="57"/>
      <c r="TIL51" s="57"/>
      <c r="TIM51" s="57"/>
      <c r="TIN51" s="57"/>
      <c r="TIO51" s="57"/>
      <c r="TIP51" s="57"/>
      <c r="TIQ51" s="57"/>
      <c r="TIR51" s="57"/>
      <c r="TIS51" s="57"/>
      <c r="TIT51" s="57"/>
      <c r="TIU51" s="57"/>
      <c r="TIV51" s="57"/>
      <c r="TIW51" s="57"/>
      <c r="TIX51" s="57"/>
      <c r="TIY51" s="57"/>
      <c r="TIZ51" s="57"/>
      <c r="TJA51" s="57"/>
      <c r="TJB51" s="57"/>
      <c r="TJC51" s="57"/>
      <c r="TJD51" s="57"/>
      <c r="TJE51" s="57"/>
      <c r="TJF51" s="57"/>
      <c r="TJG51" s="57"/>
      <c r="TJH51" s="57"/>
      <c r="TJI51" s="57"/>
      <c r="TJJ51" s="57"/>
      <c r="TJK51" s="57"/>
      <c r="TJL51" s="57"/>
      <c r="TJM51" s="57"/>
      <c r="TJN51" s="57"/>
      <c r="TJO51" s="57"/>
      <c r="TJP51" s="57"/>
      <c r="TJQ51" s="57"/>
      <c r="TJR51" s="57"/>
      <c r="TJS51" s="57"/>
      <c r="TJT51" s="57"/>
      <c r="TJU51" s="57"/>
      <c r="TJV51" s="57"/>
      <c r="TJW51" s="57"/>
      <c r="TJX51" s="57"/>
      <c r="TJY51" s="57"/>
      <c r="TJZ51" s="57"/>
      <c r="TKA51" s="57"/>
      <c r="TKB51" s="57"/>
      <c r="TKC51" s="57"/>
      <c r="TKD51" s="57"/>
      <c r="TKE51" s="57"/>
      <c r="TKF51" s="57"/>
      <c r="TKG51" s="57"/>
      <c r="TKH51" s="57"/>
      <c r="TKI51" s="57"/>
      <c r="TKJ51" s="57"/>
      <c r="TKK51" s="57"/>
      <c r="TKL51" s="57"/>
      <c r="TKM51" s="57"/>
      <c r="TKN51" s="57"/>
      <c r="TKO51" s="57"/>
      <c r="TKP51" s="57"/>
      <c r="TKQ51" s="57"/>
      <c r="TKR51" s="57"/>
      <c r="TKS51" s="57"/>
      <c r="TKT51" s="57"/>
      <c r="TKU51" s="57"/>
      <c r="TKV51" s="57"/>
      <c r="TKW51" s="57"/>
      <c r="TKX51" s="57"/>
      <c r="TKY51" s="57"/>
      <c r="TKZ51" s="57"/>
      <c r="TLA51" s="57"/>
      <c r="TLB51" s="57"/>
      <c r="TLC51" s="57"/>
      <c r="TLD51" s="57"/>
      <c r="TLE51" s="57"/>
      <c r="TLF51" s="57"/>
      <c r="TLG51" s="57"/>
      <c r="TLH51" s="57"/>
      <c r="TLI51" s="57"/>
      <c r="TLJ51" s="57"/>
      <c r="TLK51" s="57"/>
      <c r="TLL51" s="57"/>
      <c r="TLM51" s="57"/>
      <c r="TLN51" s="57"/>
      <c r="TLO51" s="57"/>
      <c r="TLP51" s="57"/>
      <c r="TLQ51" s="57"/>
      <c r="TLR51" s="57"/>
      <c r="TLS51" s="57"/>
      <c r="TLT51" s="57"/>
      <c r="TLU51" s="57"/>
      <c r="TLV51" s="57"/>
      <c r="TLW51" s="57"/>
      <c r="TLX51" s="57"/>
      <c r="TLY51" s="57"/>
      <c r="TLZ51" s="57"/>
      <c r="TMA51" s="57"/>
      <c r="TMB51" s="57"/>
      <c r="TMC51" s="57"/>
      <c r="TMD51" s="57"/>
      <c r="TME51" s="57"/>
      <c r="TMF51" s="57"/>
      <c r="TMG51" s="57"/>
      <c r="TMH51" s="57"/>
      <c r="TMI51" s="57"/>
      <c r="TMJ51" s="57"/>
      <c r="TMK51" s="57"/>
      <c r="TML51" s="57"/>
      <c r="TMM51" s="57"/>
      <c r="TMN51" s="57"/>
      <c r="TMO51" s="57"/>
      <c r="TMP51" s="57"/>
      <c r="TMQ51" s="57"/>
      <c r="TMR51" s="57"/>
      <c r="TMS51" s="57"/>
      <c r="TMT51" s="57"/>
      <c r="TMU51" s="57"/>
      <c r="TMV51" s="57"/>
      <c r="TMW51" s="57"/>
      <c r="TMX51" s="57"/>
      <c r="TMY51" s="57"/>
      <c r="TMZ51" s="57"/>
      <c r="TNA51" s="57"/>
      <c r="TNB51" s="57"/>
      <c r="TNC51" s="57"/>
      <c r="TND51" s="57"/>
      <c r="TNE51" s="57"/>
      <c r="TNF51" s="57"/>
      <c r="TNG51" s="57"/>
      <c r="TNH51" s="57"/>
      <c r="TNI51" s="57"/>
      <c r="TNJ51" s="57"/>
      <c r="TNK51" s="57"/>
      <c r="TNL51" s="57"/>
      <c r="TNM51" s="57"/>
      <c r="TNN51" s="57"/>
      <c r="TNO51" s="57"/>
      <c r="TNP51" s="57"/>
      <c r="TNQ51" s="57"/>
      <c r="TNR51" s="57"/>
      <c r="TNS51" s="57"/>
      <c r="TNT51" s="57"/>
      <c r="TNU51" s="57"/>
      <c r="TNV51" s="57"/>
      <c r="TNW51" s="57"/>
      <c r="TNX51" s="57"/>
      <c r="TNY51" s="57"/>
      <c r="TNZ51" s="57"/>
      <c r="TOA51" s="57"/>
      <c r="TOB51" s="57"/>
      <c r="TOC51" s="57"/>
      <c r="TOD51" s="57"/>
      <c r="TOE51" s="57"/>
      <c r="TOF51" s="57"/>
      <c r="TOG51" s="57"/>
      <c r="TOH51" s="57"/>
      <c r="TOI51" s="57"/>
      <c r="TOJ51" s="57"/>
      <c r="TOK51" s="57"/>
      <c r="TOL51" s="57"/>
      <c r="TOM51" s="57"/>
      <c r="TON51" s="57"/>
      <c r="TOO51" s="57"/>
      <c r="TOP51" s="57"/>
      <c r="TOQ51" s="57"/>
      <c r="TOR51" s="57"/>
      <c r="TOS51" s="57"/>
      <c r="TOT51" s="57"/>
      <c r="TOU51" s="57"/>
      <c r="TOV51" s="57"/>
      <c r="TOW51" s="57"/>
      <c r="TOX51" s="57"/>
      <c r="TOY51" s="57"/>
      <c r="TOZ51" s="57"/>
      <c r="TPA51" s="57"/>
      <c r="TPB51" s="57"/>
      <c r="TPC51" s="57"/>
      <c r="TPD51" s="57"/>
      <c r="TPE51" s="57"/>
      <c r="TPF51" s="57"/>
      <c r="TPG51" s="57"/>
      <c r="TPH51" s="57"/>
      <c r="TPI51" s="57"/>
      <c r="TPJ51" s="57"/>
      <c r="TPK51" s="57"/>
      <c r="TPL51" s="57"/>
      <c r="TPM51" s="57"/>
      <c r="TPN51" s="57"/>
      <c r="TPO51" s="57"/>
      <c r="TPP51" s="57"/>
      <c r="TPQ51" s="57"/>
      <c r="TPR51" s="57"/>
      <c r="TPS51" s="57"/>
      <c r="TPT51" s="57"/>
      <c r="TPU51" s="57"/>
      <c r="TPV51" s="57"/>
      <c r="TPW51" s="57"/>
      <c r="TPX51" s="57"/>
      <c r="TPY51" s="57"/>
      <c r="TPZ51" s="57"/>
      <c r="TQA51" s="57"/>
      <c r="TQB51" s="57"/>
      <c r="TQC51" s="57"/>
      <c r="TQD51" s="57"/>
      <c r="TQE51" s="57"/>
      <c r="TQF51" s="57"/>
      <c r="TQG51" s="57"/>
      <c r="TQH51" s="57"/>
      <c r="TQI51" s="57"/>
      <c r="TQJ51" s="57"/>
      <c r="TQK51" s="57"/>
      <c r="TQL51" s="57"/>
      <c r="TQM51" s="57"/>
      <c r="TQN51" s="57"/>
      <c r="TQO51" s="57"/>
      <c r="TQP51" s="57"/>
      <c r="TQQ51" s="57"/>
      <c r="TQR51" s="57"/>
      <c r="TQS51" s="57"/>
      <c r="TQT51" s="57"/>
      <c r="TQU51" s="57"/>
      <c r="TQV51" s="57"/>
      <c r="TQW51" s="57"/>
      <c r="TQX51" s="57"/>
      <c r="TQY51" s="57"/>
      <c r="TQZ51" s="57"/>
      <c r="TRA51" s="57"/>
      <c r="TRB51" s="57"/>
      <c r="TRC51" s="57"/>
      <c r="TRD51" s="57"/>
      <c r="TRE51" s="57"/>
      <c r="TRF51" s="57"/>
      <c r="TRG51" s="57"/>
      <c r="TRH51" s="57"/>
      <c r="TRI51" s="57"/>
      <c r="TRJ51" s="57"/>
      <c r="TRK51" s="57"/>
      <c r="TRL51" s="57"/>
      <c r="TRM51" s="57"/>
      <c r="TRN51" s="57"/>
      <c r="TRO51" s="57"/>
      <c r="TRP51" s="57"/>
      <c r="TRQ51" s="57"/>
      <c r="TRR51" s="57"/>
      <c r="TRS51" s="57"/>
      <c r="TRT51" s="57"/>
      <c r="TRU51" s="57"/>
      <c r="TRV51" s="57"/>
      <c r="TRW51" s="57"/>
      <c r="TRX51" s="57"/>
      <c r="TRY51" s="57"/>
      <c r="TRZ51" s="57"/>
      <c r="TSA51" s="57"/>
      <c r="TSB51" s="57"/>
      <c r="TSC51" s="57"/>
      <c r="TSD51" s="57"/>
      <c r="TSE51" s="57"/>
      <c r="TSF51" s="57"/>
      <c r="TSG51" s="57"/>
      <c r="TSH51" s="57"/>
      <c r="TSI51" s="57"/>
      <c r="TSJ51" s="57"/>
      <c r="TSK51" s="57"/>
      <c r="TSL51" s="57"/>
      <c r="TSM51" s="57"/>
      <c r="TSN51" s="57"/>
      <c r="TSO51" s="57"/>
      <c r="TSP51" s="57"/>
      <c r="TSQ51" s="57"/>
      <c r="TSR51" s="57"/>
      <c r="TSS51" s="57"/>
      <c r="TST51" s="57"/>
      <c r="TSU51" s="57"/>
      <c r="TSV51" s="57"/>
      <c r="TSW51" s="57"/>
      <c r="TSX51" s="57"/>
      <c r="TSY51" s="57"/>
      <c r="TSZ51" s="57"/>
      <c r="TTA51" s="57"/>
      <c r="TTB51" s="57"/>
      <c r="TTC51" s="57"/>
      <c r="TTD51" s="57"/>
      <c r="TTE51" s="57"/>
      <c r="TTF51" s="57"/>
      <c r="TTG51" s="57"/>
      <c r="TTH51" s="57"/>
      <c r="TTI51" s="57"/>
      <c r="TTJ51" s="57"/>
      <c r="TTK51" s="57"/>
      <c r="TTL51" s="57"/>
      <c r="TTM51" s="57"/>
      <c r="TTN51" s="57"/>
      <c r="TTO51" s="57"/>
      <c r="TTP51" s="57"/>
      <c r="TTQ51" s="57"/>
      <c r="TTR51" s="57"/>
      <c r="TTS51" s="57"/>
      <c r="TTT51" s="57"/>
      <c r="TTU51" s="57"/>
      <c r="TTV51" s="57"/>
      <c r="TTW51" s="57"/>
      <c r="TTX51" s="57"/>
      <c r="TTY51" s="57"/>
      <c r="TTZ51" s="57"/>
      <c r="TUA51" s="57"/>
      <c r="TUB51" s="57"/>
      <c r="TUC51" s="57"/>
      <c r="TUD51" s="57"/>
      <c r="TUE51" s="57"/>
      <c r="TUF51" s="57"/>
      <c r="TUG51" s="57"/>
      <c r="TUH51" s="57"/>
      <c r="TUI51" s="57"/>
      <c r="TUJ51" s="57"/>
      <c r="TUK51" s="57"/>
      <c r="TUL51" s="57"/>
      <c r="TUM51" s="57"/>
      <c r="TUN51" s="57"/>
      <c r="TUO51" s="57"/>
      <c r="TUP51" s="57"/>
      <c r="TUQ51" s="57"/>
      <c r="TUR51" s="57"/>
      <c r="TUS51" s="57"/>
      <c r="TUT51" s="57"/>
      <c r="TUU51" s="57"/>
      <c r="TUV51" s="57"/>
      <c r="TUW51" s="57"/>
      <c r="TUX51" s="57"/>
      <c r="TUY51" s="57"/>
      <c r="TUZ51" s="57"/>
      <c r="TVA51" s="57"/>
      <c r="TVB51" s="57"/>
      <c r="TVC51" s="57"/>
      <c r="TVD51" s="57"/>
      <c r="TVE51" s="57"/>
      <c r="TVF51" s="57"/>
      <c r="TVG51" s="57"/>
      <c r="TVH51" s="57"/>
      <c r="TVI51" s="57"/>
      <c r="TVJ51" s="57"/>
      <c r="TVK51" s="57"/>
      <c r="TVL51" s="57"/>
      <c r="TVM51" s="57"/>
      <c r="TVN51" s="57"/>
      <c r="TVO51" s="57"/>
      <c r="TVP51" s="57"/>
      <c r="TVQ51" s="57"/>
      <c r="TVR51" s="57"/>
      <c r="TVS51" s="57"/>
      <c r="TVT51" s="57"/>
      <c r="TVU51" s="57"/>
      <c r="TVV51" s="57"/>
      <c r="TVW51" s="57"/>
      <c r="TVX51" s="57"/>
      <c r="TVY51" s="57"/>
      <c r="TVZ51" s="57"/>
      <c r="TWA51" s="57"/>
      <c r="TWB51" s="57"/>
      <c r="TWC51" s="57"/>
      <c r="TWD51" s="57"/>
      <c r="TWE51" s="57"/>
      <c r="TWF51" s="57"/>
      <c r="TWG51" s="57"/>
      <c r="TWH51" s="57"/>
      <c r="TWI51" s="57"/>
      <c r="TWJ51" s="57"/>
      <c r="TWK51" s="57"/>
      <c r="TWL51" s="57"/>
      <c r="TWM51" s="57"/>
      <c r="TWN51" s="57"/>
      <c r="TWO51" s="57"/>
      <c r="TWP51" s="57"/>
      <c r="TWQ51" s="57"/>
      <c r="TWR51" s="57"/>
      <c r="TWS51" s="57"/>
      <c r="TWT51" s="57"/>
      <c r="TWU51" s="57"/>
      <c r="TWV51" s="57"/>
      <c r="TWW51" s="57"/>
      <c r="TWX51" s="57"/>
      <c r="TWY51" s="57"/>
      <c r="TWZ51" s="57"/>
      <c r="TXA51" s="57"/>
      <c r="TXB51" s="57"/>
      <c r="TXC51" s="57"/>
      <c r="TXD51" s="57"/>
      <c r="TXE51" s="57"/>
      <c r="TXF51" s="57"/>
      <c r="TXG51" s="57"/>
      <c r="TXH51" s="57"/>
      <c r="TXI51" s="57"/>
      <c r="TXJ51" s="57"/>
      <c r="TXK51" s="57"/>
      <c r="TXL51" s="57"/>
      <c r="TXM51" s="57"/>
      <c r="TXN51" s="57"/>
      <c r="TXO51" s="57"/>
      <c r="TXP51" s="57"/>
      <c r="TXQ51" s="57"/>
      <c r="TXR51" s="57"/>
      <c r="TXS51" s="57"/>
      <c r="TXT51" s="57"/>
      <c r="TXU51" s="57"/>
      <c r="TXV51" s="57"/>
      <c r="TXW51" s="57"/>
      <c r="TXX51" s="57"/>
      <c r="TXY51" s="57"/>
      <c r="TXZ51" s="57"/>
      <c r="TYA51" s="57"/>
      <c r="TYB51" s="57"/>
      <c r="TYC51" s="57"/>
      <c r="TYD51" s="57"/>
      <c r="TYE51" s="57"/>
      <c r="TYF51" s="57"/>
      <c r="TYG51" s="57"/>
      <c r="TYH51" s="57"/>
      <c r="TYI51" s="57"/>
      <c r="TYJ51" s="57"/>
      <c r="TYK51" s="57"/>
      <c r="TYL51" s="57"/>
      <c r="TYM51" s="57"/>
      <c r="TYN51" s="57"/>
      <c r="TYO51" s="57"/>
      <c r="TYP51" s="57"/>
      <c r="TYQ51" s="57"/>
      <c r="TYR51" s="57"/>
      <c r="TYS51" s="57"/>
      <c r="TYT51" s="57"/>
      <c r="TYU51" s="57"/>
      <c r="TYV51" s="57"/>
      <c r="TYW51" s="57"/>
      <c r="TYX51" s="57"/>
      <c r="TYY51" s="57"/>
      <c r="TYZ51" s="57"/>
      <c r="TZA51" s="57"/>
      <c r="TZB51" s="57"/>
      <c r="TZC51" s="57"/>
      <c r="TZD51" s="57"/>
      <c r="TZE51" s="57"/>
      <c r="TZF51" s="57"/>
      <c r="TZG51" s="57"/>
      <c r="TZH51" s="57"/>
      <c r="TZI51" s="57"/>
      <c r="TZJ51" s="57"/>
      <c r="TZK51" s="57"/>
      <c r="TZL51" s="57"/>
      <c r="TZM51" s="57"/>
      <c r="TZN51" s="57"/>
      <c r="TZO51" s="57"/>
      <c r="TZP51" s="57"/>
      <c r="TZQ51" s="57"/>
      <c r="TZR51" s="57"/>
      <c r="TZS51" s="57"/>
      <c r="TZT51" s="57"/>
      <c r="TZU51" s="57"/>
      <c r="TZV51" s="57"/>
      <c r="TZW51" s="57"/>
      <c r="TZX51" s="57"/>
      <c r="TZY51" s="57"/>
      <c r="TZZ51" s="57"/>
      <c r="UAA51" s="57"/>
      <c r="UAB51" s="57"/>
      <c r="UAC51" s="57"/>
      <c r="UAD51" s="57"/>
      <c r="UAE51" s="57"/>
      <c r="UAF51" s="57"/>
      <c r="UAG51" s="57"/>
      <c r="UAH51" s="57"/>
      <c r="UAI51" s="57"/>
      <c r="UAJ51" s="57"/>
      <c r="UAK51" s="57"/>
      <c r="UAL51" s="57"/>
      <c r="UAM51" s="57"/>
      <c r="UAN51" s="57"/>
      <c r="UAO51" s="57"/>
      <c r="UAP51" s="57"/>
      <c r="UAQ51" s="57"/>
      <c r="UAR51" s="57"/>
      <c r="UAS51" s="57"/>
      <c r="UAT51" s="57"/>
      <c r="UAU51" s="57"/>
      <c r="UAV51" s="57"/>
      <c r="UAW51" s="57"/>
      <c r="UAX51" s="57"/>
      <c r="UAY51" s="57"/>
      <c r="UAZ51" s="57"/>
      <c r="UBA51" s="57"/>
      <c r="UBB51" s="57"/>
      <c r="UBC51" s="57"/>
      <c r="UBD51" s="57"/>
      <c r="UBE51" s="57"/>
      <c r="UBF51" s="57"/>
      <c r="UBG51" s="57"/>
      <c r="UBH51" s="57"/>
      <c r="UBI51" s="57"/>
      <c r="UBJ51" s="57"/>
      <c r="UBK51" s="57"/>
      <c r="UBL51" s="57"/>
      <c r="UBM51" s="57"/>
      <c r="UBN51" s="57"/>
      <c r="UBO51" s="57"/>
      <c r="UBP51" s="57"/>
      <c r="UBQ51" s="57"/>
      <c r="UBR51" s="57"/>
      <c r="UBS51" s="57"/>
      <c r="UBT51" s="57"/>
      <c r="UBU51" s="57"/>
      <c r="UBV51" s="57"/>
      <c r="UBW51" s="57"/>
      <c r="UBX51" s="57"/>
      <c r="UBY51" s="57"/>
      <c r="UBZ51" s="57"/>
      <c r="UCA51" s="57"/>
      <c r="UCB51" s="57"/>
      <c r="UCC51" s="57"/>
      <c r="UCD51" s="57"/>
      <c r="UCE51" s="57"/>
      <c r="UCF51" s="57"/>
      <c r="UCG51" s="57"/>
      <c r="UCH51" s="57"/>
      <c r="UCI51" s="57"/>
      <c r="UCJ51" s="57"/>
      <c r="UCK51" s="57"/>
      <c r="UCL51" s="57"/>
      <c r="UCM51" s="57"/>
      <c r="UCN51" s="57"/>
      <c r="UCO51" s="57"/>
      <c r="UCP51" s="57"/>
      <c r="UCQ51" s="57"/>
      <c r="UCR51" s="57"/>
      <c r="UCS51" s="57"/>
      <c r="UCT51" s="57"/>
      <c r="UCU51" s="57"/>
      <c r="UCV51" s="57"/>
      <c r="UCW51" s="57"/>
      <c r="UCX51" s="57"/>
      <c r="UCY51" s="57"/>
      <c r="UCZ51" s="57"/>
      <c r="UDA51" s="57"/>
      <c r="UDB51" s="57"/>
      <c r="UDC51" s="57"/>
      <c r="UDD51" s="57"/>
      <c r="UDE51" s="57"/>
      <c r="UDF51" s="57"/>
      <c r="UDG51" s="57"/>
      <c r="UDH51" s="57"/>
      <c r="UDI51" s="57"/>
      <c r="UDJ51" s="57"/>
      <c r="UDK51" s="57"/>
      <c r="UDL51" s="57"/>
      <c r="UDM51" s="57"/>
      <c r="UDN51" s="57"/>
      <c r="UDO51" s="57"/>
      <c r="UDP51" s="57"/>
      <c r="UDQ51" s="57"/>
      <c r="UDR51" s="57"/>
      <c r="UDS51" s="57"/>
      <c r="UDT51" s="57"/>
      <c r="UDU51" s="57"/>
      <c r="UDV51" s="57"/>
      <c r="UDW51" s="57"/>
      <c r="UDX51" s="57"/>
      <c r="UDY51" s="57"/>
      <c r="UDZ51" s="57"/>
      <c r="UEA51" s="57"/>
      <c r="UEB51" s="57"/>
      <c r="UEC51" s="57"/>
      <c r="UED51" s="57"/>
      <c r="UEE51" s="57"/>
      <c r="UEF51" s="57"/>
      <c r="UEG51" s="57"/>
      <c r="UEH51" s="57"/>
      <c r="UEI51" s="57"/>
      <c r="UEJ51" s="57"/>
      <c r="UEK51" s="57"/>
      <c r="UEL51" s="57"/>
      <c r="UEM51" s="57"/>
      <c r="UEN51" s="57"/>
      <c r="UEO51" s="57"/>
      <c r="UEP51" s="57"/>
      <c r="UEQ51" s="57"/>
      <c r="UER51" s="57"/>
      <c r="UES51" s="57"/>
      <c r="UET51" s="57"/>
      <c r="UEU51" s="57"/>
      <c r="UEV51" s="57"/>
      <c r="UEW51" s="57"/>
      <c r="UEX51" s="57"/>
      <c r="UEY51" s="57"/>
      <c r="UEZ51" s="57"/>
      <c r="UFA51" s="57"/>
      <c r="UFB51" s="57"/>
      <c r="UFC51" s="57"/>
      <c r="UFD51" s="57"/>
      <c r="UFE51" s="57"/>
      <c r="UFF51" s="57"/>
      <c r="UFG51" s="57"/>
      <c r="UFH51" s="57"/>
      <c r="UFI51" s="57"/>
      <c r="UFJ51" s="57"/>
      <c r="UFK51" s="57"/>
      <c r="UFL51" s="57"/>
      <c r="UFM51" s="57"/>
      <c r="UFN51" s="57"/>
      <c r="UFO51" s="57"/>
      <c r="UFP51" s="57"/>
      <c r="UFQ51" s="57"/>
      <c r="UFR51" s="57"/>
      <c r="UFS51" s="57"/>
      <c r="UFT51" s="57"/>
      <c r="UFU51" s="57"/>
      <c r="UFV51" s="57"/>
      <c r="UFW51" s="57"/>
      <c r="UFX51" s="57"/>
      <c r="UFY51" s="57"/>
      <c r="UFZ51" s="57"/>
      <c r="UGA51" s="57"/>
      <c r="UGB51" s="57"/>
      <c r="UGC51" s="57"/>
      <c r="UGD51" s="57"/>
      <c r="UGE51" s="57"/>
      <c r="UGF51" s="57"/>
      <c r="UGG51" s="57"/>
      <c r="UGH51" s="57"/>
      <c r="UGI51" s="57"/>
      <c r="UGJ51" s="57"/>
      <c r="UGK51" s="57"/>
      <c r="UGL51" s="57"/>
      <c r="UGM51" s="57"/>
      <c r="UGN51" s="57"/>
      <c r="UGO51" s="57"/>
      <c r="UGP51" s="57"/>
      <c r="UGQ51" s="57"/>
      <c r="UGR51" s="57"/>
      <c r="UGS51" s="57"/>
      <c r="UGT51" s="57"/>
      <c r="UGU51" s="57"/>
      <c r="UGV51" s="57"/>
      <c r="UGW51" s="57"/>
      <c r="UGX51" s="57"/>
      <c r="UGY51" s="57"/>
      <c r="UGZ51" s="57"/>
      <c r="UHA51" s="57"/>
      <c r="UHB51" s="57"/>
      <c r="UHC51" s="57"/>
      <c r="UHD51" s="57"/>
      <c r="UHE51" s="57"/>
      <c r="UHF51" s="57"/>
      <c r="UHG51" s="57"/>
      <c r="UHH51" s="57"/>
      <c r="UHI51" s="57"/>
      <c r="UHJ51" s="57"/>
      <c r="UHK51" s="57"/>
      <c r="UHL51" s="57"/>
      <c r="UHM51" s="57"/>
      <c r="UHN51" s="57"/>
      <c r="UHO51" s="57"/>
      <c r="UHP51" s="57"/>
      <c r="UHQ51" s="57"/>
      <c r="UHR51" s="57"/>
      <c r="UHS51" s="57"/>
      <c r="UHT51" s="57"/>
      <c r="UHU51" s="57"/>
      <c r="UHV51" s="57"/>
      <c r="UHW51" s="57"/>
      <c r="UHX51" s="57"/>
      <c r="UHY51" s="57"/>
      <c r="UHZ51" s="57"/>
      <c r="UIA51" s="57"/>
      <c r="UIB51" s="57"/>
      <c r="UIC51" s="57"/>
      <c r="UID51" s="57"/>
      <c r="UIE51" s="57"/>
      <c r="UIF51" s="57"/>
      <c r="UIG51" s="57"/>
      <c r="UIH51" s="57"/>
      <c r="UII51" s="57"/>
      <c r="UIJ51" s="57"/>
      <c r="UIK51" s="57"/>
      <c r="UIL51" s="57"/>
      <c r="UIM51" s="57"/>
      <c r="UIN51" s="57"/>
      <c r="UIO51" s="57"/>
      <c r="UIP51" s="57"/>
      <c r="UIQ51" s="57"/>
      <c r="UIR51" s="57"/>
      <c r="UIS51" s="57"/>
      <c r="UIT51" s="57"/>
      <c r="UIU51" s="57"/>
      <c r="UIV51" s="57"/>
      <c r="UIW51" s="57"/>
      <c r="UIX51" s="57"/>
      <c r="UIY51" s="57"/>
      <c r="UIZ51" s="57"/>
      <c r="UJA51" s="57"/>
      <c r="UJB51" s="57"/>
      <c r="UJC51" s="57"/>
      <c r="UJD51" s="57"/>
      <c r="UJE51" s="57"/>
      <c r="UJF51" s="57"/>
      <c r="UJG51" s="57"/>
      <c r="UJH51" s="57"/>
      <c r="UJI51" s="57"/>
      <c r="UJJ51" s="57"/>
      <c r="UJK51" s="57"/>
      <c r="UJL51" s="57"/>
      <c r="UJM51" s="57"/>
      <c r="UJN51" s="57"/>
      <c r="UJO51" s="57"/>
      <c r="UJP51" s="57"/>
      <c r="UJQ51" s="57"/>
      <c r="UJR51" s="57"/>
      <c r="UJS51" s="57"/>
      <c r="UJT51" s="57"/>
      <c r="UJU51" s="57"/>
      <c r="UJV51" s="57"/>
      <c r="UJW51" s="57"/>
      <c r="UJX51" s="57"/>
      <c r="UJY51" s="57"/>
      <c r="UJZ51" s="57"/>
      <c r="UKA51" s="57"/>
      <c r="UKB51" s="57"/>
      <c r="UKC51" s="57"/>
      <c r="UKD51" s="57"/>
      <c r="UKE51" s="57"/>
      <c r="UKF51" s="57"/>
      <c r="UKG51" s="57"/>
      <c r="UKH51" s="57"/>
      <c r="UKI51" s="57"/>
      <c r="UKJ51" s="57"/>
      <c r="UKK51" s="57"/>
      <c r="UKL51" s="57"/>
      <c r="UKM51" s="57"/>
      <c r="UKN51" s="57"/>
      <c r="UKO51" s="57"/>
      <c r="UKP51" s="57"/>
      <c r="UKQ51" s="57"/>
      <c r="UKR51" s="57"/>
      <c r="UKS51" s="57"/>
      <c r="UKT51" s="57"/>
      <c r="UKU51" s="57"/>
      <c r="UKV51" s="57"/>
      <c r="UKW51" s="57"/>
      <c r="UKX51" s="57"/>
      <c r="UKY51" s="57"/>
      <c r="UKZ51" s="57"/>
      <c r="ULA51" s="57"/>
      <c r="ULB51" s="57"/>
      <c r="ULC51" s="57"/>
      <c r="ULD51" s="57"/>
      <c r="ULE51" s="57"/>
      <c r="ULF51" s="57"/>
      <c r="ULG51" s="57"/>
      <c r="ULH51" s="57"/>
      <c r="ULI51" s="57"/>
      <c r="ULJ51" s="57"/>
      <c r="ULK51" s="57"/>
      <c r="ULL51" s="57"/>
      <c r="ULM51" s="57"/>
      <c r="ULN51" s="57"/>
      <c r="ULO51" s="57"/>
      <c r="ULP51" s="57"/>
      <c r="ULQ51" s="57"/>
      <c r="ULR51" s="57"/>
      <c r="ULS51" s="57"/>
      <c r="ULT51" s="57"/>
      <c r="ULU51" s="57"/>
      <c r="ULV51" s="57"/>
      <c r="ULW51" s="57"/>
      <c r="ULX51" s="57"/>
      <c r="ULY51" s="57"/>
      <c r="ULZ51" s="57"/>
      <c r="UMA51" s="57"/>
      <c r="UMB51" s="57"/>
      <c r="UMC51" s="57"/>
      <c r="UMD51" s="57"/>
      <c r="UME51" s="57"/>
      <c r="UMF51" s="57"/>
      <c r="UMG51" s="57"/>
      <c r="UMH51" s="57"/>
      <c r="UMI51" s="57"/>
      <c r="UMJ51" s="57"/>
      <c r="UMK51" s="57"/>
      <c r="UML51" s="57"/>
      <c r="UMM51" s="57"/>
      <c r="UMN51" s="57"/>
      <c r="UMO51" s="57"/>
      <c r="UMP51" s="57"/>
      <c r="UMQ51" s="57"/>
      <c r="UMR51" s="57"/>
      <c r="UMS51" s="57"/>
      <c r="UMT51" s="57"/>
      <c r="UMU51" s="57"/>
      <c r="UMV51" s="57"/>
      <c r="UMW51" s="57"/>
      <c r="UMX51" s="57"/>
      <c r="UMY51" s="57"/>
      <c r="UMZ51" s="57"/>
      <c r="UNA51" s="57"/>
      <c r="UNB51" s="57"/>
      <c r="UNC51" s="57"/>
      <c r="UND51" s="57"/>
      <c r="UNE51" s="57"/>
      <c r="UNF51" s="57"/>
      <c r="UNG51" s="57"/>
      <c r="UNH51" s="57"/>
      <c r="UNI51" s="57"/>
      <c r="UNJ51" s="57"/>
      <c r="UNK51" s="57"/>
      <c r="UNL51" s="57"/>
      <c r="UNM51" s="57"/>
      <c r="UNN51" s="57"/>
      <c r="UNO51" s="57"/>
      <c r="UNP51" s="57"/>
      <c r="UNQ51" s="57"/>
      <c r="UNR51" s="57"/>
      <c r="UNS51" s="57"/>
      <c r="UNT51" s="57"/>
      <c r="UNU51" s="57"/>
      <c r="UNV51" s="57"/>
      <c r="UNW51" s="57"/>
      <c r="UNX51" s="57"/>
      <c r="UNY51" s="57"/>
      <c r="UNZ51" s="57"/>
      <c r="UOA51" s="57"/>
      <c r="UOB51" s="57"/>
      <c r="UOC51" s="57"/>
      <c r="UOD51" s="57"/>
      <c r="UOE51" s="57"/>
      <c r="UOF51" s="57"/>
      <c r="UOG51" s="57"/>
      <c r="UOH51" s="57"/>
      <c r="UOI51" s="57"/>
      <c r="UOJ51" s="57"/>
      <c r="UOK51" s="57"/>
      <c r="UOL51" s="57"/>
      <c r="UOM51" s="57"/>
      <c r="UON51" s="57"/>
      <c r="UOO51" s="57"/>
      <c r="UOP51" s="57"/>
      <c r="UOQ51" s="57"/>
      <c r="UOR51" s="57"/>
      <c r="UOS51" s="57"/>
      <c r="UOT51" s="57"/>
      <c r="UOU51" s="57"/>
      <c r="UOV51" s="57"/>
      <c r="UOW51" s="57"/>
      <c r="UOX51" s="57"/>
      <c r="UOY51" s="57"/>
      <c r="UOZ51" s="57"/>
      <c r="UPA51" s="57"/>
      <c r="UPB51" s="57"/>
      <c r="UPC51" s="57"/>
      <c r="UPD51" s="57"/>
      <c r="UPE51" s="57"/>
      <c r="UPF51" s="57"/>
      <c r="UPG51" s="57"/>
      <c r="UPH51" s="57"/>
      <c r="UPI51" s="57"/>
      <c r="UPJ51" s="57"/>
      <c r="UPK51" s="57"/>
      <c r="UPL51" s="57"/>
      <c r="UPM51" s="57"/>
      <c r="UPN51" s="57"/>
      <c r="UPO51" s="57"/>
      <c r="UPP51" s="57"/>
      <c r="UPQ51" s="57"/>
      <c r="UPR51" s="57"/>
      <c r="UPS51" s="57"/>
      <c r="UPT51" s="57"/>
      <c r="UPU51" s="57"/>
      <c r="UPV51" s="57"/>
      <c r="UPW51" s="57"/>
      <c r="UPX51" s="57"/>
      <c r="UPY51" s="57"/>
      <c r="UPZ51" s="57"/>
      <c r="UQA51" s="57"/>
      <c r="UQB51" s="57"/>
      <c r="UQC51" s="57"/>
      <c r="UQD51" s="57"/>
      <c r="UQE51" s="57"/>
      <c r="UQF51" s="57"/>
      <c r="UQG51" s="57"/>
      <c r="UQH51" s="57"/>
      <c r="UQI51" s="57"/>
      <c r="UQJ51" s="57"/>
      <c r="UQK51" s="57"/>
      <c r="UQL51" s="57"/>
      <c r="UQM51" s="57"/>
      <c r="UQN51" s="57"/>
      <c r="UQO51" s="57"/>
      <c r="UQP51" s="57"/>
      <c r="UQQ51" s="57"/>
      <c r="UQR51" s="57"/>
      <c r="UQS51" s="57"/>
      <c r="UQT51" s="57"/>
      <c r="UQU51" s="57"/>
      <c r="UQV51" s="57"/>
      <c r="UQW51" s="57"/>
      <c r="UQX51" s="57"/>
      <c r="UQY51" s="57"/>
      <c r="UQZ51" s="57"/>
      <c r="URA51" s="57"/>
      <c r="URB51" s="57"/>
      <c r="URC51" s="57"/>
      <c r="URD51" s="57"/>
      <c r="URE51" s="57"/>
      <c r="URF51" s="57"/>
      <c r="URG51" s="57"/>
      <c r="URH51" s="57"/>
      <c r="URI51" s="57"/>
      <c r="URJ51" s="57"/>
      <c r="URK51" s="57"/>
      <c r="URL51" s="57"/>
      <c r="URM51" s="57"/>
      <c r="URN51" s="57"/>
      <c r="URO51" s="57"/>
      <c r="URP51" s="57"/>
      <c r="URQ51" s="57"/>
      <c r="URR51" s="57"/>
      <c r="URS51" s="57"/>
      <c r="URT51" s="57"/>
      <c r="URU51" s="57"/>
      <c r="URV51" s="57"/>
      <c r="URW51" s="57"/>
      <c r="URX51" s="57"/>
      <c r="URY51" s="57"/>
      <c r="URZ51" s="57"/>
      <c r="USA51" s="57"/>
      <c r="USB51" s="57"/>
      <c r="USC51" s="57"/>
      <c r="USD51" s="57"/>
      <c r="USE51" s="57"/>
      <c r="USF51" s="57"/>
      <c r="USG51" s="57"/>
      <c r="USH51" s="57"/>
      <c r="USI51" s="57"/>
      <c r="USJ51" s="57"/>
      <c r="USK51" s="57"/>
      <c r="USL51" s="57"/>
      <c r="USM51" s="57"/>
      <c r="USN51" s="57"/>
      <c r="USO51" s="57"/>
      <c r="USP51" s="57"/>
      <c r="USQ51" s="57"/>
      <c r="USR51" s="57"/>
      <c r="USS51" s="57"/>
      <c r="UST51" s="57"/>
      <c r="USU51" s="57"/>
      <c r="USV51" s="57"/>
      <c r="USW51" s="57"/>
      <c r="USX51" s="57"/>
      <c r="USY51" s="57"/>
      <c r="USZ51" s="57"/>
      <c r="UTA51" s="57"/>
      <c r="UTB51" s="57"/>
      <c r="UTC51" s="57"/>
      <c r="UTD51" s="57"/>
      <c r="UTE51" s="57"/>
      <c r="UTF51" s="57"/>
      <c r="UTG51" s="57"/>
      <c r="UTH51" s="57"/>
      <c r="UTI51" s="57"/>
      <c r="UTJ51" s="57"/>
      <c r="UTK51" s="57"/>
      <c r="UTL51" s="57"/>
      <c r="UTM51" s="57"/>
      <c r="UTN51" s="57"/>
      <c r="UTO51" s="57"/>
      <c r="UTP51" s="57"/>
      <c r="UTQ51" s="57"/>
      <c r="UTR51" s="57"/>
      <c r="UTS51" s="57"/>
      <c r="UTT51" s="57"/>
      <c r="UTU51" s="57"/>
      <c r="UTV51" s="57"/>
      <c r="UTW51" s="57"/>
      <c r="UTX51" s="57"/>
      <c r="UTY51" s="57"/>
      <c r="UTZ51" s="57"/>
      <c r="UUA51" s="57"/>
      <c r="UUB51" s="57"/>
      <c r="UUC51" s="57"/>
      <c r="UUD51" s="57"/>
      <c r="UUE51" s="57"/>
      <c r="UUF51" s="57"/>
      <c r="UUG51" s="57"/>
      <c r="UUH51" s="57"/>
      <c r="UUI51" s="57"/>
      <c r="UUJ51" s="57"/>
      <c r="UUK51" s="57"/>
      <c r="UUL51" s="57"/>
      <c r="UUM51" s="57"/>
      <c r="UUN51" s="57"/>
      <c r="UUO51" s="57"/>
      <c r="UUP51" s="57"/>
      <c r="UUQ51" s="57"/>
      <c r="UUR51" s="57"/>
      <c r="UUS51" s="57"/>
      <c r="UUT51" s="57"/>
      <c r="UUU51" s="57"/>
      <c r="UUV51" s="57"/>
      <c r="UUW51" s="57"/>
      <c r="UUX51" s="57"/>
      <c r="UUY51" s="57"/>
      <c r="UUZ51" s="57"/>
      <c r="UVA51" s="57"/>
      <c r="UVB51" s="57"/>
      <c r="UVC51" s="57"/>
      <c r="UVD51" s="57"/>
      <c r="UVE51" s="57"/>
      <c r="UVF51" s="57"/>
      <c r="UVG51" s="57"/>
      <c r="UVH51" s="57"/>
      <c r="UVI51" s="57"/>
      <c r="UVJ51" s="57"/>
      <c r="UVK51" s="57"/>
      <c r="UVL51" s="57"/>
      <c r="UVM51" s="57"/>
      <c r="UVN51" s="57"/>
      <c r="UVO51" s="57"/>
      <c r="UVP51" s="57"/>
      <c r="UVQ51" s="57"/>
      <c r="UVR51" s="57"/>
      <c r="UVS51" s="57"/>
      <c r="UVT51" s="57"/>
      <c r="UVU51" s="57"/>
      <c r="UVV51" s="57"/>
      <c r="UVW51" s="57"/>
      <c r="UVX51" s="57"/>
      <c r="UVY51" s="57"/>
      <c r="UVZ51" s="57"/>
      <c r="UWA51" s="57"/>
      <c r="UWB51" s="57"/>
      <c r="UWC51" s="57"/>
      <c r="UWD51" s="57"/>
      <c r="UWE51" s="57"/>
      <c r="UWF51" s="57"/>
      <c r="UWG51" s="57"/>
      <c r="UWH51" s="57"/>
      <c r="UWI51" s="57"/>
      <c r="UWJ51" s="57"/>
      <c r="UWK51" s="57"/>
      <c r="UWL51" s="57"/>
      <c r="UWM51" s="57"/>
      <c r="UWN51" s="57"/>
      <c r="UWO51" s="57"/>
      <c r="UWP51" s="57"/>
      <c r="UWQ51" s="57"/>
      <c r="UWR51" s="57"/>
      <c r="UWS51" s="57"/>
      <c r="UWT51" s="57"/>
      <c r="UWU51" s="57"/>
      <c r="UWV51" s="57"/>
      <c r="UWW51" s="57"/>
      <c r="UWX51" s="57"/>
      <c r="UWY51" s="57"/>
      <c r="UWZ51" s="57"/>
      <c r="UXA51" s="57"/>
      <c r="UXB51" s="57"/>
      <c r="UXC51" s="57"/>
      <c r="UXD51" s="57"/>
      <c r="UXE51" s="57"/>
      <c r="UXF51" s="57"/>
      <c r="UXG51" s="57"/>
      <c r="UXH51" s="57"/>
      <c r="UXI51" s="57"/>
      <c r="UXJ51" s="57"/>
      <c r="UXK51" s="57"/>
      <c r="UXL51" s="57"/>
      <c r="UXM51" s="57"/>
      <c r="UXN51" s="57"/>
      <c r="UXO51" s="57"/>
      <c r="UXP51" s="57"/>
      <c r="UXQ51" s="57"/>
      <c r="UXR51" s="57"/>
      <c r="UXS51" s="57"/>
      <c r="UXT51" s="57"/>
      <c r="UXU51" s="57"/>
      <c r="UXV51" s="57"/>
      <c r="UXW51" s="57"/>
      <c r="UXX51" s="57"/>
      <c r="UXY51" s="57"/>
      <c r="UXZ51" s="57"/>
      <c r="UYA51" s="57"/>
      <c r="UYB51" s="57"/>
      <c r="UYC51" s="57"/>
      <c r="UYD51" s="57"/>
      <c r="UYE51" s="57"/>
      <c r="UYF51" s="57"/>
      <c r="UYG51" s="57"/>
      <c r="UYH51" s="57"/>
      <c r="UYI51" s="57"/>
      <c r="UYJ51" s="57"/>
      <c r="UYK51" s="57"/>
      <c r="UYL51" s="57"/>
      <c r="UYM51" s="57"/>
      <c r="UYN51" s="57"/>
      <c r="UYO51" s="57"/>
      <c r="UYP51" s="57"/>
      <c r="UYQ51" s="57"/>
      <c r="UYR51" s="57"/>
      <c r="UYS51" s="57"/>
      <c r="UYT51" s="57"/>
      <c r="UYU51" s="57"/>
      <c r="UYV51" s="57"/>
      <c r="UYW51" s="57"/>
      <c r="UYX51" s="57"/>
      <c r="UYY51" s="57"/>
      <c r="UYZ51" s="57"/>
      <c r="UZA51" s="57"/>
      <c r="UZB51" s="57"/>
      <c r="UZC51" s="57"/>
      <c r="UZD51" s="57"/>
      <c r="UZE51" s="57"/>
      <c r="UZF51" s="57"/>
      <c r="UZG51" s="57"/>
      <c r="UZH51" s="57"/>
      <c r="UZI51" s="57"/>
      <c r="UZJ51" s="57"/>
      <c r="UZK51" s="57"/>
      <c r="UZL51" s="57"/>
      <c r="UZM51" s="57"/>
      <c r="UZN51" s="57"/>
      <c r="UZO51" s="57"/>
      <c r="UZP51" s="57"/>
      <c r="UZQ51" s="57"/>
      <c r="UZR51" s="57"/>
      <c r="UZS51" s="57"/>
      <c r="UZT51" s="57"/>
      <c r="UZU51" s="57"/>
      <c r="UZV51" s="57"/>
      <c r="UZW51" s="57"/>
      <c r="UZX51" s="57"/>
      <c r="UZY51" s="57"/>
      <c r="UZZ51" s="57"/>
      <c r="VAA51" s="57"/>
      <c r="VAB51" s="57"/>
      <c r="VAC51" s="57"/>
      <c r="VAD51" s="57"/>
      <c r="VAE51" s="57"/>
      <c r="VAF51" s="57"/>
      <c r="VAG51" s="57"/>
      <c r="VAH51" s="57"/>
      <c r="VAI51" s="57"/>
      <c r="VAJ51" s="57"/>
      <c r="VAK51" s="57"/>
      <c r="VAL51" s="57"/>
      <c r="VAM51" s="57"/>
      <c r="VAN51" s="57"/>
      <c r="VAO51" s="57"/>
      <c r="VAP51" s="57"/>
      <c r="VAQ51" s="57"/>
      <c r="VAR51" s="57"/>
      <c r="VAS51" s="57"/>
      <c r="VAT51" s="57"/>
      <c r="VAU51" s="57"/>
      <c r="VAV51" s="57"/>
      <c r="VAW51" s="57"/>
      <c r="VAX51" s="57"/>
      <c r="VAY51" s="57"/>
      <c r="VAZ51" s="57"/>
      <c r="VBA51" s="57"/>
      <c r="VBB51" s="57"/>
      <c r="VBC51" s="57"/>
      <c r="VBD51" s="57"/>
      <c r="VBE51" s="57"/>
      <c r="VBF51" s="57"/>
      <c r="VBG51" s="57"/>
      <c r="VBH51" s="57"/>
      <c r="VBI51" s="57"/>
      <c r="VBJ51" s="57"/>
      <c r="VBK51" s="57"/>
      <c r="VBL51" s="57"/>
      <c r="VBM51" s="57"/>
      <c r="VBN51" s="57"/>
      <c r="VBO51" s="57"/>
      <c r="VBP51" s="57"/>
      <c r="VBQ51" s="57"/>
      <c r="VBR51" s="57"/>
      <c r="VBS51" s="57"/>
      <c r="VBT51" s="57"/>
      <c r="VBU51" s="57"/>
      <c r="VBV51" s="57"/>
      <c r="VBW51" s="57"/>
      <c r="VBX51" s="57"/>
      <c r="VBY51" s="57"/>
      <c r="VBZ51" s="57"/>
      <c r="VCA51" s="57"/>
      <c r="VCB51" s="57"/>
      <c r="VCC51" s="57"/>
      <c r="VCD51" s="57"/>
      <c r="VCE51" s="57"/>
      <c r="VCF51" s="57"/>
      <c r="VCG51" s="57"/>
      <c r="VCH51" s="57"/>
      <c r="VCI51" s="57"/>
      <c r="VCJ51" s="57"/>
      <c r="VCK51" s="57"/>
      <c r="VCL51" s="57"/>
      <c r="VCM51" s="57"/>
      <c r="VCN51" s="57"/>
      <c r="VCO51" s="57"/>
      <c r="VCP51" s="57"/>
      <c r="VCQ51" s="57"/>
      <c r="VCR51" s="57"/>
      <c r="VCS51" s="57"/>
      <c r="VCT51" s="57"/>
      <c r="VCU51" s="57"/>
      <c r="VCV51" s="57"/>
      <c r="VCW51" s="57"/>
      <c r="VCX51" s="57"/>
      <c r="VCY51" s="57"/>
      <c r="VCZ51" s="57"/>
      <c r="VDA51" s="57"/>
      <c r="VDB51" s="57"/>
      <c r="VDC51" s="57"/>
      <c r="VDD51" s="57"/>
      <c r="VDE51" s="57"/>
      <c r="VDF51" s="57"/>
      <c r="VDG51" s="57"/>
      <c r="VDH51" s="57"/>
      <c r="VDI51" s="57"/>
      <c r="VDJ51" s="57"/>
      <c r="VDK51" s="57"/>
      <c r="VDL51" s="57"/>
      <c r="VDM51" s="57"/>
      <c r="VDN51" s="57"/>
      <c r="VDO51" s="57"/>
      <c r="VDP51" s="57"/>
      <c r="VDQ51" s="57"/>
      <c r="VDR51" s="57"/>
      <c r="VDS51" s="57"/>
      <c r="VDT51" s="57"/>
      <c r="VDU51" s="57"/>
      <c r="VDV51" s="57"/>
      <c r="VDW51" s="57"/>
      <c r="VDX51" s="57"/>
      <c r="VDY51" s="57"/>
      <c r="VDZ51" s="57"/>
      <c r="VEA51" s="57"/>
      <c r="VEB51" s="57"/>
      <c r="VEC51" s="57"/>
      <c r="VED51" s="57"/>
      <c r="VEE51" s="57"/>
      <c r="VEF51" s="57"/>
      <c r="VEG51" s="57"/>
      <c r="VEH51" s="57"/>
      <c r="VEI51" s="57"/>
      <c r="VEJ51" s="57"/>
      <c r="VEK51" s="57"/>
      <c r="VEL51" s="57"/>
      <c r="VEM51" s="57"/>
      <c r="VEN51" s="57"/>
      <c r="VEO51" s="57"/>
      <c r="VEP51" s="57"/>
      <c r="VEQ51" s="57"/>
      <c r="VER51" s="57"/>
      <c r="VES51" s="57"/>
      <c r="VET51" s="57"/>
      <c r="VEU51" s="57"/>
      <c r="VEV51" s="57"/>
      <c r="VEW51" s="57"/>
      <c r="VEX51" s="57"/>
      <c r="VEY51" s="57"/>
      <c r="VEZ51" s="57"/>
      <c r="VFA51" s="57"/>
      <c r="VFB51" s="57"/>
      <c r="VFC51" s="57"/>
      <c r="VFD51" s="57"/>
      <c r="VFE51" s="57"/>
      <c r="VFF51" s="57"/>
      <c r="VFG51" s="57"/>
      <c r="VFH51" s="57"/>
      <c r="VFI51" s="57"/>
      <c r="VFJ51" s="57"/>
      <c r="VFK51" s="57"/>
      <c r="VFL51" s="57"/>
      <c r="VFM51" s="57"/>
      <c r="VFN51" s="57"/>
      <c r="VFO51" s="57"/>
      <c r="VFP51" s="57"/>
      <c r="VFQ51" s="57"/>
      <c r="VFR51" s="57"/>
      <c r="VFS51" s="57"/>
      <c r="VFT51" s="57"/>
      <c r="VFU51" s="57"/>
      <c r="VFV51" s="57"/>
      <c r="VFW51" s="57"/>
      <c r="VFX51" s="57"/>
      <c r="VFY51" s="57"/>
      <c r="VFZ51" s="57"/>
      <c r="VGA51" s="57"/>
      <c r="VGB51" s="57"/>
      <c r="VGC51" s="57"/>
      <c r="VGD51" s="57"/>
      <c r="VGE51" s="57"/>
      <c r="VGF51" s="57"/>
      <c r="VGG51" s="57"/>
      <c r="VGH51" s="57"/>
      <c r="VGI51" s="57"/>
      <c r="VGJ51" s="57"/>
      <c r="VGK51" s="57"/>
      <c r="VGL51" s="57"/>
      <c r="VGM51" s="57"/>
      <c r="VGN51" s="57"/>
      <c r="VGO51" s="57"/>
      <c r="VGP51" s="57"/>
      <c r="VGQ51" s="57"/>
      <c r="VGR51" s="57"/>
      <c r="VGS51" s="57"/>
      <c r="VGT51" s="57"/>
      <c r="VGU51" s="57"/>
      <c r="VGV51" s="57"/>
      <c r="VGW51" s="57"/>
      <c r="VGX51" s="57"/>
      <c r="VGY51" s="57"/>
      <c r="VGZ51" s="57"/>
      <c r="VHA51" s="57"/>
      <c r="VHB51" s="57"/>
      <c r="VHC51" s="57"/>
      <c r="VHD51" s="57"/>
      <c r="VHE51" s="57"/>
      <c r="VHF51" s="57"/>
      <c r="VHG51" s="57"/>
      <c r="VHH51" s="57"/>
      <c r="VHI51" s="57"/>
      <c r="VHJ51" s="57"/>
      <c r="VHK51" s="57"/>
      <c r="VHL51" s="57"/>
      <c r="VHM51" s="57"/>
      <c r="VHN51" s="57"/>
      <c r="VHO51" s="57"/>
      <c r="VHP51" s="57"/>
      <c r="VHQ51" s="57"/>
      <c r="VHR51" s="57"/>
      <c r="VHS51" s="57"/>
      <c r="VHT51" s="57"/>
      <c r="VHU51" s="57"/>
      <c r="VHV51" s="57"/>
      <c r="VHW51" s="57"/>
      <c r="VHX51" s="57"/>
      <c r="VHY51" s="57"/>
      <c r="VHZ51" s="57"/>
      <c r="VIA51" s="57"/>
      <c r="VIB51" s="57"/>
      <c r="VIC51" s="57"/>
      <c r="VID51" s="57"/>
      <c r="VIE51" s="57"/>
      <c r="VIF51" s="57"/>
      <c r="VIG51" s="57"/>
      <c r="VIH51" s="57"/>
      <c r="VII51" s="57"/>
      <c r="VIJ51" s="57"/>
      <c r="VIK51" s="57"/>
      <c r="VIL51" s="57"/>
      <c r="VIM51" s="57"/>
      <c r="VIN51" s="57"/>
      <c r="VIO51" s="57"/>
      <c r="VIP51" s="57"/>
      <c r="VIQ51" s="57"/>
      <c r="VIR51" s="57"/>
      <c r="VIS51" s="57"/>
      <c r="VIT51" s="57"/>
      <c r="VIU51" s="57"/>
      <c r="VIV51" s="57"/>
      <c r="VIW51" s="57"/>
      <c r="VIX51" s="57"/>
      <c r="VIY51" s="57"/>
      <c r="VIZ51" s="57"/>
      <c r="VJA51" s="57"/>
      <c r="VJB51" s="57"/>
      <c r="VJC51" s="57"/>
      <c r="VJD51" s="57"/>
      <c r="VJE51" s="57"/>
      <c r="VJF51" s="57"/>
      <c r="VJG51" s="57"/>
      <c r="VJH51" s="57"/>
      <c r="VJI51" s="57"/>
      <c r="VJJ51" s="57"/>
      <c r="VJK51" s="57"/>
      <c r="VJL51" s="57"/>
      <c r="VJM51" s="57"/>
      <c r="VJN51" s="57"/>
      <c r="VJO51" s="57"/>
      <c r="VJP51" s="57"/>
      <c r="VJQ51" s="57"/>
      <c r="VJR51" s="57"/>
      <c r="VJS51" s="57"/>
      <c r="VJT51" s="57"/>
      <c r="VJU51" s="57"/>
      <c r="VJV51" s="57"/>
      <c r="VJW51" s="57"/>
      <c r="VJX51" s="57"/>
      <c r="VJY51" s="57"/>
      <c r="VJZ51" s="57"/>
      <c r="VKA51" s="57"/>
      <c r="VKB51" s="57"/>
      <c r="VKC51" s="57"/>
      <c r="VKD51" s="57"/>
      <c r="VKE51" s="57"/>
      <c r="VKF51" s="57"/>
      <c r="VKG51" s="57"/>
      <c r="VKH51" s="57"/>
      <c r="VKI51" s="57"/>
      <c r="VKJ51" s="57"/>
      <c r="VKK51" s="57"/>
      <c r="VKL51" s="57"/>
      <c r="VKM51" s="57"/>
      <c r="VKN51" s="57"/>
      <c r="VKO51" s="57"/>
      <c r="VKP51" s="57"/>
      <c r="VKQ51" s="57"/>
      <c r="VKR51" s="57"/>
      <c r="VKS51" s="57"/>
      <c r="VKT51" s="57"/>
      <c r="VKU51" s="57"/>
      <c r="VKV51" s="57"/>
      <c r="VKW51" s="57"/>
      <c r="VKX51" s="57"/>
      <c r="VKY51" s="57"/>
      <c r="VKZ51" s="57"/>
      <c r="VLA51" s="57"/>
      <c r="VLB51" s="57"/>
      <c r="VLC51" s="57"/>
      <c r="VLD51" s="57"/>
      <c r="VLE51" s="57"/>
      <c r="VLF51" s="57"/>
      <c r="VLG51" s="57"/>
      <c r="VLH51" s="57"/>
      <c r="VLI51" s="57"/>
      <c r="VLJ51" s="57"/>
      <c r="VLK51" s="57"/>
      <c r="VLL51" s="57"/>
      <c r="VLM51" s="57"/>
      <c r="VLN51" s="57"/>
      <c r="VLO51" s="57"/>
      <c r="VLP51" s="57"/>
      <c r="VLQ51" s="57"/>
      <c r="VLR51" s="57"/>
      <c r="VLS51" s="57"/>
      <c r="VLT51" s="57"/>
      <c r="VLU51" s="57"/>
      <c r="VLV51" s="57"/>
      <c r="VLW51" s="57"/>
      <c r="VLX51" s="57"/>
      <c r="VLY51" s="57"/>
      <c r="VLZ51" s="57"/>
      <c r="VMA51" s="57"/>
      <c r="VMB51" s="57"/>
      <c r="VMC51" s="57"/>
      <c r="VMD51" s="57"/>
      <c r="VME51" s="57"/>
      <c r="VMF51" s="57"/>
      <c r="VMG51" s="57"/>
      <c r="VMH51" s="57"/>
      <c r="VMI51" s="57"/>
      <c r="VMJ51" s="57"/>
      <c r="VMK51" s="57"/>
      <c r="VML51" s="57"/>
      <c r="VMM51" s="57"/>
      <c r="VMN51" s="57"/>
      <c r="VMO51" s="57"/>
      <c r="VMP51" s="57"/>
      <c r="VMQ51" s="57"/>
      <c r="VMR51" s="57"/>
      <c r="VMS51" s="57"/>
      <c r="VMT51" s="57"/>
      <c r="VMU51" s="57"/>
      <c r="VMV51" s="57"/>
      <c r="VMW51" s="57"/>
      <c r="VMX51" s="57"/>
      <c r="VMY51" s="57"/>
      <c r="VMZ51" s="57"/>
      <c r="VNA51" s="57"/>
      <c r="VNB51" s="57"/>
      <c r="VNC51" s="57"/>
      <c r="VND51" s="57"/>
      <c r="VNE51" s="57"/>
      <c r="VNF51" s="57"/>
      <c r="VNG51" s="57"/>
      <c r="VNH51" s="57"/>
      <c r="VNI51" s="57"/>
      <c r="VNJ51" s="57"/>
      <c r="VNK51" s="57"/>
      <c r="VNL51" s="57"/>
      <c r="VNM51" s="57"/>
      <c r="VNN51" s="57"/>
      <c r="VNO51" s="57"/>
      <c r="VNP51" s="57"/>
      <c r="VNQ51" s="57"/>
      <c r="VNR51" s="57"/>
      <c r="VNS51" s="57"/>
      <c r="VNT51" s="57"/>
      <c r="VNU51" s="57"/>
      <c r="VNV51" s="57"/>
      <c r="VNW51" s="57"/>
      <c r="VNX51" s="57"/>
      <c r="VNY51" s="57"/>
      <c r="VNZ51" s="57"/>
      <c r="VOA51" s="57"/>
      <c r="VOB51" s="57"/>
      <c r="VOC51" s="57"/>
      <c r="VOD51" s="57"/>
      <c r="VOE51" s="57"/>
      <c r="VOF51" s="57"/>
      <c r="VOG51" s="57"/>
      <c r="VOH51" s="57"/>
      <c r="VOI51" s="57"/>
      <c r="VOJ51" s="57"/>
      <c r="VOK51" s="57"/>
      <c r="VOL51" s="57"/>
      <c r="VOM51" s="57"/>
      <c r="VON51" s="57"/>
      <c r="VOO51" s="57"/>
      <c r="VOP51" s="57"/>
      <c r="VOQ51" s="57"/>
      <c r="VOR51" s="57"/>
      <c r="VOS51" s="57"/>
      <c r="VOT51" s="57"/>
      <c r="VOU51" s="57"/>
      <c r="VOV51" s="57"/>
      <c r="VOW51" s="57"/>
      <c r="VOX51" s="57"/>
      <c r="VOY51" s="57"/>
      <c r="VOZ51" s="57"/>
      <c r="VPA51" s="57"/>
      <c r="VPB51" s="57"/>
      <c r="VPC51" s="57"/>
      <c r="VPD51" s="57"/>
      <c r="VPE51" s="57"/>
      <c r="VPF51" s="57"/>
      <c r="VPG51" s="57"/>
      <c r="VPH51" s="57"/>
      <c r="VPI51" s="57"/>
      <c r="VPJ51" s="57"/>
      <c r="VPK51" s="57"/>
      <c r="VPL51" s="57"/>
      <c r="VPM51" s="57"/>
      <c r="VPN51" s="57"/>
      <c r="VPO51" s="57"/>
      <c r="VPP51" s="57"/>
      <c r="VPQ51" s="57"/>
      <c r="VPR51" s="57"/>
      <c r="VPS51" s="57"/>
      <c r="VPT51" s="57"/>
      <c r="VPU51" s="57"/>
      <c r="VPV51" s="57"/>
      <c r="VPW51" s="57"/>
      <c r="VPX51" s="57"/>
      <c r="VPY51" s="57"/>
      <c r="VPZ51" s="57"/>
      <c r="VQA51" s="57"/>
      <c r="VQB51" s="57"/>
      <c r="VQC51" s="57"/>
      <c r="VQD51" s="57"/>
      <c r="VQE51" s="57"/>
      <c r="VQF51" s="57"/>
      <c r="VQG51" s="57"/>
      <c r="VQH51" s="57"/>
      <c r="VQI51" s="57"/>
      <c r="VQJ51" s="57"/>
      <c r="VQK51" s="57"/>
      <c r="VQL51" s="57"/>
      <c r="VQM51" s="57"/>
      <c r="VQN51" s="57"/>
      <c r="VQO51" s="57"/>
      <c r="VQP51" s="57"/>
      <c r="VQQ51" s="57"/>
      <c r="VQR51" s="57"/>
      <c r="VQS51" s="57"/>
      <c r="VQT51" s="57"/>
      <c r="VQU51" s="57"/>
      <c r="VQV51" s="57"/>
      <c r="VQW51" s="57"/>
      <c r="VQX51" s="57"/>
      <c r="VQY51" s="57"/>
      <c r="VQZ51" s="57"/>
      <c r="VRA51" s="57"/>
      <c r="VRB51" s="57"/>
      <c r="VRC51" s="57"/>
      <c r="VRD51" s="57"/>
      <c r="VRE51" s="57"/>
      <c r="VRF51" s="57"/>
      <c r="VRG51" s="57"/>
      <c r="VRH51" s="57"/>
      <c r="VRI51" s="57"/>
      <c r="VRJ51" s="57"/>
      <c r="VRK51" s="57"/>
      <c r="VRL51" s="57"/>
      <c r="VRM51" s="57"/>
      <c r="VRN51" s="57"/>
      <c r="VRO51" s="57"/>
      <c r="VRP51" s="57"/>
      <c r="VRQ51" s="57"/>
      <c r="VRR51" s="57"/>
      <c r="VRS51" s="57"/>
      <c r="VRT51" s="57"/>
      <c r="VRU51" s="57"/>
      <c r="VRV51" s="57"/>
      <c r="VRW51" s="57"/>
      <c r="VRX51" s="57"/>
      <c r="VRY51" s="57"/>
      <c r="VRZ51" s="57"/>
      <c r="VSA51" s="57"/>
      <c r="VSB51" s="57"/>
      <c r="VSC51" s="57"/>
      <c r="VSD51" s="57"/>
      <c r="VSE51" s="57"/>
      <c r="VSF51" s="57"/>
      <c r="VSG51" s="57"/>
      <c r="VSH51" s="57"/>
      <c r="VSI51" s="57"/>
      <c r="VSJ51" s="57"/>
      <c r="VSK51" s="57"/>
      <c r="VSL51" s="57"/>
      <c r="VSM51" s="57"/>
      <c r="VSN51" s="57"/>
      <c r="VSO51" s="57"/>
      <c r="VSP51" s="57"/>
      <c r="VSQ51" s="57"/>
      <c r="VSR51" s="57"/>
      <c r="VSS51" s="57"/>
      <c r="VST51" s="57"/>
      <c r="VSU51" s="57"/>
      <c r="VSV51" s="57"/>
      <c r="VSW51" s="57"/>
      <c r="VSX51" s="57"/>
      <c r="VSY51" s="57"/>
      <c r="VSZ51" s="57"/>
      <c r="VTA51" s="57"/>
      <c r="VTB51" s="57"/>
      <c r="VTC51" s="57"/>
      <c r="VTD51" s="57"/>
      <c r="VTE51" s="57"/>
      <c r="VTF51" s="57"/>
      <c r="VTG51" s="57"/>
      <c r="VTH51" s="57"/>
      <c r="VTI51" s="57"/>
      <c r="VTJ51" s="57"/>
      <c r="VTK51" s="57"/>
      <c r="VTL51" s="57"/>
      <c r="VTM51" s="57"/>
      <c r="VTN51" s="57"/>
      <c r="VTO51" s="57"/>
      <c r="VTP51" s="57"/>
      <c r="VTQ51" s="57"/>
      <c r="VTR51" s="57"/>
      <c r="VTS51" s="57"/>
      <c r="VTT51" s="57"/>
      <c r="VTU51" s="57"/>
      <c r="VTV51" s="57"/>
      <c r="VTW51" s="57"/>
      <c r="VTX51" s="57"/>
      <c r="VTY51" s="57"/>
      <c r="VTZ51" s="57"/>
      <c r="VUA51" s="57"/>
      <c r="VUB51" s="57"/>
      <c r="VUC51" s="57"/>
      <c r="VUD51" s="57"/>
      <c r="VUE51" s="57"/>
      <c r="VUF51" s="57"/>
      <c r="VUG51" s="57"/>
      <c r="VUH51" s="57"/>
      <c r="VUI51" s="57"/>
      <c r="VUJ51" s="57"/>
      <c r="VUK51" s="57"/>
      <c r="VUL51" s="57"/>
      <c r="VUM51" s="57"/>
      <c r="VUN51" s="57"/>
      <c r="VUO51" s="57"/>
      <c r="VUP51" s="57"/>
      <c r="VUQ51" s="57"/>
      <c r="VUR51" s="57"/>
      <c r="VUS51" s="57"/>
      <c r="VUT51" s="57"/>
      <c r="VUU51" s="57"/>
      <c r="VUV51" s="57"/>
      <c r="VUW51" s="57"/>
      <c r="VUX51" s="57"/>
      <c r="VUY51" s="57"/>
      <c r="VUZ51" s="57"/>
      <c r="VVA51" s="57"/>
      <c r="VVB51" s="57"/>
      <c r="VVC51" s="57"/>
      <c r="VVD51" s="57"/>
      <c r="VVE51" s="57"/>
      <c r="VVF51" s="57"/>
      <c r="VVG51" s="57"/>
      <c r="VVH51" s="57"/>
      <c r="VVI51" s="57"/>
      <c r="VVJ51" s="57"/>
      <c r="VVK51" s="57"/>
      <c r="VVL51" s="57"/>
      <c r="VVM51" s="57"/>
      <c r="VVN51" s="57"/>
      <c r="VVO51" s="57"/>
      <c r="VVP51" s="57"/>
      <c r="VVQ51" s="57"/>
      <c r="VVR51" s="57"/>
      <c r="VVS51" s="57"/>
      <c r="VVT51" s="57"/>
      <c r="VVU51" s="57"/>
      <c r="VVV51" s="57"/>
      <c r="VVW51" s="57"/>
      <c r="VVX51" s="57"/>
      <c r="VVY51" s="57"/>
      <c r="VVZ51" s="57"/>
      <c r="VWA51" s="57"/>
      <c r="VWB51" s="57"/>
      <c r="VWC51" s="57"/>
      <c r="VWD51" s="57"/>
      <c r="VWE51" s="57"/>
      <c r="VWF51" s="57"/>
      <c r="VWG51" s="57"/>
      <c r="VWH51" s="57"/>
      <c r="VWI51" s="57"/>
      <c r="VWJ51" s="57"/>
      <c r="VWK51" s="57"/>
      <c r="VWL51" s="57"/>
      <c r="VWM51" s="57"/>
      <c r="VWN51" s="57"/>
      <c r="VWO51" s="57"/>
      <c r="VWP51" s="57"/>
      <c r="VWQ51" s="57"/>
      <c r="VWR51" s="57"/>
      <c r="VWS51" s="57"/>
      <c r="VWT51" s="57"/>
      <c r="VWU51" s="57"/>
      <c r="VWV51" s="57"/>
      <c r="VWW51" s="57"/>
      <c r="VWX51" s="57"/>
      <c r="VWY51" s="57"/>
      <c r="VWZ51" s="57"/>
      <c r="VXA51" s="57"/>
      <c r="VXB51" s="57"/>
      <c r="VXC51" s="57"/>
      <c r="VXD51" s="57"/>
      <c r="VXE51" s="57"/>
      <c r="VXF51" s="57"/>
      <c r="VXG51" s="57"/>
      <c r="VXH51" s="57"/>
      <c r="VXI51" s="57"/>
      <c r="VXJ51" s="57"/>
      <c r="VXK51" s="57"/>
      <c r="VXL51" s="57"/>
      <c r="VXM51" s="57"/>
      <c r="VXN51" s="57"/>
      <c r="VXO51" s="57"/>
      <c r="VXP51" s="57"/>
      <c r="VXQ51" s="57"/>
      <c r="VXR51" s="57"/>
      <c r="VXS51" s="57"/>
      <c r="VXT51" s="57"/>
      <c r="VXU51" s="57"/>
      <c r="VXV51" s="57"/>
      <c r="VXW51" s="57"/>
      <c r="VXX51" s="57"/>
      <c r="VXY51" s="57"/>
      <c r="VXZ51" s="57"/>
      <c r="VYA51" s="57"/>
      <c r="VYB51" s="57"/>
      <c r="VYC51" s="57"/>
      <c r="VYD51" s="57"/>
      <c r="VYE51" s="57"/>
      <c r="VYF51" s="57"/>
      <c r="VYG51" s="57"/>
      <c r="VYH51" s="57"/>
      <c r="VYI51" s="57"/>
      <c r="VYJ51" s="57"/>
      <c r="VYK51" s="57"/>
      <c r="VYL51" s="57"/>
      <c r="VYM51" s="57"/>
      <c r="VYN51" s="57"/>
      <c r="VYO51" s="57"/>
      <c r="VYP51" s="57"/>
      <c r="VYQ51" s="57"/>
      <c r="VYR51" s="57"/>
      <c r="VYS51" s="57"/>
      <c r="VYT51" s="57"/>
      <c r="VYU51" s="57"/>
      <c r="VYV51" s="57"/>
      <c r="VYW51" s="57"/>
      <c r="VYX51" s="57"/>
      <c r="VYY51" s="57"/>
      <c r="VYZ51" s="57"/>
      <c r="VZA51" s="57"/>
      <c r="VZB51" s="57"/>
      <c r="VZC51" s="57"/>
      <c r="VZD51" s="57"/>
      <c r="VZE51" s="57"/>
      <c r="VZF51" s="57"/>
      <c r="VZG51" s="57"/>
      <c r="VZH51" s="57"/>
      <c r="VZI51" s="57"/>
      <c r="VZJ51" s="57"/>
      <c r="VZK51" s="57"/>
      <c r="VZL51" s="57"/>
      <c r="VZM51" s="57"/>
      <c r="VZN51" s="57"/>
      <c r="VZO51" s="57"/>
      <c r="VZP51" s="57"/>
      <c r="VZQ51" s="57"/>
      <c r="VZR51" s="57"/>
      <c r="VZS51" s="57"/>
      <c r="VZT51" s="57"/>
      <c r="VZU51" s="57"/>
      <c r="VZV51" s="57"/>
      <c r="VZW51" s="57"/>
      <c r="VZX51" s="57"/>
      <c r="VZY51" s="57"/>
      <c r="VZZ51" s="57"/>
      <c r="WAA51" s="57"/>
      <c r="WAB51" s="57"/>
      <c r="WAC51" s="57"/>
      <c r="WAD51" s="57"/>
      <c r="WAE51" s="57"/>
      <c r="WAF51" s="57"/>
      <c r="WAG51" s="57"/>
      <c r="WAH51" s="57"/>
      <c r="WAI51" s="57"/>
      <c r="WAJ51" s="57"/>
      <c r="WAK51" s="57"/>
      <c r="WAL51" s="57"/>
      <c r="WAM51" s="57"/>
      <c r="WAN51" s="57"/>
      <c r="WAO51" s="57"/>
      <c r="WAP51" s="57"/>
      <c r="WAQ51" s="57"/>
      <c r="WAR51" s="57"/>
      <c r="WAS51" s="57"/>
      <c r="WAT51" s="57"/>
      <c r="WAU51" s="57"/>
      <c r="WAV51" s="57"/>
      <c r="WAW51" s="57"/>
      <c r="WAX51" s="57"/>
      <c r="WAY51" s="57"/>
      <c r="WAZ51" s="57"/>
      <c r="WBA51" s="57"/>
      <c r="WBB51" s="57"/>
      <c r="WBC51" s="57"/>
      <c r="WBD51" s="57"/>
      <c r="WBE51" s="57"/>
      <c r="WBF51" s="57"/>
      <c r="WBG51" s="57"/>
      <c r="WBH51" s="57"/>
      <c r="WBI51" s="57"/>
      <c r="WBJ51" s="57"/>
      <c r="WBK51" s="57"/>
      <c r="WBL51" s="57"/>
      <c r="WBM51" s="57"/>
      <c r="WBN51" s="57"/>
      <c r="WBO51" s="57"/>
      <c r="WBP51" s="57"/>
      <c r="WBQ51" s="57"/>
      <c r="WBR51" s="57"/>
      <c r="WBS51" s="57"/>
      <c r="WBT51" s="57"/>
      <c r="WBU51" s="57"/>
      <c r="WBV51" s="57"/>
      <c r="WBW51" s="57"/>
      <c r="WBX51" s="57"/>
      <c r="WBY51" s="57"/>
      <c r="WBZ51" s="57"/>
      <c r="WCA51" s="57"/>
      <c r="WCB51" s="57"/>
      <c r="WCC51" s="57"/>
      <c r="WCD51" s="57"/>
      <c r="WCE51" s="57"/>
      <c r="WCF51" s="57"/>
      <c r="WCG51" s="57"/>
      <c r="WCH51" s="57"/>
      <c r="WCI51" s="57"/>
      <c r="WCJ51" s="57"/>
      <c r="WCK51" s="57"/>
      <c r="WCL51" s="57"/>
      <c r="WCM51" s="57"/>
      <c r="WCN51" s="57"/>
      <c r="WCO51" s="57"/>
      <c r="WCP51" s="57"/>
      <c r="WCQ51" s="57"/>
      <c r="WCR51" s="57"/>
      <c r="WCS51" s="57"/>
      <c r="WCT51" s="57"/>
      <c r="WCU51" s="57"/>
      <c r="WCV51" s="57"/>
      <c r="WCW51" s="57"/>
      <c r="WCX51" s="57"/>
      <c r="WCY51" s="57"/>
      <c r="WCZ51" s="57"/>
      <c r="WDA51" s="57"/>
      <c r="WDB51" s="57"/>
      <c r="WDC51" s="57"/>
      <c r="WDD51" s="57"/>
      <c r="WDE51" s="57"/>
      <c r="WDF51" s="57"/>
      <c r="WDG51" s="57"/>
      <c r="WDH51" s="57"/>
      <c r="WDI51" s="57"/>
      <c r="WDJ51" s="57"/>
      <c r="WDK51" s="57"/>
      <c r="WDL51" s="57"/>
      <c r="WDM51" s="57"/>
      <c r="WDN51" s="57"/>
      <c r="WDO51" s="57"/>
      <c r="WDP51" s="57"/>
      <c r="WDQ51" s="57"/>
      <c r="WDR51" s="57"/>
      <c r="WDS51" s="57"/>
      <c r="WDT51" s="57"/>
      <c r="WDU51" s="57"/>
      <c r="WDV51" s="57"/>
      <c r="WDW51" s="57"/>
      <c r="WDX51" s="57"/>
      <c r="WDY51" s="57"/>
      <c r="WDZ51" s="57"/>
      <c r="WEA51" s="57"/>
      <c r="WEB51" s="57"/>
      <c r="WEC51" s="57"/>
      <c r="WED51" s="57"/>
      <c r="WEE51" s="57"/>
      <c r="WEF51" s="57"/>
      <c r="WEG51" s="57"/>
      <c r="WEH51" s="57"/>
      <c r="WEI51" s="57"/>
      <c r="WEJ51" s="57"/>
      <c r="WEK51" s="57"/>
      <c r="WEL51" s="57"/>
      <c r="WEM51" s="57"/>
      <c r="WEN51" s="57"/>
      <c r="WEO51" s="57"/>
      <c r="WEP51" s="57"/>
      <c r="WEQ51" s="57"/>
      <c r="WER51" s="57"/>
      <c r="WES51" s="57"/>
      <c r="WET51" s="57"/>
      <c r="WEU51" s="57"/>
      <c r="WEV51" s="57"/>
      <c r="WEW51" s="57"/>
      <c r="WEX51" s="57"/>
      <c r="WEY51" s="57"/>
      <c r="WEZ51" s="57"/>
      <c r="WFA51" s="57"/>
      <c r="WFB51" s="57"/>
      <c r="WFC51" s="57"/>
      <c r="WFD51" s="57"/>
      <c r="WFE51" s="57"/>
      <c r="WFF51" s="57"/>
      <c r="WFG51" s="57"/>
      <c r="WFH51" s="57"/>
      <c r="WFI51" s="57"/>
      <c r="WFJ51" s="57"/>
      <c r="WFK51" s="57"/>
      <c r="WFL51" s="57"/>
      <c r="WFM51" s="57"/>
      <c r="WFN51" s="57"/>
      <c r="WFO51" s="57"/>
      <c r="WFP51" s="57"/>
      <c r="WFQ51" s="57"/>
      <c r="WFR51" s="57"/>
      <c r="WFS51" s="57"/>
      <c r="WFT51" s="57"/>
      <c r="WFU51" s="57"/>
      <c r="WFV51" s="57"/>
      <c r="WFW51" s="57"/>
      <c r="WFX51" s="57"/>
      <c r="WFY51" s="57"/>
      <c r="WFZ51" s="57"/>
      <c r="WGA51" s="57"/>
      <c r="WGB51" s="57"/>
      <c r="WGC51" s="57"/>
      <c r="WGD51" s="57"/>
      <c r="WGE51" s="57"/>
      <c r="WGF51" s="57"/>
      <c r="WGG51" s="57"/>
      <c r="WGH51" s="57"/>
      <c r="WGI51" s="57"/>
      <c r="WGJ51" s="57"/>
      <c r="WGK51" s="57"/>
      <c r="WGL51" s="57"/>
      <c r="WGM51" s="57"/>
      <c r="WGN51" s="57"/>
      <c r="WGO51" s="57"/>
      <c r="WGP51" s="57"/>
      <c r="WGQ51" s="57"/>
      <c r="WGR51" s="57"/>
      <c r="WGS51" s="57"/>
      <c r="WGT51" s="57"/>
      <c r="WGU51" s="57"/>
      <c r="WGV51" s="57"/>
      <c r="WGW51" s="57"/>
      <c r="WGX51" s="57"/>
      <c r="WGY51" s="57"/>
      <c r="WGZ51" s="57"/>
      <c r="WHA51" s="57"/>
      <c r="WHB51" s="57"/>
      <c r="WHC51" s="57"/>
      <c r="WHD51" s="57"/>
      <c r="WHE51" s="57"/>
      <c r="WHF51" s="57"/>
      <c r="WHG51" s="57"/>
      <c r="WHH51" s="57"/>
      <c r="WHI51" s="57"/>
      <c r="WHJ51" s="57"/>
      <c r="WHK51" s="57"/>
      <c r="WHL51" s="57"/>
      <c r="WHM51" s="57"/>
      <c r="WHN51" s="57"/>
      <c r="WHO51" s="57"/>
      <c r="WHP51" s="57"/>
      <c r="WHQ51" s="57"/>
      <c r="WHR51" s="57"/>
      <c r="WHS51" s="57"/>
      <c r="WHT51" s="57"/>
      <c r="WHU51" s="57"/>
      <c r="WHV51" s="57"/>
      <c r="WHW51" s="57"/>
      <c r="WHX51" s="57"/>
      <c r="WHY51" s="57"/>
      <c r="WHZ51" s="57"/>
      <c r="WIA51" s="57"/>
      <c r="WIB51" s="57"/>
      <c r="WIC51" s="57"/>
      <c r="WID51" s="57"/>
      <c r="WIE51" s="57"/>
      <c r="WIF51" s="57"/>
      <c r="WIG51" s="57"/>
      <c r="WIH51" s="57"/>
      <c r="WII51" s="57"/>
      <c r="WIJ51" s="57"/>
      <c r="WIK51" s="57"/>
      <c r="WIL51" s="57"/>
      <c r="WIM51" s="57"/>
      <c r="WIN51" s="57"/>
      <c r="WIO51" s="57"/>
      <c r="WIP51" s="57"/>
      <c r="WIQ51" s="57"/>
      <c r="WIR51" s="57"/>
      <c r="WIS51" s="57"/>
      <c r="WIT51" s="57"/>
      <c r="WIU51" s="57"/>
      <c r="WIV51" s="57"/>
      <c r="WIW51" s="57"/>
      <c r="WIX51" s="57"/>
      <c r="WIY51" s="57"/>
      <c r="WIZ51" s="57"/>
      <c r="WJA51" s="57"/>
      <c r="WJB51" s="57"/>
      <c r="WJC51" s="57"/>
      <c r="WJD51" s="57"/>
      <c r="WJE51" s="57"/>
      <c r="WJF51" s="57"/>
      <c r="WJG51" s="57"/>
      <c r="WJH51" s="57"/>
      <c r="WJI51" s="57"/>
      <c r="WJJ51" s="57"/>
      <c r="WJK51" s="57"/>
      <c r="WJL51" s="57"/>
      <c r="WJM51" s="57"/>
      <c r="WJN51" s="57"/>
      <c r="WJO51" s="57"/>
      <c r="WJP51" s="57"/>
      <c r="WJQ51" s="57"/>
      <c r="WJR51" s="57"/>
      <c r="WJS51" s="57"/>
      <c r="WJT51" s="57"/>
      <c r="WJU51" s="57"/>
      <c r="WJV51" s="57"/>
      <c r="WJW51" s="57"/>
      <c r="WJX51" s="57"/>
      <c r="WJY51" s="57"/>
      <c r="WJZ51" s="57"/>
      <c r="WKA51" s="57"/>
      <c r="WKB51" s="57"/>
      <c r="WKC51" s="57"/>
      <c r="WKD51" s="57"/>
      <c r="WKE51" s="57"/>
      <c r="WKF51" s="57"/>
      <c r="WKG51" s="57"/>
      <c r="WKH51" s="57"/>
      <c r="WKI51" s="57"/>
      <c r="WKJ51" s="57"/>
      <c r="WKK51" s="57"/>
      <c r="WKL51" s="57"/>
      <c r="WKM51" s="57"/>
      <c r="WKN51" s="57"/>
      <c r="WKO51" s="57"/>
      <c r="WKP51" s="57"/>
      <c r="WKQ51" s="57"/>
      <c r="WKR51" s="57"/>
      <c r="WKS51" s="57"/>
      <c r="WKT51" s="57"/>
      <c r="WKU51" s="57"/>
      <c r="WKV51" s="57"/>
      <c r="WKW51" s="57"/>
      <c r="WKX51" s="57"/>
      <c r="WKY51" s="57"/>
      <c r="WKZ51" s="57"/>
      <c r="WLA51" s="57"/>
      <c r="WLB51" s="57"/>
      <c r="WLC51" s="57"/>
      <c r="WLD51" s="57"/>
      <c r="WLE51" s="57"/>
      <c r="WLF51" s="57"/>
      <c r="WLG51" s="57"/>
      <c r="WLH51" s="57"/>
      <c r="WLI51" s="57"/>
      <c r="WLJ51" s="57"/>
      <c r="WLK51" s="57"/>
      <c r="WLL51" s="57"/>
      <c r="WLM51" s="57"/>
      <c r="WLN51" s="57"/>
      <c r="WLO51" s="57"/>
      <c r="WLP51" s="57"/>
      <c r="WLQ51" s="57"/>
      <c r="WLR51" s="57"/>
      <c r="WLS51" s="57"/>
      <c r="WLT51" s="57"/>
      <c r="WLU51" s="57"/>
      <c r="WLV51" s="57"/>
      <c r="WLW51" s="57"/>
      <c r="WLX51" s="57"/>
      <c r="WLY51" s="57"/>
      <c r="WLZ51" s="57"/>
      <c r="WMA51" s="57"/>
      <c r="WMB51" s="57"/>
      <c r="WMC51" s="57"/>
      <c r="WMD51" s="57"/>
      <c r="WME51" s="57"/>
      <c r="WMF51" s="57"/>
      <c r="WMG51" s="57"/>
      <c r="WMH51" s="57"/>
      <c r="WMI51" s="57"/>
      <c r="WMJ51" s="57"/>
      <c r="WMK51" s="57"/>
      <c r="WML51" s="57"/>
      <c r="WMM51" s="57"/>
      <c r="WMN51" s="57"/>
      <c r="WMO51" s="57"/>
      <c r="WMP51" s="57"/>
      <c r="WMQ51" s="57"/>
      <c r="WMR51" s="57"/>
      <c r="WMS51" s="57"/>
      <c r="WMT51" s="57"/>
      <c r="WMU51" s="57"/>
      <c r="WMV51" s="57"/>
      <c r="WMW51" s="57"/>
      <c r="WMX51" s="57"/>
      <c r="WMY51" s="57"/>
      <c r="WMZ51" s="57"/>
      <c r="WNA51" s="57"/>
      <c r="WNB51" s="57"/>
      <c r="WNC51" s="57"/>
      <c r="WND51" s="57"/>
      <c r="WNE51" s="57"/>
      <c r="WNF51" s="57"/>
      <c r="WNG51" s="57"/>
      <c r="WNH51" s="57"/>
      <c r="WNI51" s="57"/>
      <c r="WNJ51" s="57"/>
      <c r="WNK51" s="57"/>
      <c r="WNL51" s="57"/>
      <c r="WNM51" s="57"/>
      <c r="WNN51" s="57"/>
      <c r="WNO51" s="57"/>
      <c r="WNP51" s="57"/>
      <c r="WNQ51" s="57"/>
      <c r="WNR51" s="57"/>
      <c r="WNS51" s="57"/>
      <c r="WNT51" s="57"/>
      <c r="WNU51" s="57"/>
      <c r="WNV51" s="57"/>
      <c r="WNW51" s="57"/>
      <c r="WNX51" s="57"/>
      <c r="WNY51" s="57"/>
      <c r="WNZ51" s="57"/>
      <c r="WOA51" s="57"/>
      <c r="WOB51" s="57"/>
      <c r="WOC51" s="57"/>
      <c r="WOD51" s="57"/>
      <c r="WOE51" s="57"/>
      <c r="WOF51" s="57"/>
      <c r="WOG51" s="57"/>
      <c r="WOH51" s="57"/>
      <c r="WOI51" s="57"/>
      <c r="WOJ51" s="57"/>
      <c r="WOK51" s="57"/>
      <c r="WOL51" s="57"/>
      <c r="WOM51" s="57"/>
      <c r="WON51" s="57"/>
      <c r="WOO51" s="57"/>
      <c r="WOP51" s="57"/>
      <c r="WOQ51" s="57"/>
      <c r="WOR51" s="57"/>
      <c r="WOS51" s="57"/>
      <c r="WOT51" s="57"/>
      <c r="WOU51" s="57"/>
      <c r="WOV51" s="57"/>
      <c r="WOW51" s="57"/>
      <c r="WOX51" s="57"/>
      <c r="WOY51" s="57"/>
      <c r="WOZ51" s="57"/>
      <c r="WPA51" s="57"/>
      <c r="WPB51" s="57"/>
      <c r="WPC51" s="57"/>
      <c r="WPD51" s="57"/>
      <c r="WPE51" s="57"/>
      <c r="WPF51" s="57"/>
      <c r="WPG51" s="57"/>
      <c r="WPH51" s="57"/>
      <c r="WPI51" s="57"/>
      <c r="WPJ51" s="57"/>
      <c r="WPK51" s="57"/>
      <c r="WPL51" s="57"/>
      <c r="WPM51" s="57"/>
      <c r="WPN51" s="57"/>
      <c r="WPO51" s="57"/>
      <c r="WPP51" s="57"/>
      <c r="WPQ51" s="57"/>
      <c r="WPR51" s="57"/>
      <c r="WPS51" s="57"/>
      <c r="WPT51" s="57"/>
      <c r="WPU51" s="57"/>
      <c r="WPV51" s="57"/>
      <c r="WPW51" s="57"/>
      <c r="WPX51" s="57"/>
      <c r="WPY51" s="57"/>
      <c r="WPZ51" s="57"/>
      <c r="WQA51" s="57"/>
      <c r="WQB51" s="57"/>
      <c r="WQC51" s="57"/>
      <c r="WQD51" s="57"/>
      <c r="WQE51" s="57"/>
      <c r="WQF51" s="57"/>
      <c r="WQG51" s="57"/>
      <c r="WQH51" s="57"/>
      <c r="WQI51" s="57"/>
      <c r="WQJ51" s="57"/>
      <c r="WQK51" s="57"/>
      <c r="WQL51" s="57"/>
      <c r="WQM51" s="57"/>
      <c r="WQN51" s="57"/>
      <c r="WQO51" s="57"/>
      <c r="WQP51" s="57"/>
      <c r="WQQ51" s="57"/>
      <c r="WQR51" s="57"/>
      <c r="WQS51" s="57"/>
      <c r="WQT51" s="57"/>
      <c r="WQU51" s="57"/>
      <c r="WQV51" s="57"/>
      <c r="WQW51" s="57"/>
      <c r="WQX51" s="57"/>
      <c r="WQY51" s="57"/>
      <c r="WQZ51" s="57"/>
      <c r="WRA51" s="57"/>
      <c r="WRB51" s="57"/>
      <c r="WRC51" s="57"/>
      <c r="WRD51" s="57"/>
      <c r="WRE51" s="57"/>
      <c r="WRF51" s="57"/>
      <c r="WRG51" s="57"/>
      <c r="WRH51" s="57"/>
      <c r="WRI51" s="57"/>
      <c r="WRJ51" s="57"/>
      <c r="WRK51" s="57"/>
      <c r="WRL51" s="57"/>
      <c r="WRM51" s="57"/>
      <c r="WRN51" s="57"/>
      <c r="WRO51" s="57"/>
      <c r="WRP51" s="57"/>
      <c r="WRQ51" s="57"/>
      <c r="WRR51" s="57"/>
      <c r="WRS51" s="57"/>
      <c r="WRT51" s="57"/>
      <c r="WRU51" s="57"/>
      <c r="WRV51" s="57"/>
      <c r="WRW51" s="57"/>
      <c r="WRX51" s="57"/>
      <c r="WRY51" s="57"/>
      <c r="WRZ51" s="57"/>
      <c r="WSA51" s="57"/>
      <c r="WSB51" s="57"/>
      <c r="WSC51" s="57"/>
      <c r="WSD51" s="57"/>
      <c r="WSE51" s="57"/>
      <c r="WSF51" s="57"/>
      <c r="WSG51" s="57"/>
      <c r="WSH51" s="57"/>
      <c r="WSI51" s="57"/>
      <c r="WSJ51" s="57"/>
      <c r="WSK51" s="57"/>
      <c r="WSL51" s="57"/>
      <c r="WSM51" s="57"/>
      <c r="WSN51" s="57"/>
      <c r="WSO51" s="57"/>
      <c r="WSP51" s="57"/>
      <c r="WSQ51" s="57"/>
      <c r="WSR51" s="57"/>
      <c r="WSS51" s="57"/>
      <c r="WST51" s="57"/>
      <c r="WSU51" s="57"/>
      <c r="WSV51" s="57"/>
      <c r="WSW51" s="57"/>
      <c r="WSX51" s="57"/>
      <c r="WSY51" s="57"/>
      <c r="WSZ51" s="57"/>
      <c r="WTA51" s="57"/>
      <c r="WTB51" s="57"/>
      <c r="WTC51" s="57"/>
      <c r="WTD51" s="57"/>
      <c r="WTE51" s="57"/>
      <c r="WTF51" s="57"/>
      <c r="WTG51" s="57"/>
      <c r="WTH51" s="57"/>
      <c r="WTI51" s="57"/>
      <c r="WTJ51" s="57"/>
      <c r="WTK51" s="57"/>
      <c r="WTL51" s="57"/>
      <c r="WTM51" s="57"/>
      <c r="WTN51" s="57"/>
      <c r="WTO51" s="57"/>
      <c r="WTP51" s="57"/>
      <c r="WTQ51" s="57"/>
      <c r="WTR51" s="57"/>
      <c r="WTS51" s="57"/>
      <c r="WTT51" s="57"/>
      <c r="WTU51" s="57"/>
      <c r="WTV51" s="57"/>
      <c r="WTW51" s="57"/>
      <c r="WTX51" s="57"/>
      <c r="WTY51" s="57"/>
      <c r="WTZ51" s="57"/>
      <c r="WUA51" s="57"/>
      <c r="WUB51" s="57"/>
      <c r="WUC51" s="57"/>
      <c r="WUD51" s="57"/>
      <c r="WUE51" s="57"/>
      <c r="WUF51" s="57"/>
      <c r="WUG51" s="57"/>
      <c r="WUH51" s="57"/>
      <c r="WUI51" s="57"/>
      <c r="WUJ51" s="57"/>
      <c r="WUK51" s="57"/>
      <c r="WUL51" s="57"/>
      <c r="WUM51" s="57"/>
      <c r="WUN51" s="57"/>
      <c r="WUO51" s="57"/>
      <c r="WUP51" s="57"/>
      <c r="WUQ51" s="57"/>
      <c r="WUR51" s="57"/>
      <c r="WUS51" s="57"/>
      <c r="WUT51" s="57"/>
      <c r="WUU51" s="57"/>
      <c r="WUV51" s="57"/>
      <c r="WUW51" s="57"/>
      <c r="WUX51" s="57"/>
      <c r="WUY51" s="57"/>
      <c r="WUZ51" s="57"/>
      <c r="WVA51" s="57"/>
      <c r="WVB51" s="57"/>
      <c r="WVC51" s="57"/>
      <c r="WVD51" s="57"/>
      <c r="WVE51" s="57"/>
      <c r="WVF51" s="57"/>
      <c r="WVG51" s="57"/>
      <c r="WVH51" s="57"/>
      <c r="WVI51" s="57"/>
      <c r="WVJ51" s="57"/>
      <c r="WVK51" s="57"/>
      <c r="WVL51" s="57"/>
      <c r="WVM51" s="57"/>
      <c r="WVN51" s="57"/>
      <c r="WVO51" s="57"/>
      <c r="WVP51" s="57"/>
      <c r="WVQ51" s="57"/>
      <c r="WVR51" s="57"/>
      <c r="WVS51" s="57"/>
      <c r="WVT51" s="57"/>
      <c r="WVU51" s="57"/>
      <c r="WVV51" s="57"/>
      <c r="WVW51" s="57"/>
      <c r="WVX51" s="57"/>
      <c r="WVY51" s="57"/>
      <c r="WVZ51" s="57"/>
    </row>
  </sheetData>
  <mergeCells count="7">
    <mergeCell ref="A1:R1"/>
    <mergeCell ref="A2:R2"/>
    <mergeCell ref="A3:R3"/>
    <mergeCell ref="A4:R4"/>
    <mergeCell ref="B8:F8"/>
    <mergeCell ref="G8:L8"/>
    <mergeCell ref="M8:R8"/>
  </mergeCells>
  <pageMargins left="0.5" right="0.39" top="0.75" bottom="1" header="0.5" footer="0.75"/>
  <pageSetup scale="76" firstPageNumber="50" orientation="landscape" useFirstPageNumber="1" r:id="rId1"/>
  <headerFooter alignWithMargins="0">
    <oddFooter>&amp;L&amp;"Optim,Regular"2016 CONNECTICUT RESIDENT HOSPITALIZATIONS&amp;R&amp;10&amp;P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List of Tables</vt:lpstr>
      <vt:lpstr>H-1_2017</vt:lpstr>
      <vt:lpstr>H-2_2017</vt:lpstr>
      <vt:lpstr>H-3_2017</vt:lpstr>
      <vt:lpstr>H-4_2017</vt:lpstr>
      <vt:lpstr>H-5_2017</vt:lpstr>
      <vt:lpstr>H-6_2017</vt:lpstr>
      <vt:lpstr>H-7_2017</vt:lpstr>
      <vt:lpstr>H-8_2017</vt:lpstr>
      <vt:lpstr>H-9_2017</vt:lpstr>
      <vt:lpstr>H-10_2017</vt:lpstr>
      <vt:lpstr>H-11_2017</vt:lpstr>
      <vt:lpstr>H-12_2017</vt:lpstr>
      <vt:lpstr>'H-1_2017'!Print_Area</vt:lpstr>
      <vt:lpstr>'H-12_2017'!Print_Area</vt:lpstr>
      <vt:lpstr>'H-2_2017'!Print_Area</vt:lpstr>
      <vt:lpstr>'H-7_2017'!Print_Area</vt:lpstr>
      <vt:lpstr>'H-1_2017'!Print_Titles</vt:lpstr>
      <vt:lpstr>'H-10_2017'!Print_Titles</vt:lpstr>
      <vt:lpstr>'H-11_2017'!Print_Titles</vt:lpstr>
      <vt:lpstr>'H-12_2017'!Print_Titles</vt:lpstr>
      <vt:lpstr>'H-2_2017'!Print_Titles</vt:lpstr>
      <vt:lpstr>'H-3_2017'!Print_Titles</vt:lpstr>
      <vt:lpstr>'H-4_2017'!Print_Titles</vt:lpstr>
      <vt:lpstr>'H-7_2017'!Print_Titles</vt:lpstr>
      <vt:lpstr>'H-8_2017'!Print_Titles</vt:lpstr>
      <vt:lpstr>'H-9_2017'!Print_Titles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Jon2014</dc:creator>
  <cp:lastModifiedBy>Jon2014</cp:lastModifiedBy>
  <cp:lastPrinted>2020-06-19T15:41:05Z</cp:lastPrinted>
  <dcterms:created xsi:type="dcterms:W3CDTF">2020-06-12T18:49:42Z</dcterms:created>
  <dcterms:modified xsi:type="dcterms:W3CDTF">2020-06-19T15:58:28Z</dcterms:modified>
</cp:coreProperties>
</file>