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ctgovexec.sharepoint.com/sites/AGRAg.DevelopmentResourceConservation/Shared Documents/Farm to School/Local Food for School Incentive Program/1 Program Management/"/>
    </mc:Choice>
  </mc:AlternateContent>
  <xr:revisionPtr revIDLastSave="343" documentId="8_{B1D01D97-4E62-4D1A-AE38-D367B7CE5D47}" xr6:coauthVersionLast="47" xr6:coauthVersionMax="47" xr10:uidLastSave="{42B572E5-624E-44A8-9BF4-DC5ACEA7C876}"/>
  <bookViews>
    <workbookView xWindow="19090" yWindow="-9610" windowWidth="38620" windowHeight="21100" xr2:uid="{375EC82D-0FC3-4E05-A684-89F6F0C370F3}"/>
  </bookViews>
  <sheets>
    <sheet name="OVERVIEW"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 name="19" sheetId="20" r:id="rId20"/>
    <sheet name="20" sheetId="21" r:id="rId2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 l="1"/>
  <c r="F2" i="3"/>
  <c r="F37" i="3" s="1"/>
  <c r="B2" i="3"/>
  <c r="B1" i="3"/>
  <c r="B47" i="3" s="1"/>
  <c r="B1" i="2"/>
  <c r="B47" i="2" s="1"/>
  <c r="F2" i="21"/>
  <c r="F88" i="21" s="1"/>
  <c r="B2" i="21"/>
  <c r="F2" i="20"/>
  <c r="F92" i="20" s="1"/>
  <c r="B2" i="20"/>
  <c r="F2" i="19"/>
  <c r="F37" i="19" s="1"/>
  <c r="B2" i="19"/>
  <c r="F2" i="18"/>
  <c r="F88" i="18" s="1"/>
  <c r="B2" i="18"/>
  <c r="F2" i="17"/>
  <c r="F92" i="17" s="1"/>
  <c r="B2" i="17"/>
  <c r="F2" i="16"/>
  <c r="F42" i="16" s="1"/>
  <c r="B2" i="16"/>
  <c r="F2" i="15"/>
  <c r="F88" i="15" s="1"/>
  <c r="B2" i="15"/>
  <c r="F2" i="14"/>
  <c r="F39" i="14" s="1"/>
  <c r="B2" i="14"/>
  <c r="F2" i="13"/>
  <c r="F80" i="13" s="1"/>
  <c r="B2" i="13"/>
  <c r="F2" i="12"/>
  <c r="F60" i="12" s="1"/>
  <c r="B2" i="12"/>
  <c r="F2" i="11"/>
  <c r="F82" i="11" s="1"/>
  <c r="B2" i="11"/>
  <c r="F2" i="10"/>
  <c r="F44" i="10" s="1"/>
  <c r="B2" i="10"/>
  <c r="F2" i="9"/>
  <c r="F90" i="9" s="1"/>
  <c r="B2" i="9"/>
  <c r="F2" i="8"/>
  <c r="F45" i="8" s="1"/>
  <c r="B2" i="8"/>
  <c r="F2" i="7"/>
  <c r="F20" i="7" s="1"/>
  <c r="B2" i="7"/>
  <c r="F2" i="6"/>
  <c r="F88" i="6" s="1"/>
  <c r="B2" i="6"/>
  <c r="F2" i="5"/>
  <c r="F40" i="5" s="1"/>
  <c r="B2" i="5"/>
  <c r="F2" i="4"/>
  <c r="F88" i="4" s="1"/>
  <c r="B2" i="4"/>
  <c r="B1" i="4"/>
  <c r="B47" i="4" s="1"/>
  <c r="F2" i="2"/>
  <c r="F59" i="2" s="1"/>
  <c r="B2" i="2"/>
  <c r="J34" i="1"/>
  <c r="J33" i="1"/>
  <c r="J32" i="1"/>
  <c r="J31" i="1"/>
  <c r="B1" i="21"/>
  <c r="B47" i="21" s="1"/>
  <c r="B1" i="20"/>
  <c r="B47" i="20" s="1"/>
  <c r="B1" i="19"/>
  <c r="B47" i="19" s="1"/>
  <c r="B1" i="18"/>
  <c r="B47" i="18" s="1"/>
  <c r="B1" i="16"/>
  <c r="B47" i="16" s="1"/>
  <c r="B1" i="17"/>
  <c r="B47" i="17" s="1"/>
  <c r="B1" i="15"/>
  <c r="B47" i="15" s="1"/>
  <c r="B1" i="14"/>
  <c r="B47" i="14" s="1"/>
  <c r="B1" i="13"/>
  <c r="B47" i="13" s="1"/>
  <c r="B1" i="12"/>
  <c r="B47" i="12" s="1"/>
  <c r="B1" i="11"/>
  <c r="B47" i="11" s="1"/>
  <c r="B1" i="10"/>
  <c r="B47" i="10" s="1"/>
  <c r="B1" i="9"/>
  <c r="B47" i="9" s="1"/>
  <c r="B1" i="8"/>
  <c r="B47" i="8" s="1"/>
  <c r="B1" i="7"/>
  <c r="B47" i="7" s="1"/>
  <c r="B1" i="6"/>
  <c r="B47" i="6" s="1"/>
  <c r="B1" i="5"/>
  <c r="B47" i="5" s="1"/>
  <c r="E93" i="21"/>
  <c r="E92" i="21"/>
  <c r="E91" i="21"/>
  <c r="E90" i="21"/>
  <c r="E89" i="21"/>
  <c r="E88" i="21"/>
  <c r="E87" i="21"/>
  <c r="E86" i="21"/>
  <c r="E85" i="21"/>
  <c r="E84" i="21"/>
  <c r="E83" i="21"/>
  <c r="E82" i="21"/>
  <c r="E81" i="21"/>
  <c r="E80" i="21"/>
  <c r="E79" i="21"/>
  <c r="E78" i="21"/>
  <c r="E77" i="21"/>
  <c r="E76" i="21"/>
  <c r="E75" i="21"/>
  <c r="E74" i="21"/>
  <c r="E73" i="21"/>
  <c r="E72" i="21"/>
  <c r="E71" i="21"/>
  <c r="E70" i="21"/>
  <c r="E69" i="21"/>
  <c r="E68" i="21"/>
  <c r="E67" i="21"/>
  <c r="E66" i="21"/>
  <c r="E65" i="21"/>
  <c r="E64" i="21"/>
  <c r="E63" i="21"/>
  <c r="E62" i="21"/>
  <c r="E61" i="21"/>
  <c r="E60" i="21"/>
  <c r="E59" i="21"/>
  <c r="E58" i="21"/>
  <c r="E57" i="21"/>
  <c r="E56" i="21"/>
  <c r="E55" i="21"/>
  <c r="E54" i="21"/>
  <c r="E53" i="21"/>
  <c r="E52" i="21"/>
  <c r="E51" i="21"/>
  <c r="E50" i="21"/>
  <c r="E49" i="21"/>
  <c r="E48" i="21"/>
  <c r="E46" i="21"/>
  <c r="E45" i="21"/>
  <c r="E44" i="21"/>
  <c r="E43" i="21"/>
  <c r="E42" i="21"/>
  <c r="E41" i="21"/>
  <c r="E40" i="21"/>
  <c r="E39" i="21"/>
  <c r="E38" i="21"/>
  <c r="E37" i="21"/>
  <c r="E36" i="21"/>
  <c r="E35" i="21"/>
  <c r="E34" i="21"/>
  <c r="E33" i="21"/>
  <c r="E32" i="21"/>
  <c r="E31" i="21"/>
  <c r="E30" i="21"/>
  <c r="E29" i="21"/>
  <c r="E28" i="21"/>
  <c r="E27" i="21"/>
  <c r="E26" i="21"/>
  <c r="E25" i="21"/>
  <c r="E24" i="21"/>
  <c r="E23" i="21"/>
  <c r="E22" i="21"/>
  <c r="E21" i="21"/>
  <c r="E20" i="21"/>
  <c r="E19" i="21"/>
  <c r="E18" i="21"/>
  <c r="E17" i="21"/>
  <c r="E16" i="21"/>
  <c r="E15" i="21"/>
  <c r="E14" i="21"/>
  <c r="E13" i="21"/>
  <c r="E12" i="21"/>
  <c r="E11" i="21"/>
  <c r="E10" i="21"/>
  <c r="E9" i="21"/>
  <c r="E6" i="21"/>
  <c r="E93" i="20"/>
  <c r="E92" i="20"/>
  <c r="E91" i="20"/>
  <c r="E90" i="20"/>
  <c r="E89" i="20"/>
  <c r="E88" i="20"/>
  <c r="E87" i="20"/>
  <c r="E86" i="20"/>
  <c r="E85" i="20"/>
  <c r="E84" i="20"/>
  <c r="E83" i="20"/>
  <c r="E82" i="20"/>
  <c r="E81" i="20"/>
  <c r="E80" i="20"/>
  <c r="E79" i="20"/>
  <c r="E78" i="20"/>
  <c r="E77" i="20"/>
  <c r="E76" i="20"/>
  <c r="E75" i="20"/>
  <c r="E74" i="20"/>
  <c r="E73" i="20"/>
  <c r="E72" i="20"/>
  <c r="E71" i="20"/>
  <c r="E70" i="20"/>
  <c r="E69" i="20"/>
  <c r="E68" i="20"/>
  <c r="E67" i="20"/>
  <c r="E66" i="20"/>
  <c r="E65" i="20"/>
  <c r="E64" i="20"/>
  <c r="E63" i="20"/>
  <c r="E62" i="20"/>
  <c r="E61" i="20"/>
  <c r="E60" i="20"/>
  <c r="E59" i="20"/>
  <c r="E58" i="20"/>
  <c r="E57" i="20"/>
  <c r="E56" i="20"/>
  <c r="E55" i="20"/>
  <c r="E54" i="20"/>
  <c r="E53" i="20"/>
  <c r="E52" i="20"/>
  <c r="E51" i="20"/>
  <c r="E50" i="20"/>
  <c r="E49" i="20"/>
  <c r="E48" i="20"/>
  <c r="E46" i="20"/>
  <c r="E45" i="20"/>
  <c r="E44" i="20"/>
  <c r="E43" i="20"/>
  <c r="E42" i="20"/>
  <c r="E41" i="20"/>
  <c r="E40" i="20"/>
  <c r="E39" i="20"/>
  <c r="E38" i="20"/>
  <c r="E37" i="20"/>
  <c r="E36" i="20"/>
  <c r="E35" i="20"/>
  <c r="E34" i="20"/>
  <c r="E33" i="20"/>
  <c r="E32" i="20"/>
  <c r="E31" i="20"/>
  <c r="E30" i="20"/>
  <c r="E29" i="20"/>
  <c r="E28" i="20"/>
  <c r="E27" i="20"/>
  <c r="E26" i="20"/>
  <c r="E25" i="20"/>
  <c r="E24" i="20"/>
  <c r="E23" i="20"/>
  <c r="E22" i="20"/>
  <c r="E21" i="20"/>
  <c r="E20" i="20"/>
  <c r="E19" i="20"/>
  <c r="E18" i="20"/>
  <c r="E17" i="20"/>
  <c r="E16" i="20"/>
  <c r="E15" i="20"/>
  <c r="E14" i="20"/>
  <c r="E13" i="20"/>
  <c r="E12" i="20"/>
  <c r="E11" i="20"/>
  <c r="E10" i="20"/>
  <c r="E9" i="20"/>
  <c r="E6" i="20"/>
  <c r="E93" i="19"/>
  <c r="E92" i="19"/>
  <c r="E91" i="19"/>
  <c r="E90" i="19"/>
  <c r="E89" i="19"/>
  <c r="E88" i="19"/>
  <c r="E87" i="19"/>
  <c r="E86" i="19"/>
  <c r="E85" i="19"/>
  <c r="E84" i="19"/>
  <c r="E83" i="19"/>
  <c r="E82" i="19"/>
  <c r="E81" i="19"/>
  <c r="E80" i="19"/>
  <c r="E79" i="19"/>
  <c r="E78" i="19"/>
  <c r="E77" i="19"/>
  <c r="E76" i="19"/>
  <c r="E75" i="19"/>
  <c r="E74" i="19"/>
  <c r="E73" i="19"/>
  <c r="E72" i="19"/>
  <c r="E71" i="19"/>
  <c r="E70" i="19"/>
  <c r="E69" i="19"/>
  <c r="E68" i="19"/>
  <c r="E67" i="19"/>
  <c r="E66" i="19"/>
  <c r="E65" i="19"/>
  <c r="E64" i="19"/>
  <c r="E63" i="19"/>
  <c r="E62" i="19"/>
  <c r="E61" i="19"/>
  <c r="E60" i="19"/>
  <c r="E59" i="19"/>
  <c r="E58" i="19"/>
  <c r="E57" i="19"/>
  <c r="E56" i="19"/>
  <c r="E55" i="19"/>
  <c r="E54" i="19"/>
  <c r="E53" i="19"/>
  <c r="E52" i="19"/>
  <c r="E51" i="19"/>
  <c r="E50" i="19"/>
  <c r="E49" i="19"/>
  <c r="E48" i="19"/>
  <c r="E46" i="19"/>
  <c r="E45" i="19"/>
  <c r="E44" i="19"/>
  <c r="E43" i="19"/>
  <c r="E42" i="19"/>
  <c r="E41" i="19"/>
  <c r="E40" i="19"/>
  <c r="E39" i="19"/>
  <c r="E38" i="19"/>
  <c r="E37" i="19"/>
  <c r="E36" i="19"/>
  <c r="E35" i="19"/>
  <c r="E34" i="19"/>
  <c r="E33" i="19"/>
  <c r="E32" i="19"/>
  <c r="E31" i="19"/>
  <c r="E30" i="19"/>
  <c r="E29" i="19"/>
  <c r="E28" i="19"/>
  <c r="E27" i="19"/>
  <c r="E26" i="19"/>
  <c r="E25" i="19"/>
  <c r="E24" i="19"/>
  <c r="E23" i="19"/>
  <c r="E22" i="19"/>
  <c r="E21" i="19"/>
  <c r="E20" i="19"/>
  <c r="E19" i="19"/>
  <c r="E18" i="19"/>
  <c r="E17" i="19"/>
  <c r="E16" i="19"/>
  <c r="E15" i="19"/>
  <c r="E14" i="19"/>
  <c r="E13" i="19"/>
  <c r="E12" i="19"/>
  <c r="E11" i="19"/>
  <c r="E10" i="19"/>
  <c r="E9" i="19"/>
  <c r="E6" i="19"/>
  <c r="E93" i="18"/>
  <c r="E92" i="18"/>
  <c r="E91" i="18"/>
  <c r="E90" i="18"/>
  <c r="E89" i="18"/>
  <c r="E88" i="18"/>
  <c r="E87" i="18"/>
  <c r="E86" i="18"/>
  <c r="E85" i="18"/>
  <c r="E84" i="18"/>
  <c r="E83" i="18"/>
  <c r="E82" i="18"/>
  <c r="E81" i="18"/>
  <c r="E80" i="18"/>
  <c r="E79" i="18"/>
  <c r="E78" i="18"/>
  <c r="E77" i="18"/>
  <c r="E76" i="18"/>
  <c r="E75" i="18"/>
  <c r="E74" i="18"/>
  <c r="E73" i="18"/>
  <c r="E72" i="18"/>
  <c r="E71" i="18"/>
  <c r="E70" i="18"/>
  <c r="E69" i="18"/>
  <c r="E68" i="18"/>
  <c r="E67" i="18"/>
  <c r="E66" i="18"/>
  <c r="E65" i="18"/>
  <c r="E64" i="18"/>
  <c r="E63" i="18"/>
  <c r="E62" i="18"/>
  <c r="E61" i="18"/>
  <c r="E60" i="18"/>
  <c r="E59" i="18"/>
  <c r="E58" i="18"/>
  <c r="E57" i="18"/>
  <c r="E56" i="18"/>
  <c r="E55" i="18"/>
  <c r="E54" i="18"/>
  <c r="E53" i="18"/>
  <c r="E52" i="18"/>
  <c r="E51" i="18"/>
  <c r="E50" i="18"/>
  <c r="E49" i="18"/>
  <c r="E48" i="18"/>
  <c r="E46" i="18"/>
  <c r="E45" i="18"/>
  <c r="E44" i="18"/>
  <c r="E43" i="18"/>
  <c r="E42" i="18"/>
  <c r="E41" i="18"/>
  <c r="E40" i="18"/>
  <c r="E39" i="18"/>
  <c r="E38" i="18"/>
  <c r="E37" i="18"/>
  <c r="E36" i="18"/>
  <c r="E35" i="18"/>
  <c r="E34" i="18"/>
  <c r="E33" i="18"/>
  <c r="E32" i="18"/>
  <c r="E31" i="18"/>
  <c r="E30" i="18"/>
  <c r="E29" i="18"/>
  <c r="E28" i="18"/>
  <c r="E27" i="18"/>
  <c r="E26" i="18"/>
  <c r="E25" i="18"/>
  <c r="E24" i="18"/>
  <c r="E23" i="18"/>
  <c r="E22" i="18"/>
  <c r="E21" i="18"/>
  <c r="E20" i="18"/>
  <c r="E19" i="18"/>
  <c r="E18" i="18"/>
  <c r="E17" i="18"/>
  <c r="E16" i="18"/>
  <c r="E15" i="18"/>
  <c r="E14" i="18"/>
  <c r="E13" i="18"/>
  <c r="E12" i="18"/>
  <c r="E11" i="18"/>
  <c r="E10" i="18"/>
  <c r="E9" i="18"/>
  <c r="E6" i="18"/>
  <c r="E93" i="17"/>
  <c r="E92" i="17"/>
  <c r="E91" i="17"/>
  <c r="E90" i="17"/>
  <c r="E89" i="17"/>
  <c r="E88" i="17"/>
  <c r="E87" i="17"/>
  <c r="E86" i="17"/>
  <c r="E85" i="17"/>
  <c r="E84" i="17"/>
  <c r="E83" i="17"/>
  <c r="E82" i="17"/>
  <c r="E81" i="17"/>
  <c r="E80" i="17"/>
  <c r="E79" i="17"/>
  <c r="E78" i="17"/>
  <c r="E77" i="17"/>
  <c r="E76" i="17"/>
  <c r="E75" i="17"/>
  <c r="E74" i="17"/>
  <c r="E73" i="17"/>
  <c r="E72" i="17"/>
  <c r="E71" i="17"/>
  <c r="E70" i="17"/>
  <c r="E69" i="17"/>
  <c r="E68" i="17"/>
  <c r="E67" i="17"/>
  <c r="E66" i="17"/>
  <c r="E65" i="17"/>
  <c r="E64" i="17"/>
  <c r="E63" i="17"/>
  <c r="E62" i="17"/>
  <c r="E61" i="17"/>
  <c r="E60" i="17"/>
  <c r="E59" i="17"/>
  <c r="E58" i="17"/>
  <c r="E57" i="17"/>
  <c r="E56" i="17"/>
  <c r="E55" i="17"/>
  <c r="E54" i="17"/>
  <c r="E53" i="17"/>
  <c r="E52" i="17"/>
  <c r="E51" i="17"/>
  <c r="F94" i="17" s="1"/>
  <c r="J30" i="1" s="1"/>
  <c r="E50" i="17"/>
  <c r="E49" i="17"/>
  <c r="E48" i="17"/>
  <c r="E46" i="17"/>
  <c r="E45" i="17"/>
  <c r="E44" i="17"/>
  <c r="E43" i="17"/>
  <c r="E42" i="17"/>
  <c r="E41" i="17"/>
  <c r="E40" i="17"/>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3" i="17"/>
  <c r="E12" i="17"/>
  <c r="E11" i="17"/>
  <c r="E10" i="17"/>
  <c r="E9" i="17"/>
  <c r="E6" i="17"/>
  <c r="E93"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9" i="16"/>
  <c r="E48"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7" i="16"/>
  <c r="E16" i="16"/>
  <c r="E15" i="16"/>
  <c r="E14" i="16"/>
  <c r="E13" i="16"/>
  <c r="E12" i="16"/>
  <c r="E11" i="16"/>
  <c r="E10" i="16"/>
  <c r="E9" i="16"/>
  <c r="E6" i="16"/>
  <c r="E93" i="15"/>
  <c r="E92" i="15"/>
  <c r="E91" i="15"/>
  <c r="E90" i="15"/>
  <c r="E89" i="15"/>
  <c r="E88" i="15"/>
  <c r="E87" i="15"/>
  <c r="E86" i="15"/>
  <c r="E85" i="15"/>
  <c r="E84" i="15"/>
  <c r="E83" i="15"/>
  <c r="E82" i="15"/>
  <c r="E81" i="15"/>
  <c r="E80" i="15"/>
  <c r="E79" i="15"/>
  <c r="E78" i="15"/>
  <c r="E77" i="15"/>
  <c r="E76" i="15"/>
  <c r="E75" i="15"/>
  <c r="E74" i="15"/>
  <c r="E73" i="15"/>
  <c r="E72" i="15"/>
  <c r="E71" i="15"/>
  <c r="E70" i="15"/>
  <c r="E69" i="15"/>
  <c r="E68" i="15"/>
  <c r="E67" i="15"/>
  <c r="E66" i="15"/>
  <c r="E65" i="15"/>
  <c r="E64" i="15"/>
  <c r="E63" i="15"/>
  <c r="E62" i="15"/>
  <c r="E61" i="15"/>
  <c r="E60" i="15"/>
  <c r="E59" i="15"/>
  <c r="E58" i="15"/>
  <c r="E57" i="15"/>
  <c r="E56" i="15"/>
  <c r="E55" i="15"/>
  <c r="E54" i="15"/>
  <c r="E53" i="15"/>
  <c r="E52" i="15"/>
  <c r="E51" i="15"/>
  <c r="E50" i="15"/>
  <c r="E49" i="15"/>
  <c r="E48"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E14" i="15"/>
  <c r="E13" i="15"/>
  <c r="E12" i="15"/>
  <c r="E11" i="15"/>
  <c r="E10" i="15"/>
  <c r="E9" i="15"/>
  <c r="E6" i="15"/>
  <c r="E93" i="14"/>
  <c r="E92" i="14"/>
  <c r="E91" i="14"/>
  <c r="E90" i="14"/>
  <c r="E89" i="14"/>
  <c r="E88" i="14"/>
  <c r="E87" i="14"/>
  <c r="E86" i="14"/>
  <c r="E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9" i="14"/>
  <c r="E48"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F94" i="14" s="1"/>
  <c r="J27" i="1" s="1"/>
  <c r="E9" i="14"/>
  <c r="E6" i="14"/>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6" i="13"/>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E6" i="12"/>
  <c r="E93" i="11"/>
  <c r="E92" i="11"/>
  <c r="E91" i="11"/>
  <c r="E90" i="11"/>
  <c r="E89" i="11"/>
  <c r="E88" i="11"/>
  <c r="E87" i="11"/>
  <c r="E86" i="11"/>
  <c r="E85" i="11"/>
  <c r="E84" i="11"/>
  <c r="E83" i="11"/>
  <c r="E82" i="11"/>
  <c r="E81" i="11"/>
  <c r="E80" i="11"/>
  <c r="E79" i="11"/>
  <c r="E78" i="11"/>
  <c r="E77" i="11"/>
  <c r="E76" i="11"/>
  <c r="E75" i="11"/>
  <c r="E74" i="11"/>
  <c r="E73" i="11"/>
  <c r="E72" i="11"/>
  <c r="E71" i="11"/>
  <c r="E70" i="11"/>
  <c r="E69" i="11"/>
  <c r="E68" i="11"/>
  <c r="E67" i="11"/>
  <c r="E66" i="11"/>
  <c r="E65" i="11"/>
  <c r="E64" i="11"/>
  <c r="E63" i="11"/>
  <c r="E62" i="11"/>
  <c r="E61" i="11"/>
  <c r="E60" i="11"/>
  <c r="E59" i="11"/>
  <c r="E58" i="11"/>
  <c r="E57" i="11"/>
  <c r="E56" i="11"/>
  <c r="E55" i="11"/>
  <c r="E54" i="11"/>
  <c r="E53" i="11"/>
  <c r="E52" i="11"/>
  <c r="E51" i="11"/>
  <c r="E50" i="11"/>
  <c r="E49" i="11"/>
  <c r="E48" i="11"/>
  <c r="E46" i="11"/>
  <c r="E45" i="11"/>
  <c r="E44" i="11"/>
  <c r="E43" i="11"/>
  <c r="E42" i="11"/>
  <c r="E41"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E9" i="11"/>
  <c r="F94" i="11" s="1"/>
  <c r="J24" i="1" s="1"/>
  <c r="E6" i="11"/>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6" i="10"/>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F94" i="9" s="1"/>
  <c r="J22" i="1" s="1"/>
  <c r="E11" i="9"/>
  <c r="E10" i="9"/>
  <c r="E9" i="9"/>
  <c r="E6" i="9"/>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F94" i="8" s="1"/>
  <c r="J21" i="1" s="1"/>
  <c r="E6" i="8"/>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6" i="7"/>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 r="E14" i="6"/>
  <c r="E13" i="6"/>
  <c r="E12" i="6"/>
  <c r="E11" i="6"/>
  <c r="E10" i="6"/>
  <c r="E9" i="6"/>
  <c r="F94" i="6" s="1"/>
  <c r="J19" i="1" s="1"/>
  <c r="E6" i="6"/>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F94" i="5" s="1"/>
  <c r="J18" i="1" s="1"/>
  <c r="E6" i="5"/>
  <c r="F94" i="4"/>
  <c r="J17" i="1" s="1"/>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6" i="4"/>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F94" i="3" s="1"/>
  <c r="J16" i="1" s="1"/>
  <c r="E6" i="3"/>
  <c r="E6" i="2"/>
  <c r="E76" i="2"/>
  <c r="E77" i="2"/>
  <c r="E69" i="2"/>
  <c r="E68" i="2"/>
  <c r="E67" i="2"/>
  <c r="E66" i="2"/>
  <c r="E65" i="2"/>
  <c r="E64" i="2"/>
  <c r="E63" i="2"/>
  <c r="E62" i="2"/>
  <c r="E61" i="2"/>
  <c r="E60" i="2"/>
  <c r="E56" i="2"/>
  <c r="E57" i="2"/>
  <c r="E58" i="2"/>
  <c r="E59" i="2"/>
  <c r="E70" i="2"/>
  <c r="E71" i="2"/>
  <c r="E72" i="2"/>
  <c r="E73" i="2"/>
  <c r="E74" i="2"/>
  <c r="E75" i="2"/>
  <c r="E78" i="2"/>
  <c r="E79" i="2"/>
  <c r="E80" i="2"/>
  <c r="E81" i="2"/>
  <c r="E82" i="2"/>
  <c r="E83" i="2"/>
  <c r="E84" i="2"/>
  <c r="E85" i="2"/>
  <c r="E86" i="2"/>
  <c r="E87" i="2"/>
  <c r="E88" i="2"/>
  <c r="E89" i="2"/>
  <c r="E90" i="2"/>
  <c r="E91" i="2"/>
  <c r="E92" i="2"/>
  <c r="E93" i="2"/>
  <c r="F22" i="7" l="1"/>
  <c r="F45" i="7"/>
  <c r="F80" i="7"/>
  <c r="F62" i="13"/>
  <c r="F51" i="21"/>
  <c r="F20" i="5"/>
  <c r="F10" i="5"/>
  <c r="F11" i="5"/>
  <c r="F22" i="5"/>
  <c r="F58" i="7"/>
  <c r="F56" i="7"/>
  <c r="F46" i="7"/>
  <c r="F68" i="7"/>
  <c r="F52" i="17"/>
  <c r="F64" i="17"/>
  <c r="F76" i="17"/>
  <c r="F88" i="17"/>
  <c r="F46" i="5"/>
  <c r="F88" i="5"/>
  <c r="F28" i="5"/>
  <c r="F29" i="5"/>
  <c r="F66" i="15"/>
  <c r="F42" i="11"/>
  <c r="F54" i="15"/>
  <c r="F23" i="15"/>
  <c r="F45" i="11"/>
  <c r="F90" i="15"/>
  <c r="F22" i="15"/>
  <c r="F92" i="14"/>
  <c r="F21" i="4"/>
  <c r="F44" i="4"/>
  <c r="F36" i="13"/>
  <c r="F32" i="6"/>
  <c r="F43" i="10"/>
  <c r="F62" i="10"/>
  <c r="F29" i="10"/>
  <c r="F20" i="10"/>
  <c r="F64" i="10"/>
  <c r="F86" i="10"/>
  <c r="F41" i="21"/>
  <c r="F76" i="10"/>
  <c r="F52" i="10"/>
  <c r="F11" i="10"/>
  <c r="F21" i="10"/>
  <c r="F74" i="10"/>
  <c r="F23" i="12"/>
  <c r="F88" i="12"/>
  <c r="F14" i="4"/>
  <c r="F38" i="4"/>
  <c r="F41" i="12"/>
  <c r="F22" i="12"/>
  <c r="F72" i="12"/>
  <c r="F9" i="17"/>
  <c r="F32" i="17"/>
  <c r="F45" i="17"/>
  <c r="F14" i="17"/>
  <c r="F29" i="15"/>
  <c r="F21" i="15"/>
  <c r="F41" i="15"/>
  <c r="F11" i="15"/>
  <c r="F84" i="15"/>
  <c r="F23" i="11"/>
  <c r="F70" i="7"/>
  <c r="F43" i="7"/>
  <c r="F9" i="7"/>
  <c r="F88" i="7"/>
  <c r="F45" i="4"/>
  <c r="F23" i="6"/>
  <c r="F35" i="10"/>
  <c r="F45" i="10"/>
  <c r="F24" i="11"/>
  <c r="F9" i="14"/>
  <c r="F17" i="15"/>
  <c r="F35" i="15"/>
  <c r="F45" i="15"/>
  <c r="F78" i="15"/>
  <c r="F32" i="21"/>
  <c r="F27" i="7"/>
  <c r="F38" i="7"/>
  <c r="F52" i="14"/>
  <c r="F12" i="16"/>
  <c r="F27" i="17"/>
  <c r="F22" i="21"/>
  <c r="F33" i="21"/>
  <c r="F35" i="5"/>
  <c r="F44" i="5"/>
  <c r="F28" i="7"/>
  <c r="F27" i="10"/>
  <c r="F72" i="11"/>
  <c r="F84" i="12"/>
  <c r="F21" i="14"/>
  <c r="F46" i="15"/>
  <c r="F9" i="20"/>
  <c r="F20" i="20"/>
  <c r="F54" i="21"/>
  <c r="F14" i="6"/>
  <c r="F40" i="7"/>
  <c r="F28" i="10"/>
  <c r="F40" i="12"/>
  <c r="F32" i="14"/>
  <c r="F28" i="15"/>
  <c r="F39" i="17"/>
  <c r="F23" i="21"/>
  <c r="F28" i="4"/>
  <c r="F17" i="5"/>
  <c r="F26" i="5"/>
  <c r="F88" i="14"/>
  <c r="F14" i="21"/>
  <c r="F78" i="21"/>
  <c r="F90" i="21"/>
  <c r="F15" i="21"/>
  <c r="F68" i="21"/>
  <c r="F20" i="4"/>
  <c r="F6" i="5"/>
  <c r="F38" i="5"/>
  <c r="F59" i="5"/>
  <c r="F71" i="5"/>
  <c r="F83" i="5"/>
  <c r="F10" i="7"/>
  <c r="F76" i="7"/>
  <c r="F86" i="7"/>
  <c r="F41" i="11"/>
  <c r="F52" i="11"/>
  <c r="F14" i="14"/>
  <c r="F45" i="14"/>
  <c r="F21" i="17"/>
  <c r="F45" i="20"/>
  <c r="F41" i="6"/>
  <c r="F58" i="20"/>
  <c r="F70" i="20"/>
  <c r="F82" i="20"/>
  <c r="F69" i="21"/>
  <c r="F70" i="14"/>
  <c r="F60" i="21"/>
  <c r="F27" i="14"/>
  <c r="F82" i="14"/>
  <c r="F40" i="21"/>
  <c r="F50" i="21"/>
  <c r="F27" i="20"/>
  <c r="F38" i="20"/>
  <c r="F16" i="6"/>
  <c r="F54" i="6"/>
  <c r="F36" i="8"/>
  <c r="F66" i="8"/>
  <c r="F22" i="4"/>
  <c r="F26" i="6"/>
  <c r="F32" i="4"/>
  <c r="F29" i="8"/>
  <c r="F10" i="4"/>
  <c r="F34" i="4"/>
  <c r="F52" i="4"/>
  <c r="F16" i="7"/>
  <c r="F34" i="7"/>
  <c r="F23" i="8"/>
  <c r="F41" i="8"/>
  <c r="F72" i="8"/>
  <c r="F82" i="8"/>
  <c r="F9" i="10"/>
  <c r="F17" i="10"/>
  <c r="F33" i="10"/>
  <c r="F41" i="10"/>
  <c r="F50" i="10"/>
  <c r="F12" i="11"/>
  <c r="F30" i="11"/>
  <c r="F90" i="11"/>
  <c r="F11" i="12"/>
  <c r="F29" i="12"/>
  <c r="F48" i="12"/>
  <c r="F10" i="15"/>
  <c r="F34" i="15"/>
  <c r="F58" i="17"/>
  <c r="F70" i="17"/>
  <c r="F82" i="17"/>
  <c r="F14" i="18"/>
  <c r="F29" i="18"/>
  <c r="F46" i="18"/>
  <c r="F11" i="21"/>
  <c r="F21" i="21"/>
  <c r="F29" i="21"/>
  <c r="F39" i="21"/>
  <c r="F48" i="21"/>
  <c r="F66" i="21"/>
  <c r="F41" i="18"/>
  <c r="F58" i="4"/>
  <c r="F10" i="8"/>
  <c r="F64" i="11"/>
  <c r="F6" i="4"/>
  <c r="F18" i="11"/>
  <c r="F17" i="12"/>
  <c r="F35" i="18"/>
  <c r="F27" i="21"/>
  <c r="F45" i="21"/>
  <c r="F11" i="4"/>
  <c r="F27" i="4"/>
  <c r="F53" i="4"/>
  <c r="F65" i="4"/>
  <c r="F77" i="4"/>
  <c r="F89" i="4"/>
  <c r="F22" i="6"/>
  <c r="F40" i="6"/>
  <c r="F6" i="7"/>
  <c r="F26" i="7"/>
  <c r="F44" i="7"/>
  <c r="F64" i="7"/>
  <c r="F74" i="7"/>
  <c r="F24" i="8"/>
  <c r="F42" i="8"/>
  <c r="F52" i="8"/>
  <c r="F10" i="10"/>
  <c r="F26" i="10"/>
  <c r="F34" i="10"/>
  <c r="F82" i="10"/>
  <c r="F92" i="10"/>
  <c r="F22" i="11"/>
  <c r="F40" i="11"/>
  <c r="F60" i="11"/>
  <c r="F70" i="11"/>
  <c r="F13" i="13"/>
  <c r="F20" i="14"/>
  <c r="F38" i="14"/>
  <c r="F58" i="14"/>
  <c r="F27" i="15"/>
  <c r="F30" i="16"/>
  <c r="F20" i="17"/>
  <c r="F38" i="17"/>
  <c r="F22" i="18"/>
  <c r="F39" i="18"/>
  <c r="F56" i="18"/>
  <c r="F74" i="18"/>
  <c r="F92" i="18"/>
  <c r="F6" i="20"/>
  <c r="F26" i="20"/>
  <c r="F44" i="20"/>
  <c r="F57" i="21"/>
  <c r="F75" i="21"/>
  <c r="F16" i="8"/>
  <c r="F6" i="18"/>
  <c r="F23" i="18"/>
  <c r="F32" i="18"/>
  <c r="F40" i="18"/>
  <c r="F57" i="18"/>
  <c r="F75" i="18"/>
  <c r="F93" i="18"/>
  <c r="F15" i="18"/>
  <c r="F48" i="18"/>
  <c r="F66" i="18"/>
  <c r="F84" i="18"/>
  <c r="F64" i="8"/>
  <c r="F65" i="6"/>
  <c r="F17" i="8"/>
  <c r="F33" i="18"/>
  <c r="F34" i="8"/>
  <c r="F84" i="8"/>
  <c r="F54" i="8"/>
  <c r="F89" i="6"/>
  <c r="F90" i="6"/>
  <c r="F35" i="8"/>
  <c r="F18" i="8"/>
  <c r="F16" i="11"/>
  <c r="F44" i="6"/>
  <c r="F16" i="12"/>
  <c r="F34" i="12"/>
  <c r="F17" i="18"/>
  <c r="F26" i="18"/>
  <c r="F34" i="18"/>
  <c r="F60" i="18"/>
  <c r="F78" i="18"/>
  <c r="F16" i="21"/>
  <c r="F34" i="21"/>
  <c r="F15" i="4"/>
  <c r="F39" i="4"/>
  <c r="F59" i="4"/>
  <c r="F71" i="4"/>
  <c r="F83" i="4"/>
  <c r="F14" i="5"/>
  <c r="F23" i="5"/>
  <c r="F32" i="5"/>
  <c r="F41" i="5"/>
  <c r="F21" i="7"/>
  <c r="F39" i="7"/>
  <c r="F78" i="8"/>
  <c r="F88" i="8"/>
  <c r="F14" i="10"/>
  <c r="F22" i="10"/>
  <c r="F38" i="10"/>
  <c r="F46" i="10"/>
  <c r="F56" i="10"/>
  <c r="F17" i="11"/>
  <c r="F35" i="11"/>
  <c r="F54" i="12"/>
  <c r="F18" i="13"/>
  <c r="F50" i="13"/>
  <c r="F15" i="14"/>
  <c r="F33" i="14"/>
  <c r="F64" i="14"/>
  <c r="F15" i="15"/>
  <c r="F39" i="15"/>
  <c r="F15" i="17"/>
  <c r="F33" i="17"/>
  <c r="F10" i="18"/>
  <c r="F51" i="18"/>
  <c r="F69" i="18"/>
  <c r="F87" i="18"/>
  <c r="F21" i="20"/>
  <c r="F39" i="20"/>
  <c r="F6" i="21"/>
  <c r="F26" i="21"/>
  <c r="F44" i="21"/>
  <c r="F62" i="21"/>
  <c r="F80" i="21"/>
  <c r="F53" i="6"/>
  <c r="F76" i="8"/>
  <c r="F77" i="6"/>
  <c r="F66" i="6"/>
  <c r="F84" i="11"/>
  <c r="F50" i="18"/>
  <c r="F17" i="6"/>
  <c r="F11" i="8"/>
  <c r="F58" i="8"/>
  <c r="F66" i="11"/>
  <c r="F30" i="13"/>
  <c r="F16" i="4"/>
  <c r="F40" i="4"/>
  <c r="F53" i="5"/>
  <c r="F65" i="5"/>
  <c r="F77" i="5"/>
  <c r="F89" i="5"/>
  <c r="F10" i="6"/>
  <c r="F28" i="6"/>
  <c r="F46" i="6"/>
  <c r="F14" i="7"/>
  <c r="F32" i="7"/>
  <c r="F50" i="7"/>
  <c r="F12" i="8"/>
  <c r="F30" i="8"/>
  <c r="F90" i="8"/>
  <c r="F15" i="10"/>
  <c r="F23" i="10"/>
  <c r="F39" i="10"/>
  <c r="F58" i="10"/>
  <c r="F68" i="10"/>
  <c r="F10" i="11"/>
  <c r="F28" i="11"/>
  <c r="F46" i="11"/>
  <c r="F66" i="12"/>
  <c r="F78" i="12"/>
  <c r="F86" i="13"/>
  <c r="F6" i="14"/>
  <c r="F26" i="14"/>
  <c r="F44" i="14"/>
  <c r="F76" i="14"/>
  <c r="F16" i="15"/>
  <c r="F40" i="15"/>
  <c r="F48" i="15"/>
  <c r="F6" i="17"/>
  <c r="F26" i="17"/>
  <c r="F44" i="17"/>
  <c r="F11" i="18"/>
  <c r="F20" i="18"/>
  <c r="F62" i="18"/>
  <c r="F80" i="18"/>
  <c r="F14" i="20"/>
  <c r="F32" i="20"/>
  <c r="F63" i="21"/>
  <c r="F16" i="18"/>
  <c r="F78" i="6"/>
  <c r="F9" i="18"/>
  <c r="F86" i="18"/>
  <c r="F46" i="4"/>
  <c r="F6" i="6"/>
  <c r="F28" i="8"/>
  <c r="F54" i="11"/>
  <c r="F36" i="11"/>
  <c r="F44" i="18"/>
  <c r="F17" i="21"/>
  <c r="F35" i="21"/>
  <c r="F9" i="4"/>
  <c r="F33" i="4"/>
  <c r="F16" i="5"/>
  <c r="F34" i="5"/>
  <c r="F11" i="6"/>
  <c r="F20" i="6"/>
  <c r="F29" i="6"/>
  <c r="F38" i="6"/>
  <c r="F59" i="6"/>
  <c r="F71" i="6"/>
  <c r="F83" i="6"/>
  <c r="F82" i="7"/>
  <c r="F92" i="7"/>
  <c r="F22" i="8"/>
  <c r="F40" i="8"/>
  <c r="F60" i="8"/>
  <c r="F70" i="8"/>
  <c r="F6" i="10"/>
  <c r="F16" i="10"/>
  <c r="F32" i="10"/>
  <c r="F40" i="10"/>
  <c r="F78" i="11"/>
  <c r="F88" i="11"/>
  <c r="F10" i="12"/>
  <c r="F28" i="12"/>
  <c r="F46" i="12"/>
  <c r="F31" i="13"/>
  <c r="F9" i="15"/>
  <c r="F33" i="15"/>
  <c r="F60" i="15"/>
  <c r="F72" i="15"/>
  <c r="F28" i="18"/>
  <c r="F45" i="18"/>
  <c r="F54" i="18"/>
  <c r="F72" i="18"/>
  <c r="F90" i="18"/>
  <c r="F52" i="20"/>
  <c r="F64" i="20"/>
  <c r="F76" i="20"/>
  <c r="F88" i="20"/>
  <c r="F10" i="21"/>
  <c r="F28" i="21"/>
  <c r="F46" i="21"/>
  <c r="F34" i="6"/>
  <c r="F34" i="11"/>
  <c r="F68" i="18"/>
  <c r="F35" i="6"/>
  <c r="F46" i="8"/>
  <c r="F48" i="8"/>
  <c r="F88" i="10"/>
  <c r="F76" i="11"/>
  <c r="F35" i="12"/>
  <c r="F27" i="18"/>
  <c r="F72" i="21"/>
  <c r="F26" i="4"/>
  <c r="F48" i="6"/>
  <c r="F60" i="6"/>
  <c r="F72" i="6"/>
  <c r="F84" i="6"/>
  <c r="F15" i="7"/>
  <c r="F33" i="7"/>
  <c r="F52" i="7"/>
  <c r="F62" i="7"/>
  <c r="F70" i="10"/>
  <c r="F80" i="10"/>
  <c r="F11" i="11"/>
  <c r="F29" i="11"/>
  <c r="F48" i="11"/>
  <c r="F58" i="11"/>
  <c r="F90" i="12"/>
  <c r="F12" i="13"/>
  <c r="F21" i="18"/>
  <c r="F38" i="18"/>
  <c r="F63" i="18"/>
  <c r="F81" i="18"/>
  <c r="F15" i="20"/>
  <c r="F33" i="20"/>
  <c r="F20" i="21"/>
  <c r="F38" i="21"/>
  <c r="F56" i="21"/>
  <c r="F74" i="21"/>
  <c r="F84" i="21"/>
  <c r="F68" i="13"/>
  <c r="F94" i="18"/>
  <c r="F19" i="16"/>
  <c r="F37" i="16"/>
  <c r="F94" i="15"/>
  <c r="J28" i="1" s="1"/>
  <c r="F90" i="19"/>
  <c r="F84" i="19"/>
  <c r="F78" i="19"/>
  <c r="F72" i="19"/>
  <c r="F66" i="19"/>
  <c r="F60" i="19"/>
  <c r="F54" i="19"/>
  <c r="F48" i="19"/>
  <c r="F56" i="19"/>
  <c r="F41" i="19"/>
  <c r="F35" i="19"/>
  <c r="F29" i="19"/>
  <c r="F23" i="19"/>
  <c r="F17" i="19"/>
  <c r="F11" i="19"/>
  <c r="F68" i="19"/>
  <c r="F89" i="19"/>
  <c r="F83" i="19"/>
  <c r="F77" i="19"/>
  <c r="F71" i="19"/>
  <c r="F65" i="19"/>
  <c r="F59" i="19"/>
  <c r="F53" i="19"/>
  <c r="F80" i="19"/>
  <c r="F46" i="19"/>
  <c r="F40" i="19"/>
  <c r="F34" i="19"/>
  <c r="F28" i="19"/>
  <c r="F22" i="19"/>
  <c r="F16" i="19"/>
  <c r="F10" i="19"/>
  <c r="F88" i="19"/>
  <c r="F82" i="19"/>
  <c r="F76" i="19"/>
  <c r="F70" i="19"/>
  <c r="F64" i="19"/>
  <c r="F58" i="19"/>
  <c r="F52" i="19"/>
  <c r="F62" i="19"/>
  <c r="F45" i="19"/>
  <c r="F39" i="19"/>
  <c r="F33" i="19"/>
  <c r="F27" i="19"/>
  <c r="F21" i="19"/>
  <c r="F15" i="19"/>
  <c r="F9" i="19"/>
  <c r="F86" i="19"/>
  <c r="F50" i="19"/>
  <c r="F93" i="19"/>
  <c r="F87" i="19"/>
  <c r="F81" i="19"/>
  <c r="F75" i="19"/>
  <c r="F69" i="19"/>
  <c r="F63" i="19"/>
  <c r="F57" i="19"/>
  <c r="F51" i="19"/>
  <c r="F74" i="19"/>
  <c r="F44" i="19"/>
  <c r="F38" i="19"/>
  <c r="F32" i="19"/>
  <c r="F26" i="19"/>
  <c r="F20" i="19"/>
  <c r="F14" i="19"/>
  <c r="F6" i="19"/>
  <c r="F92" i="19"/>
  <c r="F91" i="19"/>
  <c r="F85" i="19"/>
  <c r="F79" i="19"/>
  <c r="F73" i="19"/>
  <c r="F67" i="19"/>
  <c r="F61" i="19"/>
  <c r="F55" i="19"/>
  <c r="F49" i="19"/>
  <c r="F42" i="19"/>
  <c r="F36" i="19"/>
  <c r="F30" i="19"/>
  <c r="F24" i="19"/>
  <c r="F18" i="19"/>
  <c r="F12" i="19"/>
  <c r="F92" i="13"/>
  <c r="F94" i="19"/>
  <c r="F19" i="19"/>
  <c r="F24" i="13"/>
  <c r="F42" i="13"/>
  <c r="F13" i="16"/>
  <c r="F31" i="16"/>
  <c r="F31" i="19"/>
  <c r="F94" i="20"/>
  <c r="F94" i="12"/>
  <c r="J25" i="1" s="1"/>
  <c r="F90" i="13"/>
  <c r="F84" i="13"/>
  <c r="F78" i="13"/>
  <c r="F72" i="13"/>
  <c r="F66" i="13"/>
  <c r="F60" i="13"/>
  <c r="F54" i="13"/>
  <c r="F48" i="13"/>
  <c r="F41" i="13"/>
  <c r="F35" i="13"/>
  <c r="F29" i="13"/>
  <c r="F23" i="13"/>
  <c r="F17" i="13"/>
  <c r="F11" i="13"/>
  <c r="F89" i="13"/>
  <c r="F83" i="13"/>
  <c r="F77" i="13"/>
  <c r="F71" i="13"/>
  <c r="F65" i="13"/>
  <c r="F59" i="13"/>
  <c r="F53" i="13"/>
  <c r="F46" i="13"/>
  <c r="F40" i="13"/>
  <c r="F34" i="13"/>
  <c r="F28" i="13"/>
  <c r="F22" i="13"/>
  <c r="F16" i="13"/>
  <c r="F10" i="13"/>
  <c r="F88" i="13"/>
  <c r="F82" i="13"/>
  <c r="F76" i="13"/>
  <c r="F70" i="13"/>
  <c r="F64" i="13"/>
  <c r="F58" i="13"/>
  <c r="F52" i="13"/>
  <c r="F45" i="13"/>
  <c r="F39" i="13"/>
  <c r="F33" i="13"/>
  <c r="F27" i="13"/>
  <c r="F21" i="13"/>
  <c r="F15" i="13"/>
  <c r="F9" i="13"/>
  <c r="F93" i="13"/>
  <c r="F87" i="13"/>
  <c r="F81" i="13"/>
  <c r="F75" i="13"/>
  <c r="F69" i="13"/>
  <c r="F63" i="13"/>
  <c r="F57" i="13"/>
  <c r="F51" i="13"/>
  <c r="F44" i="13"/>
  <c r="F38" i="13"/>
  <c r="F32" i="13"/>
  <c r="F26" i="13"/>
  <c r="F20" i="13"/>
  <c r="F14" i="13"/>
  <c r="F6" i="13"/>
  <c r="F91" i="13"/>
  <c r="F85" i="13"/>
  <c r="F79" i="13"/>
  <c r="F73" i="13"/>
  <c r="F67" i="13"/>
  <c r="F61" i="13"/>
  <c r="F55" i="13"/>
  <c r="F49" i="13"/>
  <c r="F25" i="13"/>
  <c r="F43" i="13"/>
  <c r="F74" i="13"/>
  <c r="F24" i="16"/>
  <c r="F43" i="19"/>
  <c r="F94" i="13"/>
  <c r="J26" i="1" s="1"/>
  <c r="F90" i="16"/>
  <c r="F84" i="16"/>
  <c r="F78" i="16"/>
  <c r="F72" i="16"/>
  <c r="F66" i="16"/>
  <c r="F60" i="16"/>
  <c r="F54" i="16"/>
  <c r="F48" i="16"/>
  <c r="F62" i="16"/>
  <c r="F41" i="16"/>
  <c r="F35" i="16"/>
  <c r="F29" i="16"/>
  <c r="F23" i="16"/>
  <c r="F17" i="16"/>
  <c r="F11" i="16"/>
  <c r="F89" i="16"/>
  <c r="F83" i="16"/>
  <c r="F77" i="16"/>
  <c r="F71" i="16"/>
  <c r="F65" i="16"/>
  <c r="F59" i="16"/>
  <c r="F53" i="16"/>
  <c r="F92" i="16"/>
  <c r="F46" i="16"/>
  <c r="F40" i="16"/>
  <c r="F34" i="16"/>
  <c r="F28" i="16"/>
  <c r="F22" i="16"/>
  <c r="F16" i="16"/>
  <c r="F10" i="16"/>
  <c r="F88" i="16"/>
  <c r="F82" i="16"/>
  <c r="F76" i="16"/>
  <c r="F70" i="16"/>
  <c r="F64" i="16"/>
  <c r="F58" i="16"/>
  <c r="F52" i="16"/>
  <c r="F68" i="16"/>
  <c r="F45" i="16"/>
  <c r="F39" i="16"/>
  <c r="F33" i="16"/>
  <c r="F27" i="16"/>
  <c r="F21" i="16"/>
  <c r="F15" i="16"/>
  <c r="F9" i="16"/>
  <c r="F74" i="16"/>
  <c r="F93" i="16"/>
  <c r="F87" i="16"/>
  <c r="F81" i="16"/>
  <c r="F75" i="16"/>
  <c r="F69" i="16"/>
  <c r="F63" i="16"/>
  <c r="F57" i="16"/>
  <c r="F51" i="16"/>
  <c r="F80" i="16"/>
  <c r="F56" i="16"/>
  <c r="F50" i="16"/>
  <c r="F44" i="16"/>
  <c r="F38" i="16"/>
  <c r="F32" i="16"/>
  <c r="F26" i="16"/>
  <c r="F20" i="16"/>
  <c r="F14" i="16"/>
  <c r="F6" i="16"/>
  <c r="F86" i="16"/>
  <c r="F91" i="16"/>
  <c r="F85" i="16"/>
  <c r="F79" i="16"/>
  <c r="F73" i="16"/>
  <c r="F67" i="16"/>
  <c r="F61" i="16"/>
  <c r="F55" i="16"/>
  <c r="F49" i="16"/>
  <c r="F25" i="16"/>
  <c r="F43" i="16"/>
  <c r="F13" i="19"/>
  <c r="F56" i="13"/>
  <c r="F19" i="13"/>
  <c r="F37" i="13"/>
  <c r="F94" i="16"/>
  <c r="J29" i="1" s="1"/>
  <c r="F18" i="16"/>
  <c r="F36" i="16"/>
  <c r="F25" i="19"/>
  <c r="F94" i="21"/>
  <c r="F53" i="12"/>
  <c r="F59" i="12"/>
  <c r="F65" i="12"/>
  <c r="F71" i="12"/>
  <c r="F77" i="12"/>
  <c r="F83" i="12"/>
  <c r="F89" i="12"/>
  <c r="F51" i="14"/>
  <c r="F57" i="14"/>
  <c r="F63" i="14"/>
  <c r="F69" i="14"/>
  <c r="F75" i="14"/>
  <c r="F81" i="14"/>
  <c r="F87" i="14"/>
  <c r="F93" i="14"/>
  <c r="F53" i="15"/>
  <c r="F59" i="15"/>
  <c r="F65" i="15"/>
  <c r="F71" i="15"/>
  <c r="F77" i="15"/>
  <c r="F83" i="15"/>
  <c r="F89" i="15"/>
  <c r="F51" i="17"/>
  <c r="F57" i="17"/>
  <c r="F63" i="17"/>
  <c r="F69" i="17"/>
  <c r="F75" i="17"/>
  <c r="F81" i="17"/>
  <c r="F87" i="17"/>
  <c r="F93" i="17"/>
  <c r="F53" i="18"/>
  <c r="F59" i="18"/>
  <c r="F65" i="18"/>
  <c r="F71" i="18"/>
  <c r="F77" i="18"/>
  <c r="F83" i="18"/>
  <c r="F89" i="18"/>
  <c r="F51" i="20"/>
  <c r="F57" i="20"/>
  <c r="F63" i="20"/>
  <c r="F69" i="20"/>
  <c r="F75" i="20"/>
  <c r="F81" i="20"/>
  <c r="F87" i="20"/>
  <c r="F93" i="20"/>
  <c r="F53" i="21"/>
  <c r="F59" i="21"/>
  <c r="F65" i="21"/>
  <c r="F71" i="21"/>
  <c r="F77" i="21"/>
  <c r="F83" i="21"/>
  <c r="F89" i="21"/>
  <c r="F12" i="12"/>
  <c r="F18" i="12"/>
  <c r="F24" i="12"/>
  <c r="F30" i="12"/>
  <c r="F36" i="12"/>
  <c r="F42" i="12"/>
  <c r="F10" i="14"/>
  <c r="F16" i="14"/>
  <c r="F22" i="14"/>
  <c r="F28" i="14"/>
  <c r="F34" i="14"/>
  <c r="F40" i="14"/>
  <c r="F46" i="14"/>
  <c r="F12" i="15"/>
  <c r="F18" i="15"/>
  <c r="F24" i="15"/>
  <c r="F30" i="15"/>
  <c r="F36" i="15"/>
  <c r="F42" i="15"/>
  <c r="F10" i="17"/>
  <c r="F16" i="17"/>
  <c r="F22" i="17"/>
  <c r="F28" i="17"/>
  <c r="F34" i="17"/>
  <c r="F40" i="17"/>
  <c r="F46" i="17"/>
  <c r="F12" i="18"/>
  <c r="F18" i="18"/>
  <c r="F24" i="18"/>
  <c r="F30" i="18"/>
  <c r="F36" i="18"/>
  <c r="F42" i="18"/>
  <c r="F10" i="20"/>
  <c r="F16" i="20"/>
  <c r="F22" i="20"/>
  <c r="F28" i="20"/>
  <c r="F34" i="20"/>
  <c r="F40" i="20"/>
  <c r="F46" i="20"/>
  <c r="F12" i="21"/>
  <c r="F18" i="21"/>
  <c r="F24" i="21"/>
  <c r="F30" i="21"/>
  <c r="F36" i="21"/>
  <c r="F42" i="21"/>
  <c r="F49" i="12"/>
  <c r="F55" i="12"/>
  <c r="F61" i="12"/>
  <c r="F67" i="12"/>
  <c r="F73" i="12"/>
  <c r="F79" i="12"/>
  <c r="F85" i="12"/>
  <c r="F91" i="12"/>
  <c r="F53" i="14"/>
  <c r="F59" i="14"/>
  <c r="F65" i="14"/>
  <c r="F71" i="14"/>
  <c r="F77" i="14"/>
  <c r="F83" i="14"/>
  <c r="F89" i="14"/>
  <c r="F49" i="15"/>
  <c r="F55" i="15"/>
  <c r="F61" i="15"/>
  <c r="F67" i="15"/>
  <c r="F73" i="15"/>
  <c r="F79" i="15"/>
  <c r="F85" i="15"/>
  <c r="F91" i="15"/>
  <c r="F53" i="17"/>
  <c r="F59" i="17"/>
  <c r="F65" i="17"/>
  <c r="F71" i="17"/>
  <c r="F77" i="17"/>
  <c r="F83" i="17"/>
  <c r="F89" i="17"/>
  <c r="F49" i="18"/>
  <c r="F55" i="18"/>
  <c r="F61" i="18"/>
  <c r="F67" i="18"/>
  <c r="F73" i="18"/>
  <c r="F79" i="18"/>
  <c r="F85" i="18"/>
  <c r="F91" i="18"/>
  <c r="F53" i="20"/>
  <c r="F59" i="20"/>
  <c r="F65" i="20"/>
  <c r="F71" i="20"/>
  <c r="F77" i="20"/>
  <c r="F83" i="20"/>
  <c r="F89" i="20"/>
  <c r="F49" i="21"/>
  <c r="F55" i="21"/>
  <c r="F61" i="21"/>
  <c r="F67" i="21"/>
  <c r="F73" i="21"/>
  <c r="F79" i="21"/>
  <c r="F85" i="21"/>
  <c r="F91" i="21"/>
  <c r="F13" i="12"/>
  <c r="F19" i="12"/>
  <c r="F25" i="12"/>
  <c r="F31" i="12"/>
  <c r="F37" i="12"/>
  <c r="F43" i="12"/>
  <c r="F11" i="14"/>
  <c r="F17" i="14"/>
  <c r="F23" i="14"/>
  <c r="F29" i="14"/>
  <c r="F35" i="14"/>
  <c r="F41" i="14"/>
  <c r="F13" i="15"/>
  <c r="F19" i="15"/>
  <c r="F25" i="15"/>
  <c r="F31" i="15"/>
  <c r="F37" i="15"/>
  <c r="F43" i="15"/>
  <c r="F11" i="17"/>
  <c r="F17" i="17"/>
  <c r="F23" i="17"/>
  <c r="F29" i="17"/>
  <c r="F35" i="17"/>
  <c r="F41" i="17"/>
  <c r="F13" i="18"/>
  <c r="F19" i="18"/>
  <c r="F25" i="18"/>
  <c r="F31" i="18"/>
  <c r="F37" i="18"/>
  <c r="F43" i="18"/>
  <c r="F11" i="20"/>
  <c r="F17" i="20"/>
  <c r="F23" i="20"/>
  <c r="F29" i="20"/>
  <c r="F35" i="20"/>
  <c r="F41" i="20"/>
  <c r="F13" i="21"/>
  <c r="F19" i="21"/>
  <c r="F25" i="21"/>
  <c r="F31" i="21"/>
  <c r="F37" i="21"/>
  <c r="F43" i="21"/>
  <c r="F50" i="12"/>
  <c r="F56" i="12"/>
  <c r="F62" i="12"/>
  <c r="F68" i="12"/>
  <c r="F74" i="12"/>
  <c r="F80" i="12"/>
  <c r="F86" i="12"/>
  <c r="F92" i="12"/>
  <c r="F48" i="14"/>
  <c r="F54" i="14"/>
  <c r="F60" i="14"/>
  <c r="F66" i="14"/>
  <c r="F72" i="14"/>
  <c r="F78" i="14"/>
  <c r="F84" i="14"/>
  <c r="F90" i="14"/>
  <c r="F50" i="15"/>
  <c r="F56" i="15"/>
  <c r="F62" i="15"/>
  <c r="F68" i="15"/>
  <c r="F74" i="15"/>
  <c r="F80" i="15"/>
  <c r="F86" i="15"/>
  <c r="F92" i="15"/>
  <c r="F48" i="17"/>
  <c r="F54" i="17"/>
  <c r="F60" i="17"/>
  <c r="F66" i="17"/>
  <c r="F72" i="17"/>
  <c r="F78" i="17"/>
  <c r="F84" i="17"/>
  <c r="F90" i="17"/>
  <c r="F48" i="20"/>
  <c r="F54" i="20"/>
  <c r="F60" i="20"/>
  <c r="F66" i="20"/>
  <c r="F72" i="20"/>
  <c r="F78" i="20"/>
  <c r="F84" i="20"/>
  <c r="F90" i="20"/>
  <c r="F86" i="21"/>
  <c r="F92" i="21"/>
  <c r="F6" i="12"/>
  <c r="F14" i="12"/>
  <c r="F20" i="12"/>
  <c r="F26" i="12"/>
  <c r="F32" i="12"/>
  <c r="F38" i="12"/>
  <c r="F44" i="12"/>
  <c r="F12" i="14"/>
  <c r="F18" i="14"/>
  <c r="F24" i="14"/>
  <c r="F30" i="14"/>
  <c r="F36" i="14"/>
  <c r="F42" i="14"/>
  <c r="F6" i="15"/>
  <c r="F14" i="15"/>
  <c r="F20" i="15"/>
  <c r="F26" i="15"/>
  <c r="F32" i="15"/>
  <c r="F38" i="15"/>
  <c r="F44" i="15"/>
  <c r="F12" i="17"/>
  <c r="F18" i="17"/>
  <c r="F24" i="17"/>
  <c r="F30" i="17"/>
  <c r="F36" i="17"/>
  <c r="F42" i="17"/>
  <c r="F12" i="20"/>
  <c r="F18" i="20"/>
  <c r="F24" i="20"/>
  <c r="F30" i="20"/>
  <c r="F36" i="20"/>
  <c r="F42" i="20"/>
  <c r="F51" i="12"/>
  <c r="F57" i="12"/>
  <c r="F63" i="12"/>
  <c r="F69" i="12"/>
  <c r="F75" i="12"/>
  <c r="F81" i="12"/>
  <c r="F87" i="12"/>
  <c r="F93" i="12"/>
  <c r="F49" i="14"/>
  <c r="F55" i="14"/>
  <c r="F61" i="14"/>
  <c r="F67" i="14"/>
  <c r="F73" i="14"/>
  <c r="F79" i="14"/>
  <c r="F85" i="14"/>
  <c r="F91" i="14"/>
  <c r="F51" i="15"/>
  <c r="F57" i="15"/>
  <c r="F63" i="15"/>
  <c r="F69" i="15"/>
  <c r="F75" i="15"/>
  <c r="F81" i="15"/>
  <c r="F87" i="15"/>
  <c r="F93" i="15"/>
  <c r="F49" i="17"/>
  <c r="F55" i="17"/>
  <c r="F61" i="17"/>
  <c r="F67" i="17"/>
  <c r="F73" i="17"/>
  <c r="F79" i="17"/>
  <c r="F85" i="17"/>
  <c r="F91" i="17"/>
  <c r="F49" i="20"/>
  <c r="F55" i="20"/>
  <c r="F61" i="20"/>
  <c r="F67" i="20"/>
  <c r="F73" i="20"/>
  <c r="F79" i="20"/>
  <c r="F85" i="20"/>
  <c r="F91" i="20"/>
  <c r="F81" i="21"/>
  <c r="F87" i="21"/>
  <c r="F93" i="21"/>
  <c r="F9" i="12"/>
  <c r="F15" i="12"/>
  <c r="F21" i="12"/>
  <c r="F27" i="12"/>
  <c r="F33" i="12"/>
  <c r="F39" i="12"/>
  <c r="F45" i="12"/>
  <c r="F13" i="14"/>
  <c r="F19" i="14"/>
  <c r="F25" i="14"/>
  <c r="F31" i="14"/>
  <c r="F37" i="14"/>
  <c r="F43" i="14"/>
  <c r="F13" i="17"/>
  <c r="F19" i="17"/>
  <c r="F25" i="17"/>
  <c r="F31" i="17"/>
  <c r="F37" i="17"/>
  <c r="F43" i="17"/>
  <c r="F13" i="20"/>
  <c r="F19" i="20"/>
  <c r="F25" i="20"/>
  <c r="F31" i="20"/>
  <c r="F37" i="20"/>
  <c r="F43" i="20"/>
  <c r="F9" i="21"/>
  <c r="F52" i="12"/>
  <c r="F58" i="12"/>
  <c r="F64" i="12"/>
  <c r="F70" i="12"/>
  <c r="F76" i="12"/>
  <c r="F82" i="12"/>
  <c r="F50" i="14"/>
  <c r="F56" i="14"/>
  <c r="F62" i="14"/>
  <c r="F68" i="14"/>
  <c r="F74" i="14"/>
  <c r="F80" i="14"/>
  <c r="F86" i="14"/>
  <c r="F52" i="15"/>
  <c r="F58" i="15"/>
  <c r="F64" i="15"/>
  <c r="F70" i="15"/>
  <c r="F76" i="15"/>
  <c r="F82" i="15"/>
  <c r="F50" i="17"/>
  <c r="F56" i="17"/>
  <c r="F62" i="17"/>
  <c r="F68" i="17"/>
  <c r="F74" i="17"/>
  <c r="F80" i="17"/>
  <c r="F86" i="17"/>
  <c r="F52" i="18"/>
  <c r="F58" i="18"/>
  <c r="F64" i="18"/>
  <c r="F70" i="18"/>
  <c r="F76" i="18"/>
  <c r="F82" i="18"/>
  <c r="F50" i="20"/>
  <c r="F56" i="20"/>
  <c r="F62" i="20"/>
  <c r="F68" i="20"/>
  <c r="F74" i="20"/>
  <c r="F80" i="20"/>
  <c r="F86" i="20"/>
  <c r="F52" i="21"/>
  <c r="F58" i="21"/>
  <c r="F64" i="21"/>
  <c r="F70" i="21"/>
  <c r="F76" i="21"/>
  <c r="F82" i="21"/>
  <c r="F18" i="9"/>
  <c r="F30" i="9"/>
  <c r="F42" i="9"/>
  <c r="F19" i="9"/>
  <c r="F12" i="9"/>
  <c r="F24" i="9"/>
  <c r="F36" i="9"/>
  <c r="F51" i="7"/>
  <c r="F57" i="7"/>
  <c r="F63" i="7"/>
  <c r="F69" i="7"/>
  <c r="F75" i="7"/>
  <c r="F81" i="7"/>
  <c r="F87" i="7"/>
  <c r="F93" i="7"/>
  <c r="F53" i="8"/>
  <c r="F59" i="8"/>
  <c r="F65" i="8"/>
  <c r="F71" i="8"/>
  <c r="F77" i="8"/>
  <c r="F83" i="8"/>
  <c r="F89" i="8"/>
  <c r="F49" i="9"/>
  <c r="F55" i="9"/>
  <c r="F61" i="9"/>
  <c r="F67" i="9"/>
  <c r="F73" i="9"/>
  <c r="F79" i="9"/>
  <c r="F85" i="9"/>
  <c r="F91" i="9"/>
  <c r="F51" i="10"/>
  <c r="F57" i="10"/>
  <c r="F63" i="10"/>
  <c r="F69" i="10"/>
  <c r="F75" i="10"/>
  <c r="F81" i="10"/>
  <c r="F87" i="10"/>
  <c r="F93" i="10"/>
  <c r="F53" i="11"/>
  <c r="F59" i="11"/>
  <c r="F65" i="11"/>
  <c r="F71" i="11"/>
  <c r="F77" i="11"/>
  <c r="F83" i="11"/>
  <c r="F89" i="11"/>
  <c r="F25" i="9"/>
  <c r="F53" i="7"/>
  <c r="F59" i="7"/>
  <c r="F65" i="7"/>
  <c r="F71" i="7"/>
  <c r="F77" i="7"/>
  <c r="F83" i="7"/>
  <c r="F89" i="7"/>
  <c r="F49" i="8"/>
  <c r="F55" i="8"/>
  <c r="F61" i="8"/>
  <c r="F67" i="8"/>
  <c r="F73" i="8"/>
  <c r="F79" i="8"/>
  <c r="F85" i="8"/>
  <c r="F91" i="8"/>
  <c r="F51" i="9"/>
  <c r="F57" i="9"/>
  <c r="F63" i="9"/>
  <c r="F69" i="9"/>
  <c r="F75" i="9"/>
  <c r="F81" i="9"/>
  <c r="F87" i="9"/>
  <c r="F93" i="9"/>
  <c r="F53" i="10"/>
  <c r="F59" i="10"/>
  <c r="F65" i="10"/>
  <c r="F71" i="10"/>
  <c r="F77" i="10"/>
  <c r="F83" i="10"/>
  <c r="F89" i="10"/>
  <c r="F49" i="11"/>
  <c r="F55" i="11"/>
  <c r="F61" i="11"/>
  <c r="F67" i="11"/>
  <c r="F73" i="11"/>
  <c r="F79" i="11"/>
  <c r="F85" i="11"/>
  <c r="F91" i="11"/>
  <c r="F94" i="7"/>
  <c r="J20" i="1" s="1"/>
  <c r="F13" i="9"/>
  <c r="F43" i="9"/>
  <c r="F94" i="10"/>
  <c r="J23" i="1" s="1"/>
  <c r="F86" i="9"/>
  <c r="F11" i="7"/>
  <c r="F17" i="7"/>
  <c r="F23" i="7"/>
  <c r="F29" i="7"/>
  <c r="F35" i="7"/>
  <c r="F41" i="7"/>
  <c r="F13" i="8"/>
  <c r="F19" i="8"/>
  <c r="F25" i="8"/>
  <c r="F31" i="8"/>
  <c r="F37" i="8"/>
  <c r="F43" i="8"/>
  <c r="F9" i="9"/>
  <c r="F15" i="9"/>
  <c r="F21" i="9"/>
  <c r="F27" i="9"/>
  <c r="F33" i="9"/>
  <c r="F39" i="9"/>
  <c r="F45" i="9"/>
  <c r="F13" i="11"/>
  <c r="F19" i="11"/>
  <c r="F25" i="11"/>
  <c r="F31" i="11"/>
  <c r="F37" i="11"/>
  <c r="F43" i="11"/>
  <c r="F80" i="9"/>
  <c r="F6" i="9"/>
  <c r="F14" i="9"/>
  <c r="F20" i="9"/>
  <c r="F26" i="9"/>
  <c r="F32" i="9"/>
  <c r="F38" i="9"/>
  <c r="F44" i="9"/>
  <c r="F48" i="7"/>
  <c r="F54" i="7"/>
  <c r="F60" i="7"/>
  <c r="F66" i="7"/>
  <c r="F72" i="7"/>
  <c r="F78" i="7"/>
  <c r="F84" i="7"/>
  <c r="F90" i="7"/>
  <c r="F50" i="8"/>
  <c r="F56" i="8"/>
  <c r="F62" i="8"/>
  <c r="F68" i="8"/>
  <c r="F74" i="8"/>
  <c r="F80" i="8"/>
  <c r="F86" i="8"/>
  <c r="F92" i="8"/>
  <c r="F52" i="9"/>
  <c r="F58" i="9"/>
  <c r="F64" i="9"/>
  <c r="F70" i="9"/>
  <c r="F76" i="9"/>
  <c r="F82" i="9"/>
  <c r="F88" i="9"/>
  <c r="F48" i="10"/>
  <c r="F54" i="10"/>
  <c r="F60" i="10"/>
  <c r="F66" i="10"/>
  <c r="F72" i="10"/>
  <c r="F78" i="10"/>
  <c r="F84" i="10"/>
  <c r="F90" i="10"/>
  <c r="F50" i="11"/>
  <c r="F56" i="11"/>
  <c r="F62" i="11"/>
  <c r="F68" i="11"/>
  <c r="F74" i="11"/>
  <c r="F80" i="11"/>
  <c r="F86" i="11"/>
  <c r="F92" i="11"/>
  <c r="F56" i="9"/>
  <c r="F74" i="9"/>
  <c r="F12" i="7"/>
  <c r="F18" i="7"/>
  <c r="F24" i="7"/>
  <c r="F30" i="7"/>
  <c r="F36" i="7"/>
  <c r="F42" i="7"/>
  <c r="F6" i="8"/>
  <c r="F14" i="8"/>
  <c r="F20" i="8"/>
  <c r="F26" i="8"/>
  <c r="F32" i="8"/>
  <c r="F38" i="8"/>
  <c r="F44" i="8"/>
  <c r="F10" i="9"/>
  <c r="F16" i="9"/>
  <c r="F22" i="9"/>
  <c r="F28" i="9"/>
  <c r="F34" i="9"/>
  <c r="F40" i="9"/>
  <c r="F46" i="9"/>
  <c r="F12" i="10"/>
  <c r="F18" i="10"/>
  <c r="F24" i="10"/>
  <c r="F30" i="10"/>
  <c r="F36" i="10"/>
  <c r="F42" i="10"/>
  <c r="F6" i="11"/>
  <c r="F14" i="11"/>
  <c r="F20" i="11"/>
  <c r="F26" i="11"/>
  <c r="F32" i="11"/>
  <c r="F38" i="11"/>
  <c r="F44" i="11"/>
  <c r="F37" i="9"/>
  <c r="F49" i="7"/>
  <c r="F55" i="7"/>
  <c r="F61" i="7"/>
  <c r="F67" i="7"/>
  <c r="F73" i="7"/>
  <c r="F79" i="7"/>
  <c r="F85" i="7"/>
  <c r="F91" i="7"/>
  <c r="F51" i="8"/>
  <c r="F57" i="8"/>
  <c r="F63" i="8"/>
  <c r="F69" i="8"/>
  <c r="F75" i="8"/>
  <c r="F81" i="8"/>
  <c r="F87" i="8"/>
  <c r="F93" i="8"/>
  <c r="F53" i="9"/>
  <c r="F59" i="9"/>
  <c r="F65" i="9"/>
  <c r="F71" i="9"/>
  <c r="F77" i="9"/>
  <c r="F83" i="9"/>
  <c r="F89" i="9"/>
  <c r="F49" i="10"/>
  <c r="F55" i="10"/>
  <c r="F61" i="10"/>
  <c r="F67" i="10"/>
  <c r="F73" i="10"/>
  <c r="F79" i="10"/>
  <c r="F85" i="10"/>
  <c r="F91" i="10"/>
  <c r="F51" i="11"/>
  <c r="F57" i="11"/>
  <c r="F63" i="11"/>
  <c r="F69" i="11"/>
  <c r="F75" i="11"/>
  <c r="F81" i="11"/>
  <c r="F87" i="11"/>
  <c r="F93" i="11"/>
  <c r="F31" i="9"/>
  <c r="F62" i="9"/>
  <c r="F13" i="7"/>
  <c r="F19" i="7"/>
  <c r="F25" i="7"/>
  <c r="F31" i="7"/>
  <c r="F37" i="7"/>
  <c r="F9" i="8"/>
  <c r="F15" i="8"/>
  <c r="F21" i="8"/>
  <c r="F27" i="8"/>
  <c r="F33" i="8"/>
  <c r="F39" i="8"/>
  <c r="F11" i="9"/>
  <c r="F17" i="9"/>
  <c r="F23" i="9"/>
  <c r="F29" i="9"/>
  <c r="F35" i="9"/>
  <c r="F41" i="9"/>
  <c r="F13" i="10"/>
  <c r="F19" i="10"/>
  <c r="F25" i="10"/>
  <c r="F31" i="10"/>
  <c r="F37" i="10"/>
  <c r="F9" i="11"/>
  <c r="F15" i="11"/>
  <c r="F21" i="11"/>
  <c r="F27" i="11"/>
  <c r="F33" i="11"/>
  <c r="F39" i="11"/>
  <c r="F50" i="9"/>
  <c r="F68" i="9"/>
  <c r="F92" i="9"/>
  <c r="F48" i="9"/>
  <c r="F54" i="9"/>
  <c r="F60" i="9"/>
  <c r="F66" i="9"/>
  <c r="F72" i="9"/>
  <c r="F78" i="9"/>
  <c r="F84" i="9"/>
  <c r="F12" i="6"/>
  <c r="F18" i="6"/>
  <c r="F24" i="6"/>
  <c r="F30" i="6"/>
  <c r="F36" i="6"/>
  <c r="F42" i="6"/>
  <c r="F49" i="6"/>
  <c r="F55" i="6"/>
  <c r="F61" i="6"/>
  <c r="F67" i="6"/>
  <c r="F73" i="6"/>
  <c r="F79" i="6"/>
  <c r="F85" i="6"/>
  <c r="F91" i="6"/>
  <c r="F13" i="6"/>
  <c r="F19" i="6"/>
  <c r="F25" i="6"/>
  <c r="F31" i="6"/>
  <c r="F37" i="6"/>
  <c r="F43" i="6"/>
  <c r="F50" i="6"/>
  <c r="F56" i="6"/>
  <c r="F62" i="6"/>
  <c r="F68" i="6"/>
  <c r="F74" i="6"/>
  <c r="F80" i="6"/>
  <c r="F86" i="6"/>
  <c r="F92" i="6"/>
  <c r="F51" i="6"/>
  <c r="F57" i="6"/>
  <c r="F63" i="6"/>
  <c r="F69" i="6"/>
  <c r="F75" i="6"/>
  <c r="F81" i="6"/>
  <c r="F87" i="6"/>
  <c r="F93" i="6"/>
  <c r="F9" i="6"/>
  <c r="F15" i="6"/>
  <c r="F21" i="6"/>
  <c r="F27" i="6"/>
  <c r="F33" i="6"/>
  <c r="F39" i="6"/>
  <c r="F45" i="6"/>
  <c r="F52" i="6"/>
  <c r="F58" i="6"/>
  <c r="F64" i="6"/>
  <c r="F70" i="6"/>
  <c r="F76" i="6"/>
  <c r="F82" i="6"/>
  <c r="F48" i="5"/>
  <c r="F54" i="5"/>
  <c r="F60" i="5"/>
  <c r="F66" i="5"/>
  <c r="F72" i="5"/>
  <c r="F78" i="5"/>
  <c r="F84" i="5"/>
  <c r="F90" i="5"/>
  <c r="F12" i="5"/>
  <c r="F18" i="5"/>
  <c r="F24" i="5"/>
  <c r="F30" i="5"/>
  <c r="F36" i="5"/>
  <c r="F42" i="5"/>
  <c r="F49" i="5"/>
  <c r="F55" i="5"/>
  <c r="F61" i="5"/>
  <c r="F67" i="5"/>
  <c r="F73" i="5"/>
  <c r="F79" i="5"/>
  <c r="F85" i="5"/>
  <c r="F91" i="5"/>
  <c r="F13" i="5"/>
  <c r="F19" i="5"/>
  <c r="F25" i="5"/>
  <c r="F31" i="5"/>
  <c r="F37" i="5"/>
  <c r="F43" i="5"/>
  <c r="F50" i="5"/>
  <c r="F56" i="5"/>
  <c r="F62" i="5"/>
  <c r="F68" i="5"/>
  <c r="F74" i="5"/>
  <c r="F80" i="5"/>
  <c r="F86" i="5"/>
  <c r="F92" i="5"/>
  <c r="F51" i="5"/>
  <c r="F57" i="5"/>
  <c r="F63" i="5"/>
  <c r="F69" i="5"/>
  <c r="F75" i="5"/>
  <c r="F81" i="5"/>
  <c r="F87" i="5"/>
  <c r="F93" i="5"/>
  <c r="F9" i="5"/>
  <c r="F15" i="5"/>
  <c r="F21" i="5"/>
  <c r="F27" i="5"/>
  <c r="F33" i="5"/>
  <c r="F39" i="5"/>
  <c r="F45" i="5"/>
  <c r="F52" i="5"/>
  <c r="F58" i="5"/>
  <c r="F64" i="5"/>
  <c r="F70" i="5"/>
  <c r="F76" i="5"/>
  <c r="F82" i="5"/>
  <c r="F23" i="4"/>
  <c r="F29" i="4"/>
  <c r="F41" i="4"/>
  <c r="F48" i="4"/>
  <c r="F54" i="4"/>
  <c r="F60" i="4"/>
  <c r="F66" i="4"/>
  <c r="F72" i="4"/>
  <c r="F78" i="4"/>
  <c r="F84" i="4"/>
  <c r="F90" i="4"/>
  <c r="F12" i="4"/>
  <c r="F18" i="4"/>
  <c r="F24" i="4"/>
  <c r="F30" i="4"/>
  <c r="F36" i="4"/>
  <c r="F42" i="4"/>
  <c r="F17" i="4"/>
  <c r="F35" i="4"/>
  <c r="F49" i="4"/>
  <c r="F55" i="4"/>
  <c r="F61" i="4"/>
  <c r="F67" i="4"/>
  <c r="F73" i="4"/>
  <c r="F79" i="4"/>
  <c r="F85" i="4"/>
  <c r="F91" i="4"/>
  <c r="F13" i="4"/>
  <c r="F19" i="4"/>
  <c r="F25" i="4"/>
  <c r="F31" i="4"/>
  <c r="F37" i="4"/>
  <c r="F43" i="4"/>
  <c r="F50" i="4"/>
  <c r="F56" i="4"/>
  <c r="F62" i="4"/>
  <c r="F68" i="4"/>
  <c r="F74" i="4"/>
  <c r="F80" i="4"/>
  <c r="F86" i="4"/>
  <c r="F92" i="4"/>
  <c r="F51" i="4"/>
  <c r="F57" i="4"/>
  <c r="F63" i="4"/>
  <c r="F69" i="4"/>
  <c r="F75" i="4"/>
  <c r="F81" i="4"/>
  <c r="F87" i="4"/>
  <c r="F93" i="4"/>
  <c r="F64" i="4"/>
  <c r="F70" i="4"/>
  <c r="F76" i="4"/>
  <c r="F82" i="4"/>
  <c r="F25" i="3"/>
  <c r="F56" i="3"/>
  <c r="F86" i="3"/>
  <c r="F20" i="3"/>
  <c r="F44" i="3"/>
  <c r="F57" i="3"/>
  <c r="F87" i="3"/>
  <c r="F21" i="3"/>
  <c r="F45" i="3"/>
  <c r="F58" i="3"/>
  <c r="F70" i="3"/>
  <c r="F82" i="3"/>
  <c r="F10" i="3"/>
  <c r="F16" i="3"/>
  <c r="F22" i="3"/>
  <c r="F28" i="3"/>
  <c r="F34" i="3"/>
  <c r="F40" i="3"/>
  <c r="F46" i="3"/>
  <c r="F53" i="3"/>
  <c r="F59" i="3"/>
  <c r="F65" i="3"/>
  <c r="F71" i="3"/>
  <c r="F77" i="3"/>
  <c r="F83" i="3"/>
  <c r="F89" i="3"/>
  <c r="F19" i="3"/>
  <c r="F43" i="3"/>
  <c r="F50" i="3"/>
  <c r="F68" i="3"/>
  <c r="F80" i="3"/>
  <c r="F6" i="3"/>
  <c r="F32" i="3"/>
  <c r="F51" i="3"/>
  <c r="F69" i="3"/>
  <c r="F75" i="3"/>
  <c r="F81" i="3"/>
  <c r="F27" i="3"/>
  <c r="F52" i="3"/>
  <c r="F64" i="3"/>
  <c r="F76" i="3"/>
  <c r="F88" i="3"/>
  <c r="F11" i="3"/>
  <c r="F23" i="3"/>
  <c r="F35" i="3"/>
  <c r="F48" i="3"/>
  <c r="F60" i="3"/>
  <c r="F72" i="3"/>
  <c r="F90" i="3"/>
  <c r="F12" i="3"/>
  <c r="F18" i="3"/>
  <c r="F24" i="3"/>
  <c r="F30" i="3"/>
  <c r="F36" i="3"/>
  <c r="F42" i="3"/>
  <c r="F13" i="3"/>
  <c r="F31" i="3"/>
  <c r="F62" i="3"/>
  <c r="F74" i="3"/>
  <c r="F92" i="3"/>
  <c r="F14" i="3"/>
  <c r="F26" i="3"/>
  <c r="F38" i="3"/>
  <c r="F63" i="3"/>
  <c r="F93" i="3"/>
  <c r="F9" i="3"/>
  <c r="F15" i="3"/>
  <c r="F33" i="3"/>
  <c r="F39" i="3"/>
  <c r="F17" i="3"/>
  <c r="F29" i="3"/>
  <c r="F41" i="3"/>
  <c r="F54" i="3"/>
  <c r="F66" i="3"/>
  <c r="F78" i="3"/>
  <c r="F84" i="3"/>
  <c r="F49" i="3"/>
  <c r="F55" i="3"/>
  <c r="F61" i="3"/>
  <c r="F67" i="3"/>
  <c r="F73" i="3"/>
  <c r="F79" i="3"/>
  <c r="F85" i="3"/>
  <c r="F91" i="3"/>
  <c r="F45" i="2"/>
  <c r="F44" i="2"/>
  <c r="F41" i="2"/>
  <c r="F17" i="2"/>
  <c r="F70" i="2"/>
  <c r="F40" i="2"/>
  <c r="F16" i="2"/>
  <c r="F69" i="2"/>
  <c r="F55" i="2"/>
  <c r="F80" i="2"/>
  <c r="F19" i="2"/>
  <c r="F78" i="2"/>
  <c r="F48" i="2"/>
  <c r="F67" i="2"/>
  <c r="F31" i="2"/>
  <c r="F92" i="2"/>
  <c r="F66" i="2"/>
  <c r="F81" i="2"/>
  <c r="F20" i="2"/>
  <c r="F79" i="2"/>
  <c r="F42" i="2"/>
  <c r="F33" i="2"/>
  <c r="F93" i="2"/>
  <c r="F30" i="2"/>
  <c r="F91" i="2"/>
  <c r="F58" i="2"/>
  <c r="F21" i="2"/>
  <c r="F54" i="2"/>
  <c r="F43" i="2"/>
  <c r="F18" i="2"/>
  <c r="F32" i="2"/>
  <c r="F29" i="2"/>
  <c r="F90" i="2"/>
  <c r="F57" i="2"/>
  <c r="F68" i="2"/>
  <c r="F28" i="2"/>
  <c r="F82" i="2"/>
  <c r="F56" i="2"/>
  <c r="F89" i="2"/>
  <c r="F65" i="2"/>
  <c r="F27" i="2"/>
  <c r="F88" i="2"/>
  <c r="F64" i="2"/>
  <c r="F38" i="2"/>
  <c r="F14" i="2"/>
  <c r="F75" i="2"/>
  <c r="F51" i="2"/>
  <c r="F37" i="2"/>
  <c r="F13" i="2"/>
  <c r="F74" i="2"/>
  <c r="F50" i="2"/>
  <c r="F24" i="2"/>
  <c r="F85" i="2"/>
  <c r="F49" i="2"/>
  <c r="F35" i="2"/>
  <c r="F23" i="2"/>
  <c r="F11" i="2"/>
  <c r="F84" i="2"/>
  <c r="F72" i="2"/>
  <c r="F60" i="2"/>
  <c r="F6" i="2"/>
  <c r="F77" i="2"/>
  <c r="F53" i="2"/>
  <c r="F39" i="2"/>
  <c r="F15" i="2"/>
  <c r="F76" i="2"/>
  <c r="F52" i="2"/>
  <c r="F26" i="2"/>
  <c r="F87" i="2"/>
  <c r="F63" i="2"/>
  <c r="F25" i="2"/>
  <c r="F86" i="2"/>
  <c r="F62" i="2"/>
  <c r="F36" i="2"/>
  <c r="F12" i="2"/>
  <c r="F73" i="2"/>
  <c r="F61" i="2"/>
  <c r="F46" i="2"/>
  <c r="F34" i="2"/>
  <c r="F22" i="2"/>
  <c r="F10" i="2"/>
  <c r="F83" i="2"/>
  <c r="F71" i="2"/>
  <c r="F95" i="18" l="1"/>
  <c r="L31" i="1" s="1"/>
  <c r="F95" i="11"/>
  <c r="L24" i="1" s="1"/>
  <c r="F95" i="7"/>
  <c r="L20" i="1" s="1"/>
  <c r="F95" i="4"/>
  <c r="L17" i="1" s="1"/>
  <c r="F95" i="15"/>
  <c r="L28" i="1" s="1"/>
  <c r="F95" i="20"/>
  <c r="L33" i="1" s="1"/>
  <c r="F95" i="10"/>
  <c r="L23" i="1" s="1"/>
  <c r="F95" i="17"/>
  <c r="L30" i="1" s="1"/>
  <c r="F95" i="21"/>
  <c r="L34" i="1" s="1"/>
  <c r="F95" i="14"/>
  <c r="L27" i="1" s="1"/>
  <c r="F95" i="12"/>
  <c r="L25" i="1" s="1"/>
  <c r="F95" i="16"/>
  <c r="L29" i="1" s="1"/>
  <c r="F95" i="13"/>
  <c r="L26" i="1" s="1"/>
  <c r="F95" i="19"/>
  <c r="L32" i="1" s="1"/>
  <c r="F95" i="9"/>
  <c r="L22" i="1" s="1"/>
  <c r="F95" i="8"/>
  <c r="L21" i="1" s="1"/>
  <c r="F95" i="6"/>
  <c r="L19" i="1" s="1"/>
  <c r="F95" i="5"/>
  <c r="L18" i="1" s="1"/>
  <c r="F95" i="3"/>
  <c r="L16" i="1" s="1"/>
  <c r="E9" i="2" l="1"/>
  <c r="F9" i="2" s="1"/>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8" i="2"/>
  <c r="E49" i="2"/>
  <c r="E50" i="2"/>
  <c r="E51" i="2"/>
  <c r="E52" i="2"/>
  <c r="E53" i="2"/>
  <c r="E54" i="2"/>
  <c r="E55" i="2"/>
  <c r="F95" i="2" l="1"/>
  <c r="F94" i="2"/>
  <c r="J15" i="1" s="1"/>
  <c r="L15" i="1" l="1"/>
  <c r="K36" i="1" s="1"/>
</calcChain>
</file>

<file path=xl/sharedStrings.xml><?xml version="1.0" encoding="utf-8"?>
<sst xmlns="http://schemas.openxmlformats.org/spreadsheetml/2006/main" count="632" uniqueCount="233">
  <si>
    <t>#</t>
  </si>
  <si>
    <t>Amount Purchased</t>
  </si>
  <si>
    <t>Reimbursement Request</t>
  </si>
  <si>
    <r>
      <t xml:space="preserve">Please utilize this form to provide the requested information. Please do not edit or modify this excel sheet outside of the fields enclosed in the </t>
    </r>
    <r>
      <rPr>
        <b/>
        <sz val="11"/>
        <color theme="1"/>
        <rFont val="Aptos Narrow"/>
        <family val="2"/>
        <scheme val="minor"/>
      </rPr>
      <t>RED BOXES</t>
    </r>
    <r>
      <rPr>
        <sz val="11"/>
        <color theme="1"/>
        <rFont val="Aptos Narrow"/>
        <family val="2"/>
        <scheme val="minor"/>
      </rPr>
      <t xml:space="preserve"> and </t>
    </r>
    <r>
      <rPr>
        <b/>
        <sz val="11"/>
        <color theme="1"/>
        <rFont val="Aptos Narrow"/>
        <family val="2"/>
        <scheme val="minor"/>
      </rPr>
      <t>WHITE BACKGROUNDS</t>
    </r>
    <r>
      <rPr>
        <sz val="11"/>
        <color theme="1"/>
        <rFont val="Aptos Narrow"/>
        <family val="2"/>
        <scheme val="minor"/>
      </rPr>
      <t>.</t>
    </r>
  </si>
  <si>
    <t>CT LFSIP REIMBURSEMENT OVERVIEW</t>
  </si>
  <si>
    <t>TOTAL REIMBURSEMENT</t>
  </si>
  <si>
    <t>Reimbursement</t>
  </si>
  <si>
    <t>Total</t>
  </si>
  <si>
    <t>Price</t>
  </si>
  <si>
    <t>Unit</t>
  </si>
  <si>
    <t>Quantity</t>
  </si>
  <si>
    <t>Purchased Items</t>
  </si>
  <si>
    <t>Farm Name:</t>
  </si>
  <si>
    <t>What products did you purchase?</t>
  </si>
  <si>
    <t>How much did you purchase?</t>
  </si>
  <si>
    <t>How much was it?</t>
  </si>
  <si>
    <t>Line Total</t>
  </si>
  <si>
    <t>Line Reimbursement Amount</t>
  </si>
  <si>
    <t>CASE</t>
  </si>
  <si>
    <t>What unit of measure was used based on item size?</t>
  </si>
  <si>
    <t>Farm Location:</t>
  </si>
  <si>
    <t>What dates did you purchase from this supplier? Please list with commas:</t>
  </si>
  <si>
    <t>Page 2:</t>
  </si>
  <si>
    <t>Is this Farm CT Grown or Regional (NE [ME, NH, VT, MA, RI) + NY)?</t>
  </si>
  <si>
    <t>Regional</t>
  </si>
  <si>
    <t>CT Grown</t>
  </si>
  <si>
    <t>CT Grown or Regional:</t>
  </si>
  <si>
    <t>Total Reimbursement Request:</t>
  </si>
  <si>
    <t>TOTAL EXPENDITURES</t>
  </si>
  <si>
    <t>YES</t>
  </si>
  <si>
    <t>NO</t>
  </si>
  <si>
    <t>Taste Tests</t>
  </si>
  <si>
    <t>Is this a new vendor ?</t>
  </si>
  <si>
    <t>Harvest of the Month</t>
  </si>
  <si>
    <t>Special Event</t>
  </si>
  <si>
    <t>Mealtime Menu</t>
  </si>
  <si>
    <t>FFVP</t>
  </si>
  <si>
    <t>Other:</t>
  </si>
  <si>
    <r>
      <t xml:space="preserve">Please put an </t>
    </r>
    <r>
      <rPr>
        <b/>
        <sz val="11"/>
        <rFont val="Aptos Narrow"/>
        <family val="2"/>
        <scheme val="minor"/>
      </rPr>
      <t>X</t>
    </r>
    <r>
      <rPr>
        <sz val="11"/>
        <rFont val="Aptos Narrow"/>
        <family val="2"/>
        <scheme val="minor"/>
      </rPr>
      <t xml:space="preserve"> the box next to the ways this food was used this quarter:</t>
    </r>
  </si>
  <si>
    <r>
      <t xml:space="preserve">Farm Name (if you source from a distributor (ie. Sardilli) you must list the </t>
    </r>
    <r>
      <rPr>
        <b/>
        <u/>
        <sz val="10"/>
        <color theme="1"/>
        <rFont val="Aptos Narrow"/>
        <family val="2"/>
        <scheme val="minor"/>
      </rPr>
      <t>individual</t>
    </r>
    <r>
      <rPr>
        <u/>
        <sz val="10"/>
        <color theme="1"/>
        <rFont val="Aptos Narrow"/>
        <family val="2"/>
        <scheme val="minor"/>
      </rPr>
      <t xml:space="preserve"> Producer/Farmer.)</t>
    </r>
  </si>
  <si>
    <t>pound (lb)</t>
  </si>
  <si>
    <t>case</t>
  </si>
  <si>
    <t>bag</t>
  </si>
  <si>
    <t>bushel</t>
  </si>
  <si>
    <t>each</t>
  </si>
  <si>
    <t>quart</t>
  </si>
  <si>
    <t>gallon</t>
  </si>
  <si>
    <t>half-gallon</t>
  </si>
  <si>
    <t>piece</t>
  </si>
  <si>
    <t>ounces</t>
  </si>
  <si>
    <t>grams</t>
  </si>
  <si>
    <t>dozen</t>
  </si>
  <si>
    <t>half-bushel</t>
  </si>
  <si>
    <t>kilograms</t>
  </si>
  <si>
    <t>liter</t>
  </si>
  <si>
    <t>milliliter</t>
  </si>
  <si>
    <t>pint</t>
  </si>
  <si>
    <t>tons</t>
  </si>
  <si>
    <t>Farm Town (plus State, if Regional)</t>
  </si>
  <si>
    <t>ex. Green Beans (Pole)</t>
  </si>
  <si>
    <t>Please use COLUMNS B through I below to write the Farm Names BEFORE proceeding to the corresponding tabs below.</t>
  </si>
  <si>
    <t>You may navigate this spreadsheet by utilizing the tabs (and arrows) below, which will populate your reimbursement request. When you are finished, please upload it to the reporting form here. https://www.cognitoforms.com/CTDoAg/ConnecticutLocalFoodsForSchoolsIncentiveProgramCTLFSIPQuarterlyReportingForm</t>
  </si>
  <si>
    <t>Town Name:</t>
  </si>
  <si>
    <t>Ansonia School District</t>
  </si>
  <si>
    <t>Ashford School District</t>
  </si>
  <si>
    <t>Avon School District</t>
  </si>
  <si>
    <t>Berlin School District</t>
  </si>
  <si>
    <t>Bethany School District</t>
  </si>
  <si>
    <t>Bethel School District</t>
  </si>
  <si>
    <t>Bloomfield School District</t>
  </si>
  <si>
    <t>Bozrah School District</t>
  </si>
  <si>
    <t>Canterbury School District</t>
  </si>
  <si>
    <t>Canton School District</t>
  </si>
  <si>
    <t>Chaplin School District</t>
  </si>
  <si>
    <t>Chester School District</t>
  </si>
  <si>
    <t>Colchester School District</t>
  </si>
  <si>
    <t>Deep River School District</t>
  </si>
  <si>
    <t>Derby School District</t>
  </si>
  <si>
    <t>East Hartford School District</t>
  </si>
  <si>
    <t>East Haven School District</t>
  </si>
  <si>
    <t>East Lyme School District</t>
  </si>
  <si>
    <t>East Windsor School District</t>
  </si>
  <si>
    <t>Enfield School District</t>
  </si>
  <si>
    <t>St. Bernard School-Enfield</t>
  </si>
  <si>
    <t>Essex School District</t>
  </si>
  <si>
    <t>Glastonbury School District</t>
  </si>
  <si>
    <t>Greenwich School District</t>
  </si>
  <si>
    <t>Griswold School District</t>
  </si>
  <si>
    <t>Hamden School District</t>
  </si>
  <si>
    <t>Hebron Public Schools</t>
  </si>
  <si>
    <t>Kent School District</t>
  </si>
  <si>
    <t>St. James School-Danielson</t>
  </si>
  <si>
    <t>Marlborough School District</t>
  </si>
  <si>
    <t>New Britain School District</t>
  </si>
  <si>
    <t>New Haven School District</t>
  </si>
  <si>
    <t>Yeshiva Gedolah Rabbinical Institute of New England</t>
  </si>
  <si>
    <t>Newtown School District</t>
  </si>
  <si>
    <t>North Canaan School District</t>
  </si>
  <si>
    <t>North Haven School District</t>
  </si>
  <si>
    <t>North Stonington School District</t>
  </si>
  <si>
    <t>Orange School District</t>
  </si>
  <si>
    <t>Portland School District</t>
  </si>
  <si>
    <t>Preston School District</t>
  </si>
  <si>
    <t>Ridgefield School District</t>
  </si>
  <si>
    <t>Rocky Hill School District</t>
  </si>
  <si>
    <t>Salem School District</t>
  </si>
  <si>
    <t>Salisbury School District</t>
  </si>
  <si>
    <t>Sharon School District</t>
  </si>
  <si>
    <t>Sprague School District</t>
  </si>
  <si>
    <t>Thompson School District</t>
  </si>
  <si>
    <t>Tolland School District</t>
  </si>
  <si>
    <t>Voluntown School District</t>
  </si>
  <si>
    <t>Wallingford School District</t>
  </si>
  <si>
    <t>Congregation K'Tana of Waterbury</t>
  </si>
  <si>
    <t>Congregation Durham Heights</t>
  </si>
  <si>
    <t>West Haven School District</t>
  </si>
  <si>
    <t>Willington School District</t>
  </si>
  <si>
    <t>Winchester School District</t>
  </si>
  <si>
    <t>Windham School District</t>
  </si>
  <si>
    <t>Windsor School District</t>
  </si>
  <si>
    <t>Windsor Locks School District</t>
  </si>
  <si>
    <t>Woodstock School District</t>
  </si>
  <si>
    <t>Regional School District 01</t>
  </si>
  <si>
    <t>Regional School District 04</t>
  </si>
  <si>
    <t>Regional School District 05</t>
  </si>
  <si>
    <t>Regional School District 08</t>
  </si>
  <si>
    <t>Regional School District 09</t>
  </si>
  <si>
    <t>Regional School District 10</t>
  </si>
  <si>
    <t>Regional School District 13</t>
  </si>
  <si>
    <t>Regional School District 16</t>
  </si>
  <si>
    <t>Capitol Region Education Council (CREC)</t>
  </si>
  <si>
    <t>LEARN</t>
  </si>
  <si>
    <t>Eastern Connecticut Regional Educational Service Center</t>
  </si>
  <si>
    <t>Integrated Day Charter School District</t>
  </si>
  <si>
    <t>Interdistrict School for Arts and Communication District</t>
  </si>
  <si>
    <t>Common Ground High School District</t>
  </si>
  <si>
    <t>New Beginnings Inc Family Academy District</t>
  </si>
  <si>
    <t>Park City Prep Charter School District</t>
  </si>
  <si>
    <t>Highville Charter School District</t>
  </si>
  <si>
    <t>Brass City Charter School District</t>
  </si>
  <si>
    <t>Great Oaks Charter School District</t>
  </si>
  <si>
    <t>Stamford Charter School for Excellence District</t>
  </si>
  <si>
    <t>Capital Preparatory Harbor School District</t>
  </si>
  <si>
    <t>Department of Correction</t>
  </si>
  <si>
    <t>Department of Children and Families</t>
  </si>
  <si>
    <t>Judicial Department</t>
  </si>
  <si>
    <t>Children's Center</t>
  </si>
  <si>
    <t>Adelbrook, Inc. - The Children's Home</t>
  </si>
  <si>
    <t>Klingberg Family Center</t>
  </si>
  <si>
    <t>Achievement First Bridgeport Academy District</t>
  </si>
  <si>
    <t>Amistad Academy District</t>
  </si>
  <si>
    <t>Area Cooperative Educational Services (ACES)</t>
  </si>
  <si>
    <t>Bolton School District</t>
  </si>
  <si>
    <t>Boys &amp; Girls Village, Inc.</t>
  </si>
  <si>
    <t>Branford School District</t>
  </si>
  <si>
    <t>Bridgeport School District</t>
  </si>
  <si>
    <t>Bristol School District</t>
  </si>
  <si>
    <t>Brookfield School District</t>
  </si>
  <si>
    <t>Cheshire School District</t>
  </si>
  <si>
    <t>Children's Community School</t>
  </si>
  <si>
    <t>Clinton School District</t>
  </si>
  <si>
    <t>Connecticut Technical Education &amp; Career System (CTECS)</t>
  </si>
  <si>
    <t>Coventry School District</t>
  </si>
  <si>
    <t>Cromwell School District</t>
  </si>
  <si>
    <t>Danbury School District</t>
  </si>
  <si>
    <t>East Haddam School District</t>
  </si>
  <si>
    <t>East Hampton School District</t>
  </si>
  <si>
    <t>EdAdvance</t>
  </si>
  <si>
    <t>Ellington School District</t>
  </si>
  <si>
    <t>Elm City College Preparatory School District</t>
  </si>
  <si>
    <t>Fairfield School District</t>
  </si>
  <si>
    <t>Farmington School District</t>
  </si>
  <si>
    <t>Granby School District</t>
  </si>
  <si>
    <t>Groton School District</t>
  </si>
  <si>
    <t>Guilford School District</t>
  </si>
  <si>
    <t>Hartford School District</t>
  </si>
  <si>
    <t>Killingly School District</t>
  </si>
  <si>
    <t>Lebanon School District</t>
  </si>
  <si>
    <t>Ledyard School District</t>
  </si>
  <si>
    <t>Lisbon School District</t>
  </si>
  <si>
    <t>Manchester School District</t>
  </si>
  <si>
    <t>Mansfield School District</t>
  </si>
  <si>
    <t>Meriden School District</t>
  </si>
  <si>
    <t>Middletown School District</t>
  </si>
  <si>
    <t>Milford School District</t>
  </si>
  <si>
    <t>Monroe School District</t>
  </si>
  <si>
    <t>Montville School District</t>
  </si>
  <si>
    <t>Naugatuck School District</t>
  </si>
  <si>
    <t>New Fairfield School District</t>
  </si>
  <si>
    <t>New London School District</t>
  </si>
  <si>
    <t>New Milford School District</t>
  </si>
  <si>
    <t>Newington School District</t>
  </si>
  <si>
    <t>North Branford School District</t>
  </si>
  <si>
    <t>Norwalk School District</t>
  </si>
  <si>
    <t>Norwich Free Academy</t>
  </si>
  <si>
    <t>Norwich School District</t>
  </si>
  <si>
    <t>Old Saybrook School District</t>
  </si>
  <si>
    <t>Oxford School District</t>
  </si>
  <si>
    <t>Plainfield School District</t>
  </si>
  <si>
    <t>Plainville School District</t>
  </si>
  <si>
    <t>Plymouth School District</t>
  </si>
  <si>
    <t>Putnam School District</t>
  </si>
  <si>
    <t>Regional School District 07</t>
  </si>
  <si>
    <t>Regional School District 14</t>
  </si>
  <si>
    <t>Regional School District 15</t>
  </si>
  <si>
    <t>Regional School District 17</t>
  </si>
  <si>
    <t>Regional School District 18</t>
  </si>
  <si>
    <t>Seymour School District</t>
  </si>
  <si>
    <t>Shelton School District</t>
  </si>
  <si>
    <t>Simsbury School District</t>
  </si>
  <si>
    <t>South Windsor School District</t>
  </si>
  <si>
    <t>Southington School District</t>
  </si>
  <si>
    <t>Stafford School District</t>
  </si>
  <si>
    <t>Stamford School District</t>
  </si>
  <si>
    <t>Stonington School District</t>
  </si>
  <si>
    <t>Stratford School District</t>
  </si>
  <si>
    <t>Suffield School District</t>
  </si>
  <si>
    <t>The Bridge Academy  District</t>
  </si>
  <si>
    <t>The Gilbert School</t>
  </si>
  <si>
    <t>Thomaston School District</t>
  </si>
  <si>
    <t>Torrington School District</t>
  </si>
  <si>
    <t>Trumbull School District</t>
  </si>
  <si>
    <t>Vernon School District</t>
  </si>
  <si>
    <t>Waterbury School District</t>
  </si>
  <si>
    <t>Waterford Country School</t>
  </si>
  <si>
    <t>Waterford School District</t>
  </si>
  <si>
    <t>Watertown School District</t>
  </si>
  <si>
    <t>Westbrook School District</t>
  </si>
  <si>
    <t>West Hartford School District</t>
  </si>
  <si>
    <t>Wethersfield School District</t>
  </si>
  <si>
    <t>Wolcott School District</t>
  </si>
  <si>
    <t>Woodbridge School District</t>
  </si>
  <si>
    <t>Total Spending this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</si>
</sst>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b/>
      <sz val="14"/>
      <color theme="1"/>
      <name val="Aptos Narrow"/>
      <family val="2"/>
      <scheme val="minor"/>
    </font>
    <font>
      <b/>
      <sz val="20"/>
      <color theme="1"/>
      <name val="Aptos Narrow"/>
      <family val="2"/>
      <scheme val="minor"/>
    </font>
    <font>
      <u/>
      <sz val="11"/>
      <color theme="1"/>
      <name val="Aptos Narrow"/>
      <family val="2"/>
      <scheme val="minor"/>
    </font>
    <font>
      <i/>
      <sz val="11"/>
      <color rgb="FFFF0000"/>
      <name val="Aptos Narrow"/>
      <family val="2"/>
      <scheme val="minor"/>
    </font>
    <font>
      <sz val="10"/>
      <color theme="1"/>
      <name val="Aptos Narrow"/>
      <family val="2"/>
      <scheme val="minor"/>
    </font>
    <font>
      <b/>
      <sz val="10"/>
      <color theme="1"/>
      <name val="Aptos Narrow"/>
      <family val="2"/>
      <scheme val="minor"/>
    </font>
    <font>
      <u/>
      <sz val="11"/>
      <color theme="10"/>
      <name val="Aptos Narrow"/>
      <family val="2"/>
      <scheme val="minor"/>
    </font>
    <font>
      <i/>
      <sz val="11.5"/>
      <color theme="1"/>
      <name val="Aptos Narrow"/>
      <family val="2"/>
      <scheme val="minor"/>
    </font>
    <font>
      <sz val="11"/>
      <name val="Aptos Narrow"/>
      <family val="2"/>
      <scheme val="minor"/>
    </font>
    <font>
      <u/>
      <sz val="10"/>
      <color theme="1"/>
      <name val="Aptos Narrow"/>
      <family val="2"/>
      <scheme val="minor"/>
    </font>
    <font>
      <u/>
      <sz val="9"/>
      <color theme="1"/>
      <name val="Aptos Narrow"/>
      <family val="2"/>
      <scheme val="minor"/>
    </font>
    <font>
      <b/>
      <u/>
      <sz val="10"/>
      <color theme="1"/>
      <name val="Aptos Narrow"/>
      <family val="2"/>
      <scheme val="minor"/>
    </font>
    <font>
      <b/>
      <sz val="11"/>
      <name val="Aptos Narrow"/>
      <family val="2"/>
      <scheme val="minor"/>
    </font>
    <font>
      <sz val="8"/>
      <name val="Aptos Narrow"/>
      <family val="2"/>
      <scheme val="minor"/>
    </font>
    <font>
      <i/>
      <sz val="9.5"/>
      <color theme="1"/>
      <name val="Aptos Narrow"/>
      <family val="2"/>
      <scheme val="minor"/>
    </font>
    <font>
      <i/>
      <sz val="10"/>
      <color theme="1"/>
      <name val="Aptos Narrow"/>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rgb="FFFFF4F4"/>
        <bgColor indexed="64"/>
      </patternFill>
    </fill>
    <fill>
      <patternFill patternType="solid">
        <fgColor rgb="FFFFFF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auto="1"/>
      </right>
      <top style="thin">
        <color auto="1"/>
      </top>
      <bottom style="thin">
        <color theme="1"/>
      </bottom>
      <diagonal/>
    </border>
    <border>
      <left/>
      <right/>
      <top/>
      <bottom style="thin">
        <color theme="1"/>
      </bottom>
      <diagonal/>
    </border>
    <border>
      <left/>
      <right/>
      <top style="thin">
        <color theme="1"/>
      </top>
      <bottom/>
      <diagonal/>
    </border>
    <border>
      <left style="thick">
        <color rgb="FFFF0000"/>
      </left>
      <right/>
      <top style="thick">
        <color rgb="FFFF0000"/>
      </top>
      <bottom style="thin">
        <color indexed="64"/>
      </bottom>
      <diagonal/>
    </border>
    <border>
      <left style="thick">
        <color rgb="FFFF0000"/>
      </left>
      <right/>
      <top style="thin">
        <color indexed="64"/>
      </top>
      <bottom style="thin">
        <color indexed="64"/>
      </bottom>
      <diagonal/>
    </border>
    <border>
      <left style="thick">
        <color rgb="FFFF0000"/>
      </left>
      <right/>
      <top style="thin">
        <color indexed="64"/>
      </top>
      <bottom style="thick">
        <color rgb="FFFF0000"/>
      </bottom>
      <diagonal/>
    </border>
    <border>
      <left/>
      <right style="thick">
        <color rgb="FFFF0000"/>
      </right>
      <top style="thick">
        <color rgb="FFFF0000"/>
      </top>
      <bottom style="thin">
        <color indexed="64"/>
      </bottom>
      <diagonal/>
    </border>
    <border>
      <left/>
      <right style="thick">
        <color rgb="FFFF0000"/>
      </right>
      <top style="thin">
        <color indexed="64"/>
      </top>
      <bottom style="thin">
        <color indexed="64"/>
      </bottom>
      <diagonal/>
    </border>
    <border>
      <left/>
      <right style="thick">
        <color rgb="FFFF0000"/>
      </right>
      <top style="thin">
        <color indexed="64"/>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n">
        <color theme="1"/>
      </right>
      <top style="thin">
        <color auto="1"/>
      </top>
      <bottom style="thin">
        <color theme="1"/>
      </bottom>
      <diagonal/>
    </border>
    <border>
      <left style="thick">
        <color rgb="FFFF0000"/>
      </left>
      <right style="thin">
        <color theme="1"/>
      </right>
      <top style="thick">
        <color rgb="FFFF0000"/>
      </top>
      <bottom style="thin">
        <color theme="1"/>
      </bottom>
      <diagonal/>
    </border>
    <border>
      <left style="thin">
        <color theme="1"/>
      </left>
      <right style="thin">
        <color theme="1"/>
      </right>
      <top style="thick">
        <color rgb="FFFF0000"/>
      </top>
      <bottom style="thin">
        <color theme="1"/>
      </bottom>
      <diagonal/>
    </border>
    <border>
      <left style="thin">
        <color theme="1"/>
      </left>
      <right style="thick">
        <color rgb="FFFF0000"/>
      </right>
      <top style="thick">
        <color rgb="FFFF0000"/>
      </top>
      <bottom style="thin">
        <color theme="1"/>
      </bottom>
      <diagonal/>
    </border>
    <border>
      <left style="thick">
        <color rgb="FFFF0000"/>
      </left>
      <right style="thin">
        <color theme="1"/>
      </right>
      <top style="thin">
        <color theme="1"/>
      </top>
      <bottom style="thin">
        <color theme="1"/>
      </bottom>
      <diagonal/>
    </border>
    <border>
      <left style="thin">
        <color theme="1"/>
      </left>
      <right style="thick">
        <color rgb="FFFF0000"/>
      </right>
      <top style="thin">
        <color theme="1"/>
      </top>
      <bottom style="thin">
        <color theme="1"/>
      </bottom>
      <diagonal/>
    </border>
    <border>
      <left style="thick">
        <color rgb="FFFF0000"/>
      </left>
      <right style="thin">
        <color theme="1"/>
      </right>
      <top style="thin">
        <color theme="1"/>
      </top>
      <bottom style="thick">
        <color rgb="FFFF0000"/>
      </bottom>
      <diagonal/>
    </border>
    <border>
      <left style="thin">
        <color theme="1"/>
      </left>
      <right style="thin">
        <color theme="1"/>
      </right>
      <top style="thin">
        <color theme="1"/>
      </top>
      <bottom style="thick">
        <color rgb="FFFF0000"/>
      </bottom>
      <diagonal/>
    </border>
    <border>
      <left style="thin">
        <color theme="1"/>
      </left>
      <right style="thick">
        <color rgb="FFFF0000"/>
      </right>
      <top style="thin">
        <color theme="1"/>
      </top>
      <bottom style="thick">
        <color rgb="FFFF0000"/>
      </bottom>
      <diagonal/>
    </border>
    <border>
      <left/>
      <right style="thin">
        <color theme="1"/>
      </right>
      <top style="thin">
        <color theme="1"/>
      </top>
      <bottom style="thin">
        <color auto="1"/>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right/>
      <top/>
      <bottom style="thick">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ck">
        <color rgb="FFFF0000"/>
      </top>
      <bottom style="thin">
        <color indexed="64"/>
      </bottom>
      <diagonal/>
    </border>
    <border>
      <left style="thin">
        <color indexed="64"/>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rgb="FFFF0000"/>
      </left>
      <right style="thin">
        <color indexed="64"/>
      </right>
      <top style="thick">
        <color rgb="FFFF0000"/>
      </top>
      <bottom style="thin">
        <color indexed="64"/>
      </bottom>
      <diagonal/>
    </border>
    <border>
      <left/>
      <right/>
      <top style="thick">
        <color rgb="FFFF0000"/>
      </top>
      <bottom style="thin">
        <color indexed="64"/>
      </bottom>
      <diagonal/>
    </border>
    <border>
      <left/>
      <right/>
      <top style="thin">
        <color indexed="64"/>
      </top>
      <bottom style="thick">
        <color rgb="FFFF0000"/>
      </bottom>
      <diagonal/>
    </border>
    <border>
      <left/>
      <right/>
      <top style="thin">
        <color indexed="64"/>
      </top>
      <bottom style="thin">
        <color indexed="64"/>
      </bottom>
      <diagonal/>
    </border>
    <border>
      <left style="thin">
        <color indexed="64"/>
      </left>
      <right/>
      <top/>
      <bottom style="thick">
        <color rgb="FFFF0000"/>
      </bottom>
      <diagonal/>
    </border>
    <border>
      <left style="hair">
        <color rgb="FFFF0000"/>
      </left>
      <right/>
      <top/>
      <bottom style="thick">
        <color rgb="FFFF0000"/>
      </bottom>
      <diagonal/>
    </border>
    <border>
      <left style="thick">
        <color rgb="FFFF0000"/>
      </left>
      <right style="thick">
        <color rgb="FFFF0000"/>
      </right>
      <top style="thick">
        <color rgb="FFFF0000"/>
      </top>
      <bottom style="thick">
        <color rgb="FFFF0000"/>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134">
    <xf numFmtId="0" fontId="0" fillId="0" borderId="0" xfId="0"/>
    <xf numFmtId="0" fontId="0" fillId="0" borderId="0" xfId="0" applyAlignment="1">
      <alignment vertical="center"/>
    </xf>
    <xf numFmtId="0" fontId="0" fillId="2" borderId="0" xfId="0" applyFill="1" applyAlignment="1">
      <alignment horizontal="left" vertical="center"/>
    </xf>
    <xf numFmtId="0" fontId="0" fillId="0" borderId="0" xfId="0" applyAlignment="1">
      <alignment horizontal="left" vertical="center"/>
    </xf>
    <xf numFmtId="0" fontId="0" fillId="2" borderId="0" xfId="0" applyFill="1" applyAlignment="1">
      <alignment horizontal="center" vertical="center" wrapText="1"/>
    </xf>
    <xf numFmtId="0" fontId="0" fillId="2" borderId="0" xfId="0" applyFill="1" applyAlignment="1">
      <alignment horizontal="left" vertical="center" wrapText="1"/>
    </xf>
    <xf numFmtId="0" fontId="6" fillId="0" borderId="0" xfId="0" applyFont="1" applyAlignment="1">
      <alignment horizontal="center" vertical="center"/>
    </xf>
    <xf numFmtId="44" fontId="6" fillId="0" borderId="0" xfId="1" applyFont="1" applyAlignment="1">
      <alignment horizontal="center" vertical="center"/>
    </xf>
    <xf numFmtId="44" fontId="0" fillId="0" borderId="0" xfId="1" applyFont="1" applyAlignment="1">
      <alignment vertical="center"/>
    </xf>
    <xf numFmtId="0" fontId="2" fillId="0" borderId="0" xfId="0" applyFont="1" applyAlignment="1">
      <alignment horizontal="right" vertical="center"/>
    </xf>
    <xf numFmtId="44" fontId="2" fillId="0" borderId="0" xfId="1" applyFont="1" applyAlignment="1">
      <alignment vertical="center"/>
    </xf>
    <xf numFmtId="0" fontId="5" fillId="0" borderId="0" xfId="0" applyFont="1" applyAlignment="1">
      <alignment horizontal="left" vertical="center"/>
    </xf>
    <xf numFmtId="0" fontId="5" fillId="0" borderId="0" xfId="0" applyFont="1" applyAlignment="1">
      <alignment vertical="center"/>
    </xf>
    <xf numFmtId="0" fontId="0" fillId="0" borderId="0" xfId="0" applyAlignment="1">
      <alignment vertical="center" wrapText="1"/>
    </xf>
    <xf numFmtId="0" fontId="7" fillId="0" borderId="0" xfId="0" applyFont="1" applyAlignment="1">
      <alignment vertical="center"/>
    </xf>
    <xf numFmtId="44" fontId="7" fillId="0" borderId="0" xfId="1" applyFont="1" applyAlignment="1">
      <alignment vertical="center"/>
    </xf>
    <xf numFmtId="0" fontId="8" fillId="0" borderId="0" xfId="0" applyFont="1" applyAlignment="1">
      <alignment horizontal="center" vertical="center" wrapText="1"/>
    </xf>
    <xf numFmtId="44" fontId="8" fillId="0" borderId="0" xfId="1" applyFont="1" applyAlignment="1">
      <alignment horizontal="center" vertical="center" wrapText="1"/>
    </xf>
    <xf numFmtId="0" fontId="9" fillId="0" borderId="0" xfId="0" applyFont="1" applyAlignment="1">
      <alignment horizontal="left" vertical="center" wrapText="1"/>
    </xf>
    <xf numFmtId="0" fontId="8" fillId="0" borderId="0" xfId="0" applyFont="1" applyAlignment="1">
      <alignment vertical="center" wrapText="1"/>
    </xf>
    <xf numFmtId="0" fontId="0" fillId="0" borderId="0" xfId="0" applyAlignment="1">
      <alignment horizontal="left" vertical="center" wrapText="1"/>
    </xf>
    <xf numFmtId="44" fontId="0" fillId="3" borderId="1" xfId="1" applyFont="1" applyFill="1" applyBorder="1" applyAlignment="1">
      <alignment horizontal="left" vertical="center"/>
    </xf>
    <xf numFmtId="0" fontId="0" fillId="2" borderId="0" xfId="0" applyFill="1" applyAlignment="1">
      <alignment horizontal="right" vertical="center"/>
    </xf>
    <xf numFmtId="44" fontId="0" fillId="3" borderId="5" xfId="1" applyFont="1" applyFill="1" applyBorder="1" applyAlignment="1">
      <alignment vertical="center"/>
    </xf>
    <xf numFmtId="44" fontId="0" fillId="5" borderId="6" xfId="1" applyFont="1" applyFill="1" applyBorder="1" applyAlignment="1">
      <alignment vertical="center"/>
    </xf>
    <xf numFmtId="0" fontId="0" fillId="0" borderId="0" xfId="0" applyAlignment="1">
      <alignment horizontal="right" vertical="center"/>
    </xf>
    <xf numFmtId="0" fontId="0" fillId="0" borderId="0" xfId="0" applyAlignment="1">
      <alignment horizontal="center" vertical="center" wrapText="1"/>
    </xf>
    <xf numFmtId="0" fontId="0" fillId="0" borderId="0" xfId="0" applyAlignment="1">
      <alignment horizontal="center" vertical="center"/>
    </xf>
    <xf numFmtId="0" fontId="5" fillId="5" borderId="0" xfId="0" applyFont="1" applyFill="1" applyAlignment="1">
      <alignment vertical="center"/>
    </xf>
    <xf numFmtId="44" fontId="7" fillId="3" borderId="0" xfId="1" applyFont="1" applyFill="1" applyBorder="1" applyAlignment="1">
      <alignment vertical="center"/>
    </xf>
    <xf numFmtId="44" fontId="7" fillId="5" borderId="0" xfId="1" applyFont="1" applyFill="1" applyBorder="1" applyAlignment="1">
      <alignment vertical="center"/>
    </xf>
    <xf numFmtId="44" fontId="0" fillId="3" borderId="18" xfId="1" applyFont="1" applyFill="1" applyBorder="1" applyAlignment="1">
      <alignment vertical="center"/>
    </xf>
    <xf numFmtId="44" fontId="0" fillId="3" borderId="27" xfId="1" applyFont="1" applyFill="1" applyBorder="1" applyAlignment="1">
      <alignment vertical="center"/>
    </xf>
    <xf numFmtId="0" fontId="0" fillId="0" borderId="19" xfId="0" applyBorder="1" applyAlignment="1" applyProtection="1">
      <alignment vertical="center" wrapText="1"/>
      <protection locked="0"/>
    </xf>
    <xf numFmtId="0" fontId="0" fillId="0" borderId="20" xfId="0" applyBorder="1" applyAlignment="1" applyProtection="1">
      <alignment vertical="center"/>
      <protection locked="0"/>
    </xf>
    <xf numFmtId="44" fontId="0" fillId="0" borderId="21" xfId="1" applyFont="1" applyBorder="1" applyAlignment="1" applyProtection="1">
      <alignment vertical="center"/>
      <protection locked="0"/>
    </xf>
    <xf numFmtId="0" fontId="0" fillId="0" borderId="22" xfId="0" applyBorder="1" applyAlignment="1" applyProtection="1">
      <alignment vertical="center" wrapText="1"/>
      <protection locked="0"/>
    </xf>
    <xf numFmtId="0" fontId="0" fillId="0" borderId="4" xfId="0" applyBorder="1" applyAlignment="1" applyProtection="1">
      <alignment vertical="center"/>
      <protection locked="0"/>
    </xf>
    <xf numFmtId="44" fontId="0" fillId="0" borderId="23" xfId="1" applyFont="1" applyBorder="1" applyAlignment="1" applyProtection="1">
      <alignment vertical="center"/>
      <protection locked="0"/>
    </xf>
    <xf numFmtId="0" fontId="0" fillId="0" borderId="24" xfId="0" applyBorder="1" applyAlignment="1" applyProtection="1">
      <alignment vertical="center" wrapText="1"/>
      <protection locked="0"/>
    </xf>
    <xf numFmtId="0" fontId="0" fillId="0" borderId="25" xfId="0" applyBorder="1" applyAlignment="1" applyProtection="1">
      <alignment vertical="center"/>
      <protection locked="0"/>
    </xf>
    <xf numFmtId="44" fontId="0" fillId="0" borderId="26" xfId="1" applyFont="1" applyBorder="1" applyAlignment="1" applyProtection="1">
      <alignment vertical="center"/>
      <protection locked="0"/>
    </xf>
    <xf numFmtId="1" fontId="0" fillId="0" borderId="20" xfId="1" applyNumberFormat="1" applyFont="1" applyBorder="1" applyAlignment="1" applyProtection="1">
      <alignment vertical="center"/>
      <protection locked="0"/>
    </xf>
    <xf numFmtId="0" fontId="11" fillId="2" borderId="13" xfId="0" applyFont="1" applyFill="1" applyBorder="1" applyAlignment="1" applyProtection="1">
      <alignment vertical="center" wrapText="1"/>
      <protection locked="0"/>
    </xf>
    <xf numFmtId="0" fontId="11" fillId="2" borderId="14" xfId="0" applyFont="1" applyFill="1" applyBorder="1" applyAlignment="1" applyProtection="1">
      <alignment vertical="center" wrapText="1"/>
      <protection locked="0"/>
    </xf>
    <xf numFmtId="0" fontId="11" fillId="2" borderId="12" xfId="0" applyFont="1" applyFill="1" applyBorder="1" applyAlignment="1" applyProtection="1">
      <alignment vertical="center" wrapText="1"/>
      <protection locked="0"/>
    </xf>
    <xf numFmtId="0" fontId="10" fillId="2" borderId="0" xfId="2" applyFill="1" applyAlignment="1">
      <alignment horizontal="center" wrapText="1"/>
    </xf>
    <xf numFmtId="0" fontId="12" fillId="2" borderId="0" xfId="0" applyFont="1" applyFill="1" applyAlignment="1">
      <alignment horizontal="left" vertical="center"/>
    </xf>
    <xf numFmtId="0" fontId="12" fillId="2" borderId="0" xfId="0" applyFont="1" applyFill="1" applyAlignment="1">
      <alignment horizontal="left" vertical="center" wrapText="1"/>
    </xf>
    <xf numFmtId="0" fontId="12" fillId="2" borderId="0" xfId="2" applyFont="1" applyFill="1" applyAlignment="1">
      <alignment wrapText="1"/>
    </xf>
    <xf numFmtId="0" fontId="0" fillId="0" borderId="38" xfId="0" applyBorder="1" applyAlignment="1">
      <alignment horizontal="left" vertical="center"/>
    </xf>
    <xf numFmtId="0" fontId="0" fillId="0" borderId="39" xfId="0" applyBorder="1" applyAlignment="1">
      <alignment horizontal="left" vertical="center"/>
    </xf>
    <xf numFmtId="0" fontId="4" fillId="2" borderId="38" xfId="0" applyFont="1" applyFill="1" applyBorder="1" applyAlignment="1">
      <alignment horizontal="right" vertical="center"/>
    </xf>
    <xf numFmtId="0" fontId="13" fillId="2" borderId="0" xfId="0" applyFont="1" applyFill="1" applyAlignment="1">
      <alignment horizontal="right" wrapText="1"/>
    </xf>
    <xf numFmtId="0" fontId="13" fillId="2" borderId="0" xfId="0" applyFont="1" applyFill="1" applyAlignment="1">
      <alignment horizontal="center" wrapText="1"/>
    </xf>
    <xf numFmtId="0" fontId="8" fillId="0" borderId="0" xfId="0" applyFont="1" applyAlignment="1">
      <alignment horizontal="left"/>
    </xf>
    <xf numFmtId="0" fontId="8" fillId="0" borderId="0" xfId="0" applyFont="1" applyAlignment="1">
      <alignment horizontal="left" wrapText="1"/>
    </xf>
    <xf numFmtId="0" fontId="12" fillId="2" borderId="41" xfId="0" applyFont="1" applyFill="1" applyBorder="1" applyAlignment="1" applyProtection="1">
      <alignment horizontal="left" vertical="center" wrapText="1"/>
      <protection locked="0"/>
    </xf>
    <xf numFmtId="0" fontId="12" fillId="2" borderId="45" xfId="0" applyFont="1" applyFill="1" applyBorder="1" applyAlignment="1" applyProtection="1">
      <alignment horizontal="left" vertical="center"/>
      <protection locked="0"/>
    </xf>
    <xf numFmtId="0" fontId="12" fillId="2" borderId="46" xfId="0" applyFont="1" applyFill="1" applyBorder="1" applyAlignment="1" applyProtection="1">
      <alignment horizontal="left" vertical="center"/>
      <protection locked="0"/>
    </xf>
    <xf numFmtId="0" fontId="12" fillId="2" borderId="36" xfId="0" applyFont="1" applyFill="1" applyBorder="1" applyAlignment="1" applyProtection="1">
      <alignment horizontal="left" vertical="center"/>
      <protection locked="0"/>
    </xf>
    <xf numFmtId="0" fontId="0" fillId="0" borderId="0" xfId="0" applyAlignment="1" applyProtection="1">
      <alignment horizontal="left" vertical="center"/>
      <protection hidden="1"/>
    </xf>
    <xf numFmtId="0" fontId="12" fillId="2" borderId="48" xfId="2" applyFont="1" applyFill="1" applyBorder="1" applyAlignment="1" applyProtection="1">
      <alignment horizontal="center" wrapText="1"/>
      <protection locked="0"/>
    </xf>
    <xf numFmtId="0" fontId="12" fillId="2" borderId="41" xfId="0" applyFont="1" applyFill="1" applyBorder="1" applyAlignment="1" applyProtection="1">
      <alignment horizontal="center" vertical="center" wrapText="1"/>
      <protection locked="0"/>
    </xf>
    <xf numFmtId="0" fontId="2" fillId="7" borderId="0" xfId="0" applyFont="1" applyFill="1" applyAlignment="1">
      <alignment horizontal="left" vertical="center"/>
    </xf>
    <xf numFmtId="0" fontId="10" fillId="2" borderId="0" xfId="2" applyFill="1" applyBorder="1" applyAlignment="1">
      <alignment horizontal="center" vertical="center" wrapText="1"/>
    </xf>
    <xf numFmtId="0" fontId="18" fillId="2" borderId="54" xfId="0" applyFont="1" applyFill="1" applyBorder="1" applyAlignment="1" applyProtection="1">
      <alignment horizontal="left" vertical="center" wrapText="1"/>
      <protection locked="0"/>
    </xf>
    <xf numFmtId="0" fontId="12" fillId="2" borderId="41" xfId="0" applyFont="1" applyFill="1" applyBorder="1" applyAlignment="1">
      <alignment horizontal="left" vertical="center" wrapText="1"/>
    </xf>
    <xf numFmtId="0" fontId="12" fillId="2" borderId="46" xfId="0" applyFont="1" applyFill="1" applyBorder="1" applyAlignment="1">
      <alignment horizontal="left" vertical="center"/>
    </xf>
    <xf numFmtId="0" fontId="12" fillId="2" borderId="52" xfId="0" applyFont="1" applyFill="1" applyBorder="1" applyAlignment="1">
      <alignment horizontal="left" vertical="center"/>
    </xf>
    <xf numFmtId="0" fontId="12" fillId="2" borderId="44" xfId="0" applyFont="1" applyFill="1" applyBorder="1" applyAlignment="1">
      <alignment horizontal="left" vertical="center"/>
    </xf>
    <xf numFmtId="0" fontId="12" fillId="2" borderId="47" xfId="0" applyFont="1" applyFill="1" applyBorder="1" applyAlignment="1">
      <alignment horizontal="left" vertical="center"/>
    </xf>
    <xf numFmtId="0" fontId="11" fillId="2" borderId="10" xfId="0" applyFont="1" applyFill="1" applyBorder="1" applyAlignment="1" applyProtection="1">
      <alignment vertical="center" wrapText="1"/>
      <protection locked="0"/>
    </xf>
    <xf numFmtId="0" fontId="11" fillId="2" borderId="51" xfId="0" applyFont="1" applyFill="1" applyBorder="1" applyAlignment="1" applyProtection="1">
      <alignment vertical="center" wrapText="1"/>
      <protection locked="0"/>
    </xf>
    <xf numFmtId="0" fontId="11" fillId="2" borderId="13" xfId="0" applyFont="1" applyFill="1" applyBorder="1" applyAlignment="1" applyProtection="1">
      <alignment vertical="center" wrapText="1"/>
      <protection locked="0"/>
    </xf>
    <xf numFmtId="0" fontId="11" fillId="2" borderId="11" xfId="0" applyFont="1" applyFill="1" applyBorder="1" applyAlignment="1" applyProtection="1">
      <alignment vertical="center" wrapText="1"/>
      <protection locked="0"/>
    </xf>
    <xf numFmtId="0" fontId="11" fillId="2" borderId="50" xfId="0" applyFont="1" applyFill="1" applyBorder="1" applyAlignment="1" applyProtection="1">
      <alignment vertical="center" wrapText="1"/>
      <protection locked="0"/>
    </xf>
    <xf numFmtId="0" fontId="11" fillId="2" borderId="14" xfId="0" applyFont="1" applyFill="1" applyBorder="1" applyAlignment="1" applyProtection="1">
      <alignment vertical="center" wrapText="1"/>
      <protection locked="0"/>
    </xf>
    <xf numFmtId="0" fontId="12" fillId="2" borderId="53" xfId="0" applyFont="1" applyFill="1" applyBorder="1" applyAlignment="1" applyProtection="1">
      <alignment horizontal="left" vertical="center"/>
      <protection locked="0"/>
    </xf>
    <xf numFmtId="0" fontId="12" fillId="2" borderId="36" xfId="0" applyFont="1" applyFill="1" applyBorder="1" applyAlignment="1" applyProtection="1">
      <alignment horizontal="left" vertical="center"/>
      <protection locked="0"/>
    </xf>
    <xf numFmtId="0" fontId="12" fillId="2" borderId="42" xfId="0" applyFont="1" applyFill="1" applyBorder="1" applyAlignment="1">
      <alignment horizontal="left" vertical="center"/>
    </xf>
    <xf numFmtId="0" fontId="12" fillId="2" borderId="49" xfId="0" applyFont="1" applyFill="1" applyBorder="1" applyAlignment="1">
      <alignment horizontal="left" vertical="center"/>
    </xf>
    <xf numFmtId="0" fontId="12" fillId="2" borderId="43" xfId="0" applyFont="1" applyFill="1" applyBorder="1" applyAlignment="1">
      <alignment horizontal="left" vertical="center"/>
    </xf>
    <xf numFmtId="0" fontId="14" fillId="2" borderId="0" xfId="0" applyFont="1" applyFill="1" applyAlignment="1">
      <alignment horizontal="center" wrapText="1"/>
    </xf>
    <xf numFmtId="0" fontId="11" fillId="2" borderId="9" xfId="0" applyFont="1" applyFill="1" applyBorder="1" applyAlignment="1" applyProtection="1">
      <alignment vertical="center" wrapText="1"/>
      <protection locked="0"/>
    </xf>
    <xf numFmtId="0" fontId="11" fillId="2" borderId="49" xfId="0" applyFont="1" applyFill="1" applyBorder="1" applyAlignment="1" applyProtection="1">
      <alignment vertical="center" wrapText="1"/>
      <protection locked="0"/>
    </xf>
    <xf numFmtId="0" fontId="11" fillId="2" borderId="12" xfId="0" applyFont="1" applyFill="1" applyBorder="1" applyAlignment="1" applyProtection="1">
      <alignment vertical="center" wrapText="1"/>
      <protection locked="0"/>
    </xf>
    <xf numFmtId="0" fontId="13" fillId="2" borderId="3" xfId="0" applyFont="1" applyFill="1" applyBorder="1" applyAlignment="1">
      <alignment horizontal="center" wrapText="1"/>
    </xf>
    <xf numFmtId="44" fontId="0" fillId="3" borderId="10" xfId="1" applyFont="1" applyFill="1" applyBorder="1" applyAlignment="1">
      <alignment horizontal="left" vertical="center"/>
    </xf>
    <xf numFmtId="44" fontId="0" fillId="3" borderId="2" xfId="1" applyFont="1" applyFill="1" applyBorder="1" applyAlignment="1">
      <alignment horizontal="left" vertical="center"/>
    </xf>
    <xf numFmtId="44" fontId="4" fillId="2" borderId="38" xfId="0" applyNumberFormat="1" applyFont="1" applyFill="1" applyBorder="1" applyAlignment="1">
      <alignment horizontal="left" vertical="center"/>
    </xf>
    <xf numFmtId="44" fontId="4" fillId="2" borderId="40" xfId="0" applyNumberFormat="1" applyFont="1" applyFill="1" applyBorder="1" applyAlignment="1">
      <alignment horizontal="left" vertical="center"/>
    </xf>
    <xf numFmtId="0" fontId="13" fillId="2" borderId="0" xfId="0" applyFont="1" applyFill="1" applyAlignment="1">
      <alignment horizontal="center" wrapText="1"/>
    </xf>
    <xf numFmtId="0" fontId="11" fillId="2" borderId="9" xfId="0" applyFont="1" applyFill="1" applyBorder="1" applyAlignment="1" applyProtection="1">
      <alignment horizontal="left" vertical="center" wrapText="1"/>
      <protection locked="0"/>
    </xf>
    <xf numFmtId="0" fontId="11" fillId="2" borderId="12" xfId="0" applyFont="1" applyFill="1" applyBorder="1" applyAlignment="1" applyProtection="1">
      <alignment horizontal="left" vertical="center" wrapText="1"/>
      <protection locked="0"/>
    </xf>
    <xf numFmtId="0" fontId="11" fillId="2" borderId="10" xfId="0" applyFont="1" applyFill="1" applyBorder="1" applyAlignment="1" applyProtection="1">
      <alignment horizontal="left" vertical="center" wrapText="1"/>
      <protection locked="0"/>
    </xf>
    <xf numFmtId="0" fontId="11" fillId="2" borderId="13" xfId="0" applyFont="1" applyFill="1" applyBorder="1" applyAlignment="1" applyProtection="1">
      <alignment horizontal="left" vertical="center" wrapText="1"/>
      <protection locked="0"/>
    </xf>
    <xf numFmtId="0" fontId="11" fillId="2" borderId="11" xfId="0" applyFont="1" applyFill="1" applyBorder="1" applyAlignment="1" applyProtection="1">
      <alignment horizontal="left" vertical="center" wrapText="1"/>
      <protection locked="0"/>
    </xf>
    <xf numFmtId="0" fontId="11" fillId="2" borderId="14" xfId="0" applyFont="1" applyFill="1" applyBorder="1" applyAlignment="1" applyProtection="1">
      <alignment horizontal="left" vertical="center" wrapText="1"/>
      <protection locked="0"/>
    </xf>
    <xf numFmtId="0" fontId="10" fillId="6" borderId="28" xfId="2" applyFill="1" applyBorder="1" applyAlignment="1" applyProtection="1">
      <alignment horizontal="center" vertical="center" wrapText="1"/>
      <protection locked="0"/>
    </xf>
    <xf numFmtId="0" fontId="10" fillId="6" borderId="29" xfId="2" applyFill="1" applyBorder="1" applyAlignment="1" applyProtection="1">
      <alignment horizontal="center" vertical="center" wrapText="1"/>
      <protection locked="0"/>
    </xf>
    <xf numFmtId="0" fontId="10" fillId="6" borderId="30" xfId="2" applyFill="1" applyBorder="1" applyAlignment="1" applyProtection="1">
      <alignment horizontal="center" vertical="center" wrapText="1"/>
      <protection locked="0"/>
    </xf>
    <xf numFmtId="0" fontId="10" fillId="6" borderId="31" xfId="2" applyFill="1" applyBorder="1" applyAlignment="1" applyProtection="1">
      <alignment horizontal="center" vertical="center" wrapText="1"/>
      <protection locked="0"/>
    </xf>
    <xf numFmtId="0" fontId="10" fillId="6" borderId="0" xfId="2" applyFill="1" applyBorder="1" applyAlignment="1" applyProtection="1">
      <alignment horizontal="center" vertical="center" wrapText="1"/>
      <protection locked="0"/>
    </xf>
    <xf numFmtId="0" fontId="10" fillId="6" borderId="32" xfId="2" applyFill="1" applyBorder="1" applyAlignment="1" applyProtection="1">
      <alignment horizontal="center" vertical="center" wrapText="1"/>
      <protection locked="0"/>
    </xf>
    <xf numFmtId="0" fontId="10" fillId="6" borderId="33" xfId="2" applyFill="1" applyBorder="1" applyAlignment="1" applyProtection="1">
      <alignment horizontal="center" vertical="center" wrapText="1"/>
      <protection locked="0"/>
    </xf>
    <xf numFmtId="0" fontId="10" fillId="6" borderId="34" xfId="2" applyFill="1" applyBorder="1" applyAlignment="1" applyProtection="1">
      <alignment horizontal="center" vertical="center" wrapText="1"/>
      <protection locked="0"/>
    </xf>
    <xf numFmtId="0" fontId="10" fillId="6" borderId="35" xfId="2" applyFill="1" applyBorder="1" applyAlignment="1" applyProtection="1">
      <alignment horizontal="center" vertical="center" wrapText="1"/>
      <protection locked="0"/>
    </xf>
    <xf numFmtId="0" fontId="12" fillId="2" borderId="0" xfId="2" applyFont="1" applyFill="1" applyAlignment="1">
      <alignment horizontal="right" vertical="center" wrapText="1"/>
    </xf>
    <xf numFmtId="0" fontId="0" fillId="2" borderId="0" xfId="0" applyFill="1" applyAlignment="1">
      <alignment horizontal="center" vertical="center" wrapText="1"/>
    </xf>
    <xf numFmtId="0" fontId="5" fillId="2" borderId="0" xfId="0" applyFont="1" applyFill="1" applyAlignment="1">
      <alignment horizontal="center" vertical="center"/>
    </xf>
    <xf numFmtId="0" fontId="0" fillId="4" borderId="28"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0" fontId="0" fillId="4" borderId="0" xfId="0" applyFill="1" applyAlignment="1">
      <alignment horizontal="center" vertical="center" wrapText="1"/>
    </xf>
    <xf numFmtId="0" fontId="0" fillId="4" borderId="32"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0" fontId="0" fillId="4" borderId="35" xfId="0" applyFill="1" applyBorder="1" applyAlignment="1">
      <alignment horizontal="center" vertical="center" wrapText="1"/>
    </xf>
    <xf numFmtId="0" fontId="13" fillId="2" borderId="36" xfId="0" applyFont="1" applyFill="1" applyBorder="1" applyAlignment="1">
      <alignment horizontal="center" wrapText="1"/>
    </xf>
    <xf numFmtId="0" fontId="3" fillId="5" borderId="0" xfId="0" applyFont="1" applyFill="1" applyAlignment="1">
      <alignment horizontal="left" vertical="center"/>
    </xf>
    <xf numFmtId="0" fontId="3" fillId="5" borderId="7" xfId="0" applyFont="1" applyFill="1" applyBorder="1" applyAlignment="1">
      <alignment horizontal="left" vertical="center"/>
    </xf>
    <xf numFmtId="0" fontId="5" fillId="5" borderId="8" xfId="0" applyFont="1" applyFill="1" applyBorder="1" applyAlignment="1">
      <alignment horizontal="left" vertical="center"/>
    </xf>
    <xf numFmtId="0" fontId="5" fillId="5" borderId="7" xfId="0" applyFont="1" applyFill="1" applyBorder="1" applyAlignment="1">
      <alignment horizontal="left" vertical="center"/>
    </xf>
    <xf numFmtId="0" fontId="0" fillId="0" borderId="0" xfId="0" applyAlignment="1">
      <alignment horizontal="center" vertical="center" wrapText="1"/>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19" fillId="0" borderId="0" xfId="0" applyFont="1" applyAlignment="1">
      <alignment horizontal="left" vertical="center"/>
    </xf>
    <xf numFmtId="44" fontId="19" fillId="0" borderId="0" xfId="0" applyNumberFormat="1" applyFont="1" applyBorder="1" applyAlignment="1">
      <alignment horizontal="left" vertical="center"/>
    </xf>
    <xf numFmtId="0" fontId="19" fillId="0" borderId="0" xfId="0" applyFont="1" applyBorder="1" applyAlignment="1">
      <alignment horizontal="left" vertical="center"/>
    </xf>
    <xf numFmtId="0" fontId="0" fillId="0" borderId="37" xfId="0" applyBorder="1" applyAlignment="1">
      <alignment horizontal="left" vertical="center"/>
    </xf>
    <xf numFmtId="0" fontId="19" fillId="0" borderId="0" xfId="0" applyFont="1" applyAlignment="1">
      <alignment horizontal="right" vertic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ognitoforms.com/CTDoAg/ConnecticutLocalFoodsForSchoolsIncentiveProgramCTLFSIPQuarterlyReportingFor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31845-549D-4176-9432-BDB4C9D9341D}">
  <dimension ref="A1:Q169"/>
  <sheetViews>
    <sheetView tabSelected="1" view="pageLayout" zoomScaleNormal="100" workbookViewId="0">
      <selection activeCell="F7" sqref="F7"/>
    </sheetView>
  </sheetViews>
  <sheetFormatPr defaultRowHeight="14.4" x14ac:dyDescent="0.3"/>
  <cols>
    <col min="1" max="1" width="4.21875" style="3" customWidth="1"/>
    <col min="2" max="2" width="12.44140625" style="20" customWidth="1"/>
    <col min="3" max="3" width="14.77734375" style="20" customWidth="1"/>
    <col min="4" max="4" width="10.33203125" style="3" customWidth="1"/>
    <col min="5" max="5" width="3.44140625" style="3" customWidth="1"/>
    <col min="6" max="6" width="12.5546875" style="3" customWidth="1"/>
    <col min="7" max="7" width="3.109375" style="3" customWidth="1"/>
    <col min="8" max="8" width="7.5546875" style="3" customWidth="1"/>
    <col min="9" max="9" width="5.5546875" style="3" customWidth="1"/>
    <col min="10" max="10" width="11.21875" style="3" customWidth="1"/>
    <col min="11" max="11" width="2.77734375" style="3" customWidth="1"/>
    <col min="12" max="12" width="13.6640625" style="3" customWidth="1"/>
    <col min="13" max="14" width="8.88671875" style="3" hidden="1" customWidth="1"/>
    <col min="15" max="18" width="0" style="3" hidden="1" customWidth="1"/>
    <col min="19" max="16384" width="8.88671875" style="3"/>
  </cols>
  <sheetData>
    <row r="1" spans="1:17" ht="14.4" customHeight="1" x14ac:dyDescent="0.3">
      <c r="A1" s="110" t="s">
        <v>4</v>
      </c>
      <c r="B1" s="110"/>
      <c r="C1" s="110"/>
      <c r="D1" s="110"/>
      <c r="E1" s="110"/>
      <c r="F1" s="110"/>
      <c r="G1" s="110"/>
      <c r="H1" s="110"/>
      <c r="I1" s="110"/>
      <c r="J1" s="110"/>
      <c r="K1" s="110"/>
      <c r="L1" s="110"/>
      <c r="Q1" s="3" t="s">
        <v>149</v>
      </c>
    </row>
    <row r="2" spans="1:17" ht="14.4" customHeight="1" x14ac:dyDescent="0.3">
      <c r="A2" s="110"/>
      <c r="B2" s="110"/>
      <c r="C2" s="110"/>
      <c r="D2" s="110"/>
      <c r="E2" s="110"/>
      <c r="F2" s="110"/>
      <c r="G2" s="110"/>
      <c r="H2" s="110"/>
      <c r="I2" s="110"/>
      <c r="J2" s="110"/>
      <c r="K2" s="110"/>
      <c r="L2" s="110"/>
      <c r="Q2" s="1" t="s">
        <v>147</v>
      </c>
    </row>
    <row r="3" spans="1:17" ht="14.4" customHeight="1" x14ac:dyDescent="0.3">
      <c r="A3" s="109" t="s">
        <v>3</v>
      </c>
      <c r="B3" s="109"/>
      <c r="C3" s="109"/>
      <c r="D3" s="109"/>
      <c r="E3" s="109"/>
      <c r="F3" s="109"/>
      <c r="G3" s="109"/>
      <c r="H3" s="109"/>
      <c r="I3" s="109"/>
      <c r="J3" s="109"/>
      <c r="K3" s="109"/>
      <c r="L3" s="109"/>
      <c r="Q3" s="3" t="s">
        <v>150</v>
      </c>
    </row>
    <row r="4" spans="1:17" x14ac:dyDescent="0.3">
      <c r="A4" s="109"/>
      <c r="B4" s="109"/>
      <c r="C4" s="109"/>
      <c r="D4" s="109"/>
      <c r="E4" s="109"/>
      <c r="F4" s="109"/>
      <c r="G4" s="109"/>
      <c r="H4" s="109"/>
      <c r="I4" s="109"/>
      <c r="J4" s="109"/>
      <c r="K4" s="109"/>
      <c r="L4" s="109"/>
      <c r="Q4" s="1" t="s">
        <v>63</v>
      </c>
    </row>
    <row r="5" spans="1:17" ht="10.199999999999999" customHeight="1" x14ac:dyDescent="0.3">
      <c r="A5" s="4"/>
      <c r="B5" s="4"/>
      <c r="C5" s="4"/>
      <c r="D5" s="4"/>
      <c r="E5" s="4"/>
      <c r="F5" s="4"/>
      <c r="G5" s="4"/>
      <c r="H5" s="4"/>
      <c r="I5" s="4"/>
      <c r="J5" s="4"/>
      <c r="K5" s="4"/>
      <c r="L5" s="4"/>
      <c r="Q5" s="3" t="s">
        <v>151</v>
      </c>
    </row>
    <row r="6" spans="1:17" ht="24.6" customHeight="1" thickBot="1" x14ac:dyDescent="0.35">
      <c r="A6" s="99" t="s">
        <v>61</v>
      </c>
      <c r="B6" s="100"/>
      <c r="C6" s="100"/>
      <c r="D6" s="101"/>
      <c r="E6" s="65"/>
      <c r="F6" s="64" t="s">
        <v>62</v>
      </c>
      <c r="G6" s="2"/>
      <c r="H6" s="111" t="s">
        <v>60</v>
      </c>
      <c r="I6" s="112"/>
      <c r="J6" s="112"/>
      <c r="K6" s="112"/>
      <c r="L6" s="113"/>
      <c r="Q6" s="1" t="s">
        <v>64</v>
      </c>
    </row>
    <row r="7" spans="1:17" ht="15.6" thickTop="1" thickBot="1" x14ac:dyDescent="0.35">
      <c r="A7" s="102"/>
      <c r="B7" s="103"/>
      <c r="C7" s="103"/>
      <c r="D7" s="104"/>
      <c r="E7" s="65"/>
      <c r="F7" s="66"/>
      <c r="G7" s="2"/>
      <c r="H7" s="114"/>
      <c r="I7" s="115"/>
      <c r="J7" s="115"/>
      <c r="K7" s="115"/>
      <c r="L7" s="116"/>
      <c r="Q7" s="1" t="s">
        <v>65</v>
      </c>
    </row>
    <row r="8" spans="1:17" ht="15" thickTop="1" x14ac:dyDescent="0.3">
      <c r="A8" s="102"/>
      <c r="B8" s="103"/>
      <c r="C8" s="103"/>
      <c r="D8" s="104"/>
      <c r="E8" s="65"/>
      <c r="F8" s="2"/>
      <c r="G8" s="2"/>
      <c r="H8" s="114"/>
      <c r="I8" s="115"/>
      <c r="J8" s="115"/>
      <c r="K8" s="115"/>
      <c r="L8" s="116"/>
      <c r="Q8" s="1" t="s">
        <v>66</v>
      </c>
    </row>
    <row r="9" spans="1:17" x14ac:dyDescent="0.3">
      <c r="A9" s="105"/>
      <c r="B9" s="106"/>
      <c r="C9" s="106"/>
      <c r="D9" s="107"/>
      <c r="E9" s="65"/>
      <c r="F9" s="2"/>
      <c r="G9" s="2"/>
      <c r="H9" s="117"/>
      <c r="I9" s="118"/>
      <c r="J9" s="118"/>
      <c r="K9" s="118"/>
      <c r="L9" s="119"/>
      <c r="Q9" s="1" t="s">
        <v>67</v>
      </c>
    </row>
    <row r="10" spans="1:17" ht="8.4" customHeight="1" thickBot="1" x14ac:dyDescent="0.35">
      <c r="A10" s="46"/>
      <c r="B10" s="46"/>
      <c r="C10" s="46"/>
      <c r="D10" s="46"/>
      <c r="E10" s="46"/>
      <c r="F10" s="4"/>
      <c r="G10" s="4"/>
      <c r="H10" s="4"/>
      <c r="I10" s="4"/>
      <c r="J10" s="4"/>
      <c r="K10" s="4"/>
      <c r="L10" s="2"/>
      <c r="Q10" s="1" t="s">
        <v>68</v>
      </c>
    </row>
    <row r="11" spans="1:17" ht="15" thickTop="1" x14ac:dyDescent="0.3">
      <c r="B11" s="108" t="s">
        <v>38</v>
      </c>
      <c r="C11" s="108"/>
      <c r="D11" s="108"/>
      <c r="E11" s="62"/>
      <c r="F11" s="67" t="s">
        <v>31</v>
      </c>
      <c r="G11" s="57"/>
      <c r="H11" s="80" t="s">
        <v>33</v>
      </c>
      <c r="I11" s="81"/>
      <c r="J11" s="82"/>
      <c r="K11" s="63"/>
      <c r="L11" s="70" t="s">
        <v>34</v>
      </c>
      <c r="Q11" s="1" t="s">
        <v>69</v>
      </c>
    </row>
    <row r="12" spans="1:17" ht="22.2" customHeight="1" thickBot="1" x14ac:dyDescent="0.35">
      <c r="A12" s="49"/>
      <c r="B12" s="108"/>
      <c r="C12" s="108"/>
      <c r="D12" s="108"/>
      <c r="E12" s="58"/>
      <c r="F12" s="68" t="s">
        <v>35</v>
      </c>
      <c r="G12" s="60"/>
      <c r="H12" s="69" t="s">
        <v>37</v>
      </c>
      <c r="I12" s="78"/>
      <c r="J12" s="79"/>
      <c r="K12" s="59"/>
      <c r="L12" s="71" t="s">
        <v>36</v>
      </c>
      <c r="Q12" s="3" t="s">
        <v>152</v>
      </c>
    </row>
    <row r="13" spans="1:17" ht="6.6" customHeight="1" thickTop="1" x14ac:dyDescent="0.3">
      <c r="A13" s="47"/>
      <c r="B13" s="48"/>
      <c r="C13" s="48"/>
      <c r="D13" s="47"/>
      <c r="E13" s="47"/>
      <c r="F13" s="47"/>
      <c r="G13" s="47"/>
      <c r="H13" s="47"/>
      <c r="I13" s="47"/>
      <c r="J13" s="47"/>
      <c r="K13" s="47"/>
      <c r="L13" s="47"/>
      <c r="M13" s="20"/>
      <c r="Q13" s="3" t="s">
        <v>153</v>
      </c>
    </row>
    <row r="14" spans="1:17" s="56" customFormat="1" ht="41.4" customHeight="1" thickBot="1" x14ac:dyDescent="0.35">
      <c r="A14" s="53" t="s">
        <v>0</v>
      </c>
      <c r="B14" s="92" t="s">
        <v>39</v>
      </c>
      <c r="C14" s="92"/>
      <c r="D14" s="120" t="s">
        <v>58</v>
      </c>
      <c r="E14" s="120"/>
      <c r="F14" s="54" t="s">
        <v>32</v>
      </c>
      <c r="G14" s="83" t="s">
        <v>23</v>
      </c>
      <c r="H14" s="83"/>
      <c r="I14" s="83"/>
      <c r="J14" s="87" t="s">
        <v>1</v>
      </c>
      <c r="K14" s="87"/>
      <c r="L14" s="54" t="s">
        <v>2</v>
      </c>
      <c r="M14" s="55"/>
      <c r="Q14" s="1" t="s">
        <v>70</v>
      </c>
    </row>
    <row r="15" spans="1:17" ht="21" customHeight="1" thickTop="1" x14ac:dyDescent="0.3">
      <c r="A15" s="22">
        <v>1</v>
      </c>
      <c r="B15" s="93"/>
      <c r="C15" s="94"/>
      <c r="D15" s="84"/>
      <c r="E15" s="86"/>
      <c r="F15" s="45"/>
      <c r="G15" s="84"/>
      <c r="H15" s="85"/>
      <c r="I15" s="86"/>
      <c r="J15" s="88">
        <f>'1'!$F$94</f>
        <v>0</v>
      </c>
      <c r="K15" s="89"/>
      <c r="L15" s="21">
        <f>'1'!$F$95</f>
        <v>0</v>
      </c>
      <c r="Q15" s="3" t="s">
        <v>154</v>
      </c>
    </row>
    <row r="16" spans="1:17" ht="21" customHeight="1" x14ac:dyDescent="0.3">
      <c r="A16" s="22">
        <v>2</v>
      </c>
      <c r="B16" s="95"/>
      <c r="C16" s="96"/>
      <c r="D16" s="72"/>
      <c r="E16" s="74"/>
      <c r="F16" s="43"/>
      <c r="G16" s="72"/>
      <c r="H16" s="73"/>
      <c r="I16" s="74"/>
      <c r="J16" s="88">
        <f>'2'!$F$94</f>
        <v>0</v>
      </c>
      <c r="K16" s="89"/>
      <c r="L16" s="21">
        <f>'2'!$F$95</f>
        <v>0</v>
      </c>
      <c r="Q16" s="1" t="s">
        <v>139</v>
      </c>
    </row>
    <row r="17" spans="1:17" ht="21" customHeight="1" x14ac:dyDescent="0.3">
      <c r="A17" s="22">
        <v>3</v>
      </c>
      <c r="B17" s="95"/>
      <c r="C17" s="96"/>
      <c r="D17" s="72"/>
      <c r="E17" s="74"/>
      <c r="F17" s="43"/>
      <c r="G17" s="72"/>
      <c r="H17" s="73"/>
      <c r="I17" s="74"/>
      <c r="J17" s="88">
        <f>'3'!$F$94</f>
        <v>0</v>
      </c>
      <c r="K17" s="89"/>
      <c r="L17" s="21">
        <f>'3'!$F$95</f>
        <v>0</v>
      </c>
      <c r="Q17" s="3" t="s">
        <v>155</v>
      </c>
    </row>
    <row r="18" spans="1:17" ht="21" customHeight="1" x14ac:dyDescent="0.3">
      <c r="A18" s="22">
        <v>4</v>
      </c>
      <c r="B18" s="95"/>
      <c r="C18" s="96"/>
      <c r="D18" s="72"/>
      <c r="E18" s="74"/>
      <c r="F18" s="43"/>
      <c r="G18" s="72"/>
      <c r="H18" s="73"/>
      <c r="I18" s="74"/>
      <c r="J18" s="88">
        <f>'4'!$F$94</f>
        <v>0</v>
      </c>
      <c r="K18" s="89"/>
      <c r="L18" s="21">
        <f>'4'!$F$95</f>
        <v>0</v>
      </c>
      <c r="Q18" s="3" t="s">
        <v>156</v>
      </c>
    </row>
    <row r="19" spans="1:17" ht="21" customHeight="1" x14ac:dyDescent="0.3">
      <c r="A19" s="22">
        <v>5</v>
      </c>
      <c r="B19" s="95"/>
      <c r="C19" s="96"/>
      <c r="D19" s="72"/>
      <c r="E19" s="74"/>
      <c r="F19" s="43"/>
      <c r="G19" s="72"/>
      <c r="H19" s="73"/>
      <c r="I19" s="74"/>
      <c r="J19" s="88">
        <f>'5'!$F$94</f>
        <v>0</v>
      </c>
      <c r="K19" s="89"/>
      <c r="L19" s="21">
        <f>'5'!$F$95</f>
        <v>0</v>
      </c>
      <c r="Q19" s="3" t="s">
        <v>157</v>
      </c>
    </row>
    <row r="20" spans="1:17" ht="21" customHeight="1" x14ac:dyDescent="0.3">
      <c r="A20" s="22">
        <v>6</v>
      </c>
      <c r="B20" s="95"/>
      <c r="C20" s="96"/>
      <c r="D20" s="72"/>
      <c r="E20" s="74"/>
      <c r="F20" s="43"/>
      <c r="G20" s="72"/>
      <c r="H20" s="73"/>
      <c r="I20" s="74"/>
      <c r="J20" s="88">
        <f>'6'!$F$94</f>
        <v>0</v>
      </c>
      <c r="K20" s="89"/>
      <c r="L20" s="21">
        <f>'6'!$F$95</f>
        <v>0</v>
      </c>
      <c r="Q20" s="1" t="s">
        <v>71</v>
      </c>
    </row>
    <row r="21" spans="1:17" ht="21" customHeight="1" x14ac:dyDescent="0.3">
      <c r="A21" s="22">
        <v>7</v>
      </c>
      <c r="B21" s="95"/>
      <c r="C21" s="96"/>
      <c r="D21" s="72"/>
      <c r="E21" s="74"/>
      <c r="F21" s="43"/>
      <c r="G21" s="72"/>
      <c r="H21" s="73"/>
      <c r="I21" s="74"/>
      <c r="J21" s="88">
        <f>'7'!$F$94</f>
        <v>0</v>
      </c>
      <c r="K21" s="89"/>
      <c r="L21" s="21">
        <f>'7'!$F$95</f>
        <v>0</v>
      </c>
      <c r="Q21" s="1" t="s">
        <v>72</v>
      </c>
    </row>
    <row r="22" spans="1:17" ht="21" customHeight="1" x14ac:dyDescent="0.3">
      <c r="A22" s="22">
        <v>8</v>
      </c>
      <c r="B22" s="95"/>
      <c r="C22" s="96"/>
      <c r="D22" s="72"/>
      <c r="E22" s="74"/>
      <c r="F22" s="43"/>
      <c r="G22" s="72"/>
      <c r="H22" s="73"/>
      <c r="I22" s="74"/>
      <c r="J22" s="88">
        <f>'8'!$F$94</f>
        <v>0</v>
      </c>
      <c r="K22" s="89"/>
      <c r="L22" s="21">
        <f>'8'!$F$95</f>
        <v>0</v>
      </c>
      <c r="Q22" s="1" t="s">
        <v>142</v>
      </c>
    </row>
    <row r="23" spans="1:17" ht="21" customHeight="1" x14ac:dyDescent="0.3">
      <c r="A23" s="22">
        <v>9</v>
      </c>
      <c r="B23" s="95"/>
      <c r="C23" s="96"/>
      <c r="D23" s="72"/>
      <c r="E23" s="74"/>
      <c r="F23" s="43"/>
      <c r="G23" s="72"/>
      <c r="H23" s="73"/>
      <c r="I23" s="74"/>
      <c r="J23" s="88">
        <f>'9'!$F$94</f>
        <v>0</v>
      </c>
      <c r="K23" s="89"/>
      <c r="L23" s="21">
        <f>'9'!$F$95</f>
        <v>0</v>
      </c>
      <c r="Q23" s="1" t="s">
        <v>130</v>
      </c>
    </row>
    <row r="24" spans="1:17" ht="21" customHeight="1" x14ac:dyDescent="0.3">
      <c r="A24" s="22">
        <v>10</v>
      </c>
      <c r="B24" s="95"/>
      <c r="C24" s="96"/>
      <c r="D24" s="72"/>
      <c r="E24" s="74"/>
      <c r="F24" s="43"/>
      <c r="G24" s="72"/>
      <c r="H24" s="73"/>
      <c r="I24" s="74"/>
      <c r="J24" s="88">
        <f>'10'!$F$94</f>
        <v>0</v>
      </c>
      <c r="K24" s="89"/>
      <c r="L24" s="21">
        <f>'10'!$F$95</f>
        <v>0</v>
      </c>
      <c r="Q24" s="1" t="s">
        <v>73</v>
      </c>
    </row>
    <row r="25" spans="1:17" ht="21" customHeight="1" x14ac:dyDescent="0.3">
      <c r="A25" s="22">
        <v>11</v>
      </c>
      <c r="B25" s="95"/>
      <c r="C25" s="96"/>
      <c r="D25" s="72"/>
      <c r="E25" s="74"/>
      <c r="F25" s="43"/>
      <c r="G25" s="72"/>
      <c r="H25" s="73"/>
      <c r="I25" s="74"/>
      <c r="J25" s="88">
        <f>'11'!$F$94</f>
        <v>0</v>
      </c>
      <c r="K25" s="89"/>
      <c r="L25" s="21">
        <f>'11'!$F$95</f>
        <v>0</v>
      </c>
      <c r="Q25" s="3" t="s">
        <v>158</v>
      </c>
    </row>
    <row r="26" spans="1:17" ht="21" customHeight="1" x14ac:dyDescent="0.3">
      <c r="A26" s="22">
        <v>12</v>
      </c>
      <c r="B26" s="95"/>
      <c r="C26" s="96"/>
      <c r="D26" s="72"/>
      <c r="E26" s="74"/>
      <c r="F26" s="43"/>
      <c r="G26" s="72"/>
      <c r="H26" s="73"/>
      <c r="I26" s="74"/>
      <c r="J26" s="88">
        <f>'12'!$F$94</f>
        <v>0</v>
      </c>
      <c r="K26" s="89"/>
      <c r="L26" s="21">
        <f>'12'!$F$95</f>
        <v>0</v>
      </c>
      <c r="Q26" s="1" t="s">
        <v>74</v>
      </c>
    </row>
    <row r="27" spans="1:17" ht="21" customHeight="1" x14ac:dyDescent="0.3">
      <c r="A27" s="22">
        <v>13</v>
      </c>
      <c r="B27" s="95"/>
      <c r="C27" s="96"/>
      <c r="D27" s="72"/>
      <c r="E27" s="74"/>
      <c r="F27" s="43"/>
      <c r="G27" s="72"/>
      <c r="H27" s="73"/>
      <c r="I27" s="74"/>
      <c r="J27" s="88">
        <f>'13'!$F$94</f>
        <v>0</v>
      </c>
      <c r="K27" s="89"/>
      <c r="L27" s="21">
        <f>'13'!$F$95</f>
        <v>0</v>
      </c>
      <c r="Q27" s="1" t="s">
        <v>146</v>
      </c>
    </row>
    <row r="28" spans="1:17" ht="21" customHeight="1" x14ac:dyDescent="0.3">
      <c r="A28" s="22">
        <v>14</v>
      </c>
      <c r="B28" s="95"/>
      <c r="C28" s="96"/>
      <c r="D28" s="72"/>
      <c r="E28" s="74"/>
      <c r="F28" s="43"/>
      <c r="G28" s="72"/>
      <c r="H28" s="73"/>
      <c r="I28" s="74"/>
      <c r="J28" s="88">
        <f>'14'!$F$94</f>
        <v>0</v>
      </c>
      <c r="K28" s="89"/>
      <c r="L28" s="21">
        <f>'14'!$F$95</f>
        <v>0</v>
      </c>
      <c r="Q28" s="3" t="s">
        <v>159</v>
      </c>
    </row>
    <row r="29" spans="1:17" ht="21" customHeight="1" x14ac:dyDescent="0.3">
      <c r="A29" s="22">
        <v>15</v>
      </c>
      <c r="B29" s="95"/>
      <c r="C29" s="96"/>
      <c r="D29" s="72"/>
      <c r="E29" s="74"/>
      <c r="F29" s="43"/>
      <c r="G29" s="72"/>
      <c r="H29" s="73"/>
      <c r="I29" s="74"/>
      <c r="J29" s="88">
        <f>'15'!$F$94</f>
        <v>0</v>
      </c>
      <c r="K29" s="89"/>
      <c r="L29" s="21">
        <f>'15'!$F$95</f>
        <v>0</v>
      </c>
      <c r="Q29" s="3" t="s">
        <v>160</v>
      </c>
    </row>
    <row r="30" spans="1:17" ht="21" customHeight="1" x14ac:dyDescent="0.3">
      <c r="A30" s="22">
        <v>16</v>
      </c>
      <c r="B30" s="95"/>
      <c r="C30" s="96"/>
      <c r="D30" s="72"/>
      <c r="E30" s="74"/>
      <c r="F30" s="43"/>
      <c r="G30" s="72"/>
      <c r="H30" s="73"/>
      <c r="I30" s="74"/>
      <c r="J30" s="88">
        <f>'16'!$F$94</f>
        <v>0</v>
      </c>
      <c r="K30" s="89"/>
      <c r="L30" s="21">
        <f>'16'!$F$95</f>
        <v>0</v>
      </c>
      <c r="Q30" s="1" t="s">
        <v>75</v>
      </c>
    </row>
    <row r="31" spans="1:17" ht="21" customHeight="1" x14ac:dyDescent="0.3">
      <c r="A31" s="22">
        <v>17</v>
      </c>
      <c r="B31" s="95"/>
      <c r="C31" s="96"/>
      <c r="D31" s="72"/>
      <c r="E31" s="74"/>
      <c r="F31" s="43"/>
      <c r="G31" s="72"/>
      <c r="H31" s="73"/>
      <c r="I31" s="74"/>
      <c r="J31" s="88">
        <f>'17'!$F$94</f>
        <v>0</v>
      </c>
      <c r="K31" s="89"/>
      <c r="L31" s="21">
        <f>'17'!$F$95</f>
        <v>0</v>
      </c>
      <c r="Q31" s="1" t="s">
        <v>135</v>
      </c>
    </row>
    <row r="32" spans="1:17" ht="21" customHeight="1" x14ac:dyDescent="0.3">
      <c r="A32" s="22">
        <v>18</v>
      </c>
      <c r="B32" s="95"/>
      <c r="C32" s="96"/>
      <c r="D32" s="72"/>
      <c r="E32" s="74"/>
      <c r="F32" s="43"/>
      <c r="G32" s="72"/>
      <c r="H32" s="73"/>
      <c r="I32" s="74"/>
      <c r="J32" s="88">
        <f>'18'!$F$94</f>
        <v>0</v>
      </c>
      <c r="K32" s="89"/>
      <c r="L32" s="21">
        <f>'18'!$F$95</f>
        <v>0</v>
      </c>
      <c r="Q32" s="1" t="s">
        <v>114</v>
      </c>
    </row>
    <row r="33" spans="1:17" ht="21" customHeight="1" x14ac:dyDescent="0.3">
      <c r="A33" s="22">
        <v>19</v>
      </c>
      <c r="B33" s="95"/>
      <c r="C33" s="96"/>
      <c r="D33" s="72"/>
      <c r="E33" s="74"/>
      <c r="F33" s="43"/>
      <c r="G33" s="72"/>
      <c r="H33" s="73"/>
      <c r="I33" s="74"/>
      <c r="J33" s="88">
        <f>'19'!$F$94</f>
        <v>0</v>
      </c>
      <c r="K33" s="89"/>
      <c r="L33" s="21">
        <f>'19'!$F$95</f>
        <v>0</v>
      </c>
      <c r="Q33" s="1" t="s">
        <v>113</v>
      </c>
    </row>
    <row r="34" spans="1:17" ht="21" customHeight="1" thickBot="1" x14ac:dyDescent="0.35">
      <c r="A34" s="22">
        <v>20</v>
      </c>
      <c r="B34" s="97"/>
      <c r="C34" s="98"/>
      <c r="D34" s="75"/>
      <c r="E34" s="77"/>
      <c r="F34" s="44"/>
      <c r="G34" s="75"/>
      <c r="H34" s="76"/>
      <c r="I34" s="77"/>
      <c r="J34" s="88">
        <f>'20'!$F$94</f>
        <v>0</v>
      </c>
      <c r="K34" s="89"/>
      <c r="L34" s="21">
        <f>'20'!$F$95</f>
        <v>0</v>
      </c>
      <c r="Q34" s="3" t="s">
        <v>161</v>
      </c>
    </row>
    <row r="35" spans="1:17" ht="7.2" customHeight="1" thickTop="1" thickBot="1" x14ac:dyDescent="0.35">
      <c r="A35" s="2"/>
      <c r="B35" s="5"/>
      <c r="C35" s="5"/>
      <c r="D35" s="2"/>
      <c r="E35" s="2"/>
      <c r="F35" s="2"/>
      <c r="G35" s="2"/>
      <c r="H35" s="2"/>
      <c r="I35" s="2"/>
      <c r="J35" s="2"/>
      <c r="K35" s="2"/>
      <c r="L35" s="2"/>
      <c r="Q35" s="3" t="s">
        <v>162</v>
      </c>
    </row>
    <row r="36" spans="1:17" ht="18.600000000000001" thickBot="1" x14ac:dyDescent="0.35">
      <c r="B36" s="129"/>
      <c r="C36" s="133" t="s">
        <v>232</v>
      </c>
      <c r="D36" s="130">
        <f>SUM($J$15:$J$34)</f>
        <v>0</v>
      </c>
      <c r="E36" s="131"/>
      <c r="F36" s="132"/>
      <c r="G36" s="50"/>
      <c r="H36" s="51"/>
      <c r="I36" s="50"/>
      <c r="J36" s="52" t="s">
        <v>27</v>
      </c>
      <c r="K36" s="90">
        <f>ROUNDDOWN(SUM(L15:L34),2)</f>
        <v>0</v>
      </c>
      <c r="L36" s="91"/>
      <c r="Q36" s="3" t="s">
        <v>163</v>
      </c>
    </row>
    <row r="37" spans="1:17" x14ac:dyDescent="0.3">
      <c r="M37" s="61" t="s">
        <v>25</v>
      </c>
      <c r="N37" s="61" t="s">
        <v>29</v>
      </c>
      <c r="Q37" s="3" t="s">
        <v>164</v>
      </c>
    </row>
    <row r="38" spans="1:17" x14ac:dyDescent="0.3">
      <c r="M38" s="61" t="s">
        <v>24</v>
      </c>
      <c r="N38" s="61" t="s">
        <v>30</v>
      </c>
      <c r="Q38" s="1" t="s">
        <v>76</v>
      </c>
    </row>
    <row r="39" spans="1:17" x14ac:dyDescent="0.3">
      <c r="Q39" s="1" t="s">
        <v>144</v>
      </c>
    </row>
    <row r="40" spans="1:17" x14ac:dyDescent="0.3">
      <c r="M40" s="3" t="s">
        <v>42</v>
      </c>
      <c r="Q40" s="1" t="s">
        <v>143</v>
      </c>
    </row>
    <row r="41" spans="1:17" x14ac:dyDescent="0.3">
      <c r="M41" s="3" t="s">
        <v>43</v>
      </c>
      <c r="Q41" s="1" t="s">
        <v>77</v>
      </c>
    </row>
    <row r="42" spans="1:17" x14ac:dyDescent="0.3">
      <c r="M42" s="3" t="s">
        <v>41</v>
      </c>
      <c r="Q42" s="3" t="s">
        <v>165</v>
      </c>
    </row>
    <row r="43" spans="1:17" x14ac:dyDescent="0.3">
      <c r="M43" s="3" t="s">
        <v>51</v>
      </c>
      <c r="Q43" s="3" t="s">
        <v>166</v>
      </c>
    </row>
    <row r="44" spans="1:17" x14ac:dyDescent="0.3">
      <c r="M44" s="3" t="s">
        <v>44</v>
      </c>
      <c r="Q44" s="1" t="s">
        <v>78</v>
      </c>
    </row>
    <row r="45" spans="1:17" x14ac:dyDescent="0.3">
      <c r="M45" s="3" t="s">
        <v>46</v>
      </c>
      <c r="Q45" s="1" t="s">
        <v>79</v>
      </c>
    </row>
    <row r="46" spans="1:17" x14ac:dyDescent="0.3">
      <c r="M46" s="3" t="s">
        <v>50</v>
      </c>
      <c r="Q46" s="1" t="s">
        <v>80</v>
      </c>
    </row>
    <row r="47" spans="1:17" x14ac:dyDescent="0.3">
      <c r="M47" s="3" t="s">
        <v>52</v>
      </c>
      <c r="Q47" s="1" t="s">
        <v>81</v>
      </c>
    </row>
    <row r="48" spans="1:17" x14ac:dyDescent="0.3">
      <c r="M48" s="3" t="s">
        <v>47</v>
      </c>
      <c r="Q48" s="1" t="s">
        <v>132</v>
      </c>
    </row>
    <row r="49" spans="13:17" x14ac:dyDescent="0.3">
      <c r="M49" s="3" t="s">
        <v>53</v>
      </c>
      <c r="Q49" s="3" t="s">
        <v>167</v>
      </c>
    </row>
    <row r="50" spans="13:17" x14ac:dyDescent="0.3">
      <c r="M50" s="3" t="s">
        <v>54</v>
      </c>
      <c r="Q50" s="3" t="s">
        <v>168</v>
      </c>
    </row>
    <row r="51" spans="13:17" x14ac:dyDescent="0.3">
      <c r="M51" s="3" t="s">
        <v>55</v>
      </c>
      <c r="Q51" s="3" t="s">
        <v>169</v>
      </c>
    </row>
    <row r="52" spans="13:17" x14ac:dyDescent="0.3">
      <c r="M52" s="3" t="s">
        <v>49</v>
      </c>
      <c r="Q52" s="1" t="s">
        <v>82</v>
      </c>
    </row>
    <row r="53" spans="13:17" x14ac:dyDescent="0.3">
      <c r="M53" s="3" t="s">
        <v>48</v>
      </c>
      <c r="Q53" s="1" t="s">
        <v>84</v>
      </c>
    </row>
    <row r="54" spans="13:17" x14ac:dyDescent="0.3">
      <c r="M54" s="3" t="s">
        <v>56</v>
      </c>
      <c r="Q54" s="3" t="s">
        <v>170</v>
      </c>
    </row>
    <row r="55" spans="13:17" x14ac:dyDescent="0.3">
      <c r="M55" s="3" t="s">
        <v>40</v>
      </c>
      <c r="Q55" s="3" t="s">
        <v>171</v>
      </c>
    </row>
    <row r="56" spans="13:17" x14ac:dyDescent="0.3">
      <c r="M56" s="3" t="s">
        <v>45</v>
      </c>
      <c r="Q56" s="1" t="s">
        <v>85</v>
      </c>
    </row>
    <row r="57" spans="13:17" x14ac:dyDescent="0.3">
      <c r="M57" s="3" t="s">
        <v>57</v>
      </c>
      <c r="Q57" s="3" t="s">
        <v>172</v>
      </c>
    </row>
    <row r="58" spans="13:17" x14ac:dyDescent="0.3">
      <c r="Q58" s="1" t="s">
        <v>140</v>
      </c>
    </row>
    <row r="59" spans="13:17" x14ac:dyDescent="0.3">
      <c r="Q59" s="1" t="s">
        <v>86</v>
      </c>
    </row>
    <row r="60" spans="13:17" x14ac:dyDescent="0.3">
      <c r="Q60" s="1" t="s">
        <v>87</v>
      </c>
    </row>
    <row r="61" spans="13:17" x14ac:dyDescent="0.3">
      <c r="Q61" s="3" t="s">
        <v>173</v>
      </c>
    </row>
    <row r="62" spans="13:17" x14ac:dyDescent="0.3">
      <c r="Q62" s="3" t="s">
        <v>174</v>
      </c>
    </row>
    <row r="63" spans="13:17" x14ac:dyDescent="0.3">
      <c r="Q63" s="1" t="s">
        <v>88</v>
      </c>
    </row>
    <row r="64" spans="13:17" x14ac:dyDescent="0.3">
      <c r="Q64" s="3" t="s">
        <v>175</v>
      </c>
    </row>
    <row r="65" spans="17:17" x14ac:dyDescent="0.3">
      <c r="Q65" s="1" t="s">
        <v>89</v>
      </c>
    </row>
    <row r="66" spans="17:17" x14ac:dyDescent="0.3">
      <c r="Q66" s="1" t="s">
        <v>138</v>
      </c>
    </row>
    <row r="67" spans="17:17" x14ac:dyDescent="0.3">
      <c r="Q67" s="1" t="s">
        <v>133</v>
      </c>
    </row>
    <row r="68" spans="17:17" x14ac:dyDescent="0.3">
      <c r="Q68" s="1" t="s">
        <v>134</v>
      </c>
    </row>
    <row r="69" spans="17:17" x14ac:dyDescent="0.3">
      <c r="Q69" s="1" t="s">
        <v>145</v>
      </c>
    </row>
    <row r="70" spans="17:17" x14ac:dyDescent="0.3">
      <c r="Q70" s="1" t="s">
        <v>90</v>
      </c>
    </row>
    <row r="71" spans="17:17" x14ac:dyDescent="0.3">
      <c r="Q71" s="3" t="s">
        <v>176</v>
      </c>
    </row>
    <row r="72" spans="17:17" x14ac:dyDescent="0.3">
      <c r="Q72" s="1" t="s">
        <v>148</v>
      </c>
    </row>
    <row r="73" spans="17:17" x14ac:dyDescent="0.3">
      <c r="Q73" s="1" t="s">
        <v>131</v>
      </c>
    </row>
    <row r="74" spans="17:17" x14ac:dyDescent="0.3">
      <c r="Q74" s="3" t="s">
        <v>177</v>
      </c>
    </row>
    <row r="75" spans="17:17" x14ac:dyDescent="0.3">
      <c r="Q75" s="3" t="s">
        <v>178</v>
      </c>
    </row>
    <row r="76" spans="17:17" x14ac:dyDescent="0.3">
      <c r="Q76" s="3" t="s">
        <v>179</v>
      </c>
    </row>
    <row r="77" spans="17:17" x14ac:dyDescent="0.3">
      <c r="Q77" s="3" t="s">
        <v>180</v>
      </c>
    </row>
    <row r="78" spans="17:17" x14ac:dyDescent="0.3">
      <c r="Q78" s="3" t="s">
        <v>181</v>
      </c>
    </row>
    <row r="79" spans="17:17" x14ac:dyDescent="0.3">
      <c r="Q79" s="1" t="s">
        <v>92</v>
      </c>
    </row>
    <row r="80" spans="17:17" x14ac:dyDescent="0.3">
      <c r="Q80" s="3" t="s">
        <v>182</v>
      </c>
    </row>
    <row r="81" spans="17:17" x14ac:dyDescent="0.3">
      <c r="Q81" s="3" t="s">
        <v>183</v>
      </c>
    </row>
    <row r="82" spans="17:17" x14ac:dyDescent="0.3">
      <c r="Q82" s="3" t="s">
        <v>184</v>
      </c>
    </row>
    <row r="83" spans="17:17" x14ac:dyDescent="0.3">
      <c r="Q83" s="3" t="s">
        <v>185</v>
      </c>
    </row>
    <row r="84" spans="17:17" x14ac:dyDescent="0.3">
      <c r="Q84" s="3" t="s">
        <v>186</v>
      </c>
    </row>
    <row r="85" spans="17:17" x14ac:dyDescent="0.3">
      <c r="Q85" s="3" t="s">
        <v>187</v>
      </c>
    </row>
    <row r="86" spans="17:17" x14ac:dyDescent="0.3">
      <c r="Q86" s="1" t="s">
        <v>136</v>
      </c>
    </row>
    <row r="87" spans="17:17" x14ac:dyDescent="0.3">
      <c r="Q87" s="1" t="s">
        <v>93</v>
      </c>
    </row>
    <row r="88" spans="17:17" x14ac:dyDescent="0.3">
      <c r="Q88" s="3" t="s">
        <v>188</v>
      </c>
    </row>
    <row r="89" spans="17:17" x14ac:dyDescent="0.3">
      <c r="Q89" s="1" t="s">
        <v>94</v>
      </c>
    </row>
    <row r="90" spans="17:17" x14ac:dyDescent="0.3">
      <c r="Q90" s="3" t="s">
        <v>189</v>
      </c>
    </row>
    <row r="91" spans="17:17" x14ac:dyDescent="0.3">
      <c r="Q91" s="3" t="s">
        <v>190</v>
      </c>
    </row>
    <row r="92" spans="17:17" x14ac:dyDescent="0.3">
      <c r="Q92" s="3" t="s">
        <v>191</v>
      </c>
    </row>
    <row r="93" spans="17:17" x14ac:dyDescent="0.3">
      <c r="Q93" s="1" t="s">
        <v>96</v>
      </c>
    </row>
    <row r="94" spans="17:17" x14ac:dyDescent="0.3">
      <c r="Q94" s="3" t="s">
        <v>192</v>
      </c>
    </row>
    <row r="95" spans="17:17" x14ac:dyDescent="0.3">
      <c r="Q95" s="1" t="s">
        <v>97</v>
      </c>
    </row>
    <row r="96" spans="17:17" x14ac:dyDescent="0.3">
      <c r="Q96" s="1" t="s">
        <v>98</v>
      </c>
    </row>
    <row r="97" spans="17:17" x14ac:dyDescent="0.3">
      <c r="Q97" s="1" t="s">
        <v>99</v>
      </c>
    </row>
    <row r="98" spans="17:17" x14ac:dyDescent="0.3">
      <c r="Q98" s="3" t="s">
        <v>193</v>
      </c>
    </row>
    <row r="99" spans="17:17" x14ac:dyDescent="0.3">
      <c r="Q99" s="3" t="s">
        <v>194</v>
      </c>
    </row>
    <row r="100" spans="17:17" x14ac:dyDescent="0.3">
      <c r="Q100" s="3" t="s">
        <v>195</v>
      </c>
    </row>
    <row r="101" spans="17:17" x14ac:dyDescent="0.3">
      <c r="Q101" s="3" t="s">
        <v>196</v>
      </c>
    </row>
    <row r="102" spans="17:17" x14ac:dyDescent="0.3">
      <c r="Q102" s="1" t="s">
        <v>100</v>
      </c>
    </row>
    <row r="103" spans="17:17" x14ac:dyDescent="0.3">
      <c r="Q103" s="3" t="s">
        <v>197</v>
      </c>
    </row>
    <row r="104" spans="17:17" x14ac:dyDescent="0.3">
      <c r="Q104" s="1" t="s">
        <v>137</v>
      </c>
    </row>
    <row r="105" spans="17:17" x14ac:dyDescent="0.3">
      <c r="Q105" s="3" t="s">
        <v>198</v>
      </c>
    </row>
    <row r="106" spans="17:17" x14ac:dyDescent="0.3">
      <c r="Q106" s="3" t="s">
        <v>199</v>
      </c>
    </row>
    <row r="107" spans="17:17" x14ac:dyDescent="0.3">
      <c r="Q107" s="3" t="s">
        <v>200</v>
      </c>
    </row>
    <row r="108" spans="17:17" x14ac:dyDescent="0.3">
      <c r="Q108" s="1" t="s">
        <v>101</v>
      </c>
    </row>
    <row r="109" spans="17:17" x14ac:dyDescent="0.3">
      <c r="Q109" s="1" t="s">
        <v>102</v>
      </c>
    </row>
    <row r="110" spans="17:17" x14ac:dyDescent="0.3">
      <c r="Q110" s="3" t="s">
        <v>201</v>
      </c>
    </row>
    <row r="111" spans="17:17" x14ac:dyDescent="0.3">
      <c r="Q111" s="1" t="s">
        <v>122</v>
      </c>
    </row>
    <row r="112" spans="17:17" x14ac:dyDescent="0.3">
      <c r="Q112" s="1" t="s">
        <v>123</v>
      </c>
    </row>
    <row r="113" spans="17:17" x14ac:dyDescent="0.3">
      <c r="Q113" s="1" t="s">
        <v>124</v>
      </c>
    </row>
    <row r="114" spans="17:17" x14ac:dyDescent="0.3">
      <c r="Q114" s="3" t="s">
        <v>202</v>
      </c>
    </row>
    <row r="115" spans="17:17" x14ac:dyDescent="0.3">
      <c r="Q115" s="1" t="s">
        <v>125</v>
      </c>
    </row>
    <row r="116" spans="17:17" x14ac:dyDescent="0.3">
      <c r="Q116" s="1" t="s">
        <v>126</v>
      </c>
    </row>
    <row r="117" spans="17:17" x14ac:dyDescent="0.3">
      <c r="Q117" s="1" t="s">
        <v>127</v>
      </c>
    </row>
    <row r="118" spans="17:17" x14ac:dyDescent="0.3">
      <c r="Q118" s="1" t="s">
        <v>128</v>
      </c>
    </row>
    <row r="119" spans="17:17" x14ac:dyDescent="0.3">
      <c r="Q119" s="3" t="s">
        <v>203</v>
      </c>
    </row>
    <row r="120" spans="17:17" x14ac:dyDescent="0.3">
      <c r="Q120" s="3" t="s">
        <v>204</v>
      </c>
    </row>
    <row r="121" spans="17:17" x14ac:dyDescent="0.3">
      <c r="Q121" s="1" t="s">
        <v>129</v>
      </c>
    </row>
    <row r="122" spans="17:17" x14ac:dyDescent="0.3">
      <c r="Q122" s="3" t="s">
        <v>205</v>
      </c>
    </row>
    <row r="123" spans="17:17" x14ac:dyDescent="0.3">
      <c r="Q123" s="3" t="s">
        <v>206</v>
      </c>
    </row>
    <row r="124" spans="17:17" x14ac:dyDescent="0.3">
      <c r="Q124" s="1" t="s">
        <v>103</v>
      </c>
    </row>
    <row r="125" spans="17:17" x14ac:dyDescent="0.3">
      <c r="Q125" s="1" t="s">
        <v>104</v>
      </c>
    </row>
    <row r="126" spans="17:17" x14ac:dyDescent="0.3">
      <c r="Q126" s="1" t="s">
        <v>105</v>
      </c>
    </row>
    <row r="127" spans="17:17" x14ac:dyDescent="0.3">
      <c r="Q127" s="1" t="s">
        <v>106</v>
      </c>
    </row>
    <row r="128" spans="17:17" x14ac:dyDescent="0.3">
      <c r="Q128" s="3" t="s">
        <v>207</v>
      </c>
    </row>
    <row r="129" spans="17:17" x14ac:dyDescent="0.3">
      <c r="Q129" s="1" t="s">
        <v>107</v>
      </c>
    </row>
    <row r="130" spans="17:17" x14ac:dyDescent="0.3">
      <c r="Q130" s="3" t="s">
        <v>208</v>
      </c>
    </row>
    <row r="131" spans="17:17" x14ac:dyDescent="0.3">
      <c r="Q131" s="3" t="s">
        <v>209</v>
      </c>
    </row>
    <row r="132" spans="17:17" x14ac:dyDescent="0.3">
      <c r="Q132" s="3" t="s">
        <v>210</v>
      </c>
    </row>
    <row r="133" spans="17:17" x14ac:dyDescent="0.3">
      <c r="Q133" s="3" t="s">
        <v>211</v>
      </c>
    </row>
    <row r="134" spans="17:17" x14ac:dyDescent="0.3">
      <c r="Q134" s="1" t="s">
        <v>108</v>
      </c>
    </row>
    <row r="135" spans="17:17" x14ac:dyDescent="0.3">
      <c r="Q135" s="1" t="s">
        <v>83</v>
      </c>
    </row>
    <row r="136" spans="17:17" x14ac:dyDescent="0.3">
      <c r="Q136" s="1" t="s">
        <v>91</v>
      </c>
    </row>
    <row r="137" spans="17:17" x14ac:dyDescent="0.3">
      <c r="Q137" s="3" t="s">
        <v>212</v>
      </c>
    </row>
    <row r="138" spans="17:17" x14ac:dyDescent="0.3">
      <c r="Q138" s="1" t="s">
        <v>141</v>
      </c>
    </row>
    <row r="139" spans="17:17" x14ac:dyDescent="0.3">
      <c r="Q139" s="3" t="s">
        <v>213</v>
      </c>
    </row>
    <row r="140" spans="17:17" x14ac:dyDescent="0.3">
      <c r="Q140" s="3" t="s">
        <v>214</v>
      </c>
    </row>
    <row r="141" spans="17:17" x14ac:dyDescent="0.3">
      <c r="Q141" s="3" t="s">
        <v>215</v>
      </c>
    </row>
    <row r="142" spans="17:17" x14ac:dyDescent="0.3">
      <c r="Q142" s="3" t="s">
        <v>216</v>
      </c>
    </row>
    <row r="143" spans="17:17" x14ac:dyDescent="0.3">
      <c r="Q143" s="3" t="s">
        <v>217</v>
      </c>
    </row>
    <row r="144" spans="17:17" x14ac:dyDescent="0.3">
      <c r="Q144" s="3" t="s">
        <v>218</v>
      </c>
    </row>
    <row r="145" spans="17:17" x14ac:dyDescent="0.3">
      <c r="Q145" s="3" t="s">
        <v>219</v>
      </c>
    </row>
    <row r="146" spans="17:17" x14ac:dyDescent="0.3">
      <c r="Q146" s="1" t="s">
        <v>109</v>
      </c>
    </row>
    <row r="147" spans="17:17" x14ac:dyDescent="0.3">
      <c r="Q147" s="1" t="s">
        <v>110</v>
      </c>
    </row>
    <row r="148" spans="17:17" x14ac:dyDescent="0.3">
      <c r="Q148" s="3" t="s">
        <v>220</v>
      </c>
    </row>
    <row r="149" spans="17:17" x14ac:dyDescent="0.3">
      <c r="Q149" s="3" t="s">
        <v>221</v>
      </c>
    </row>
    <row r="150" spans="17:17" x14ac:dyDescent="0.3">
      <c r="Q150" s="3" t="s">
        <v>222</v>
      </c>
    </row>
    <row r="151" spans="17:17" x14ac:dyDescent="0.3">
      <c r="Q151" s="1" t="s">
        <v>111</v>
      </c>
    </row>
    <row r="152" spans="17:17" x14ac:dyDescent="0.3">
      <c r="Q152" s="1" t="s">
        <v>112</v>
      </c>
    </row>
    <row r="153" spans="17:17" x14ac:dyDescent="0.3">
      <c r="Q153" s="3" t="s">
        <v>223</v>
      </c>
    </row>
    <row r="154" spans="17:17" x14ac:dyDescent="0.3">
      <c r="Q154" s="3" t="s">
        <v>224</v>
      </c>
    </row>
    <row r="155" spans="17:17" x14ac:dyDescent="0.3">
      <c r="Q155" s="3" t="s">
        <v>225</v>
      </c>
    </row>
    <row r="156" spans="17:17" x14ac:dyDescent="0.3">
      <c r="Q156" s="3" t="s">
        <v>226</v>
      </c>
    </row>
    <row r="157" spans="17:17" x14ac:dyDescent="0.3">
      <c r="Q157" s="3" t="s">
        <v>228</v>
      </c>
    </row>
    <row r="158" spans="17:17" x14ac:dyDescent="0.3">
      <c r="Q158" s="1" t="s">
        <v>115</v>
      </c>
    </row>
    <row r="159" spans="17:17" x14ac:dyDescent="0.3">
      <c r="Q159" s="3" t="s">
        <v>227</v>
      </c>
    </row>
    <row r="160" spans="17:17" x14ac:dyDescent="0.3">
      <c r="Q160" s="3" t="s">
        <v>229</v>
      </c>
    </row>
    <row r="161" spans="17:17" x14ac:dyDescent="0.3">
      <c r="Q161" s="1" t="s">
        <v>116</v>
      </c>
    </row>
    <row r="162" spans="17:17" x14ac:dyDescent="0.3">
      <c r="Q162" s="1" t="s">
        <v>117</v>
      </c>
    </row>
    <row r="163" spans="17:17" x14ac:dyDescent="0.3">
      <c r="Q163" s="1" t="s">
        <v>118</v>
      </c>
    </row>
    <row r="164" spans="17:17" x14ac:dyDescent="0.3">
      <c r="Q164" s="1" t="s">
        <v>120</v>
      </c>
    </row>
    <row r="165" spans="17:17" x14ac:dyDescent="0.3">
      <c r="Q165" s="1" t="s">
        <v>119</v>
      </c>
    </row>
    <row r="166" spans="17:17" x14ac:dyDescent="0.3">
      <c r="Q166" s="3" t="s">
        <v>230</v>
      </c>
    </row>
    <row r="167" spans="17:17" x14ac:dyDescent="0.3">
      <c r="Q167" s="3" t="s">
        <v>231</v>
      </c>
    </row>
    <row r="168" spans="17:17" x14ac:dyDescent="0.3">
      <c r="Q168" s="1" t="s">
        <v>121</v>
      </c>
    </row>
    <row r="169" spans="17:17" x14ac:dyDescent="0.3">
      <c r="Q169" s="1" t="s">
        <v>95</v>
      </c>
    </row>
  </sheetData>
  <sheetProtection algorithmName="SHA-512" hashValue="tQHpJiu18Sjt8Q3atVorJu3LvljSNIPwG3JP/mzka9LHZ3HiyneLgfQDW+t3ZpvsWaSkdqDjXNQk5CaWawSdaw==" saltValue="IC6TKhBjMgcBz9EFQdY+sg==" spinCount="100000" sheet="1" objects="1" scenarios="1" selectLockedCells="1"/>
  <sortState xmlns:xlrd2="http://schemas.microsoft.com/office/spreadsheetml/2017/richdata2" ref="Q1:Q169">
    <sortCondition ref="Q1:Q169"/>
  </sortState>
  <mergeCells count="92">
    <mergeCell ref="A3:L4"/>
    <mergeCell ref="A1:L2"/>
    <mergeCell ref="B27:C27"/>
    <mergeCell ref="B28:C28"/>
    <mergeCell ref="B29:C29"/>
    <mergeCell ref="B18:C18"/>
    <mergeCell ref="B19:C19"/>
    <mergeCell ref="B20:C20"/>
    <mergeCell ref="B21:C21"/>
    <mergeCell ref="B22:C22"/>
    <mergeCell ref="B23:C23"/>
    <mergeCell ref="H6:L9"/>
    <mergeCell ref="D14:E14"/>
    <mergeCell ref="D25:E25"/>
    <mergeCell ref="D26:E26"/>
    <mergeCell ref="D27:E27"/>
    <mergeCell ref="D31:E31"/>
    <mergeCell ref="D32:E32"/>
    <mergeCell ref="D33:E33"/>
    <mergeCell ref="D34:E34"/>
    <mergeCell ref="D19:E19"/>
    <mergeCell ref="D20:E20"/>
    <mergeCell ref="D21:E21"/>
    <mergeCell ref="D22:E22"/>
    <mergeCell ref="D23:E23"/>
    <mergeCell ref="A6:D9"/>
    <mergeCell ref="D28:E28"/>
    <mergeCell ref="D29:E29"/>
    <mergeCell ref="D30:E30"/>
    <mergeCell ref="B30:C30"/>
    <mergeCell ref="B11:D12"/>
    <mergeCell ref="D24:E24"/>
    <mergeCell ref="B31:C31"/>
    <mergeCell ref="B32:C32"/>
    <mergeCell ref="B33:C33"/>
    <mergeCell ref="B34:C34"/>
    <mergeCell ref="B24:C24"/>
    <mergeCell ref="B25:C25"/>
    <mergeCell ref="B26:C26"/>
    <mergeCell ref="G24:I24"/>
    <mergeCell ref="B14:C14"/>
    <mergeCell ref="B15:C15"/>
    <mergeCell ref="B16:C16"/>
    <mergeCell ref="B17:C17"/>
    <mergeCell ref="G19:I19"/>
    <mergeCell ref="G20:I20"/>
    <mergeCell ref="G21:I21"/>
    <mergeCell ref="G22:I22"/>
    <mergeCell ref="G23:I23"/>
    <mergeCell ref="J17:K17"/>
    <mergeCell ref="J18:K18"/>
    <mergeCell ref="D15:E15"/>
    <mergeCell ref="D16:E16"/>
    <mergeCell ref="D17:E17"/>
    <mergeCell ref="D18:E18"/>
    <mergeCell ref="G17:I17"/>
    <mergeCell ref="G18:I18"/>
    <mergeCell ref="J30:K30"/>
    <mergeCell ref="J19:K19"/>
    <mergeCell ref="J20:K20"/>
    <mergeCell ref="J21:K21"/>
    <mergeCell ref="J22:K22"/>
    <mergeCell ref="J23:K23"/>
    <mergeCell ref="J24:K24"/>
    <mergeCell ref="J25:K25"/>
    <mergeCell ref="J26:K26"/>
    <mergeCell ref="J27:K27"/>
    <mergeCell ref="J28:K28"/>
    <mergeCell ref="J29:K29"/>
    <mergeCell ref="J31:K31"/>
    <mergeCell ref="J32:K32"/>
    <mergeCell ref="J33:K33"/>
    <mergeCell ref="J34:K34"/>
    <mergeCell ref="K36:L36"/>
    <mergeCell ref="I12:J12"/>
    <mergeCell ref="H11:J11"/>
    <mergeCell ref="G14:I14"/>
    <mergeCell ref="G15:I15"/>
    <mergeCell ref="G16:I16"/>
    <mergeCell ref="J14:K14"/>
    <mergeCell ref="J15:K15"/>
    <mergeCell ref="J16:K16"/>
    <mergeCell ref="G25:I25"/>
    <mergeCell ref="G26:I26"/>
    <mergeCell ref="G27:I27"/>
    <mergeCell ref="G28:I28"/>
    <mergeCell ref="G29:I29"/>
    <mergeCell ref="G30:I30"/>
    <mergeCell ref="G31:I31"/>
    <mergeCell ref="G32:I32"/>
    <mergeCell ref="G33:I33"/>
    <mergeCell ref="G34:I34"/>
  </mergeCells>
  <phoneticPr fontId="17" type="noConversion"/>
  <dataValidations count="3">
    <dataValidation type="list" allowBlank="1" showInputMessage="1" showErrorMessage="1" sqref="F15:F34" xr:uid="{370BF529-B5D0-4372-AB07-66A61F9A887F}">
      <formula1>$N$37:$N$38</formula1>
    </dataValidation>
    <dataValidation type="list" allowBlank="1" showInputMessage="1" showErrorMessage="1" sqref="G15:G34" xr:uid="{8C7CE1EE-97E6-4F75-A605-C4BC2F60AF57}">
      <formula1>$M$37:$M$38</formula1>
    </dataValidation>
    <dataValidation type="list" allowBlank="1" showInputMessage="1" showErrorMessage="1" sqref="F7" xr:uid="{92C1DC5B-A267-4B0C-A2CE-655A6BF73909}">
      <formula1>$Q$1:$Q$169</formula1>
    </dataValidation>
  </dataValidations>
  <hyperlinks>
    <hyperlink ref="A6:D9" r:id="rId1" display="You may navigate this spreadsheet by utilizing the tabs (and arrows) below, which will populate your reimbursement request. When you are finished, please upload it to the reporting form here. https://forms.office.com/g/Ea8sdXTwdH" xr:uid="{3A19ED35-84D6-4366-9FB1-FE1E0EE8E87A}"/>
  </hyperlinks>
  <pageMargins left="0.25" right="0.25" top="0.3" bottom="0.19166666700000001" header="0.3" footer="0.55000000000000004"/>
  <pageSetup orientation="portrait" r:id="rId2"/>
  <headerFooter>
    <oddFooter>&amp;R#LFSIP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0D13-2CE8-4FBB-A259-2A5C2A36E915}">
  <dimension ref="A1:G95"/>
  <sheetViews>
    <sheetView view="pageLayout" zoomScaleNormal="100" workbookViewId="0">
      <selection activeCell="A9" sqref="A9"/>
    </sheetView>
  </sheetViews>
  <sheetFormatPr defaultRowHeight="14.4" x14ac:dyDescent="0.3"/>
  <cols>
    <col min="1" max="1" width="21.21875" style="1" customWidth="1"/>
    <col min="2" max="2" width="11.5546875" style="1" customWidth="1"/>
    <col min="3" max="3" width="17.109375" style="1" customWidth="1"/>
    <col min="4" max="4" width="10" style="8" customWidth="1"/>
    <col min="5" max="5" width="18" style="1" customWidth="1"/>
    <col min="6" max="6" width="18" style="8" customWidth="1"/>
    <col min="7" max="16384" width="8.88671875" style="1"/>
  </cols>
  <sheetData>
    <row r="1" spans="1:7" ht="30" customHeight="1" x14ac:dyDescent="0.3">
      <c r="A1" s="1" t="s">
        <v>12</v>
      </c>
      <c r="B1" s="124">
        <f>OVERVIEW!$B$23</f>
        <v>0</v>
      </c>
      <c r="C1" s="124"/>
      <c r="D1" s="124"/>
      <c r="E1" s="124"/>
      <c r="F1" s="124"/>
      <c r="G1" s="12"/>
    </row>
    <row r="2" spans="1:7" ht="29.4" thickBot="1" x14ac:dyDescent="0.35">
      <c r="A2" s="1" t="s">
        <v>20</v>
      </c>
      <c r="B2" s="123">
        <f>OVERVIEW!$D$23</f>
        <v>0</v>
      </c>
      <c r="C2" s="123"/>
      <c r="D2" s="123"/>
      <c r="E2" s="13" t="s">
        <v>26</v>
      </c>
      <c r="F2" s="28">
        <f>OVERVIEW!$G$23</f>
        <v>0</v>
      </c>
      <c r="G2" s="11"/>
    </row>
    <row r="3" spans="1:7" ht="30" customHeight="1" thickTop="1" thickBot="1" x14ac:dyDescent="0.35">
      <c r="A3" s="125" t="s">
        <v>21</v>
      </c>
      <c r="B3" s="125"/>
      <c r="C3" s="126"/>
      <c r="D3" s="127"/>
      <c r="E3" s="127"/>
      <c r="F3" s="128"/>
      <c r="G3" s="11"/>
    </row>
    <row r="4" spans="1:7" ht="7.2" customHeight="1" thickTop="1" x14ac:dyDescent="0.3">
      <c r="A4" s="26"/>
      <c r="B4" s="26"/>
      <c r="C4" s="27"/>
      <c r="D4" s="27"/>
      <c r="E4" s="27"/>
      <c r="F4" s="27"/>
      <c r="G4" s="11"/>
    </row>
    <row r="5" spans="1:7" s="19" customFormat="1" ht="42.6" customHeight="1" x14ac:dyDescent="0.3">
      <c r="A5" s="16" t="s">
        <v>13</v>
      </c>
      <c r="B5" s="16" t="s">
        <v>14</v>
      </c>
      <c r="C5" s="16" t="s">
        <v>19</v>
      </c>
      <c r="D5" s="17" t="s">
        <v>15</v>
      </c>
      <c r="E5" s="17" t="s">
        <v>16</v>
      </c>
      <c r="F5" s="17" t="s">
        <v>17</v>
      </c>
      <c r="G5" s="18"/>
    </row>
    <row r="6" spans="1:7" x14ac:dyDescent="0.3">
      <c r="A6" s="14" t="s">
        <v>59</v>
      </c>
      <c r="B6" s="14">
        <v>2.08</v>
      </c>
      <c r="C6" s="14" t="s">
        <v>18</v>
      </c>
      <c r="D6" s="15">
        <v>15</v>
      </c>
      <c r="E6" s="29">
        <f>D6*B6</f>
        <v>31.200000000000003</v>
      </c>
      <c r="F6" s="30">
        <f>IF($F$2="CT Grown",E6*0.5,IF($F$2="Regional",E6*0.33,0))</f>
        <v>0</v>
      </c>
    </row>
    <row r="7" spans="1:7" ht="7.8" customHeight="1" x14ac:dyDescent="0.3">
      <c r="A7" s="14"/>
      <c r="B7" s="14"/>
      <c r="C7" s="14"/>
      <c r="D7" s="15"/>
      <c r="E7" s="15"/>
      <c r="F7" s="15"/>
    </row>
    <row r="8" spans="1:7" s="6" customFormat="1" ht="15" thickBot="1" x14ac:dyDescent="0.35">
      <c r="A8" s="6" t="s">
        <v>11</v>
      </c>
      <c r="B8" s="6" t="s">
        <v>10</v>
      </c>
      <c r="C8" s="6" t="s">
        <v>9</v>
      </c>
      <c r="D8" s="7" t="s">
        <v>8</v>
      </c>
      <c r="E8" s="7" t="s">
        <v>7</v>
      </c>
      <c r="F8" s="7" t="s">
        <v>6</v>
      </c>
    </row>
    <row r="9" spans="1:7" ht="15" thickTop="1" x14ac:dyDescent="0.3">
      <c r="A9" s="33"/>
      <c r="B9" s="34"/>
      <c r="C9" s="34"/>
      <c r="D9" s="35"/>
      <c r="E9" s="31">
        <f t="shared" ref="E9:E46" si="0">D9*B9</f>
        <v>0</v>
      </c>
      <c r="F9" s="24">
        <f>IF($F$2="CT Grown",E9*0.5,IF($F$2="Regional",E9*0.33,0))</f>
        <v>0</v>
      </c>
    </row>
    <row r="10" spans="1:7" x14ac:dyDescent="0.3">
      <c r="A10" s="36"/>
      <c r="B10" s="37"/>
      <c r="C10" s="37"/>
      <c r="D10" s="38"/>
      <c r="E10" s="23">
        <f t="shared" si="0"/>
        <v>0</v>
      </c>
      <c r="F10" s="24">
        <f t="shared" ref="F10:F46" si="1">IF($F$2="CT Grown",E10*0.5,IF($F$2="Regional",E10*0.33,0))</f>
        <v>0</v>
      </c>
    </row>
    <row r="11" spans="1:7" x14ac:dyDescent="0.3">
      <c r="A11" s="36"/>
      <c r="B11" s="37"/>
      <c r="C11" s="37"/>
      <c r="D11" s="38"/>
      <c r="E11" s="23">
        <f t="shared" si="0"/>
        <v>0</v>
      </c>
      <c r="F11" s="24">
        <f t="shared" si="1"/>
        <v>0</v>
      </c>
    </row>
    <row r="12" spans="1:7" x14ac:dyDescent="0.3">
      <c r="A12" s="36"/>
      <c r="B12" s="37"/>
      <c r="C12" s="37"/>
      <c r="D12" s="38"/>
      <c r="E12" s="23">
        <f t="shared" si="0"/>
        <v>0</v>
      </c>
      <c r="F12" s="24">
        <f t="shared" si="1"/>
        <v>0</v>
      </c>
    </row>
    <row r="13" spans="1:7" x14ac:dyDescent="0.3">
      <c r="A13" s="36"/>
      <c r="B13" s="37"/>
      <c r="C13" s="37"/>
      <c r="D13" s="38"/>
      <c r="E13" s="23">
        <f t="shared" si="0"/>
        <v>0</v>
      </c>
      <c r="F13" s="24">
        <f t="shared" si="1"/>
        <v>0</v>
      </c>
    </row>
    <row r="14" spans="1:7" x14ac:dyDescent="0.3">
      <c r="A14" s="36"/>
      <c r="B14" s="37"/>
      <c r="C14" s="37"/>
      <c r="D14" s="38"/>
      <c r="E14" s="23">
        <f t="shared" si="0"/>
        <v>0</v>
      </c>
      <c r="F14" s="24">
        <f t="shared" si="1"/>
        <v>0</v>
      </c>
    </row>
    <row r="15" spans="1:7" x14ac:dyDescent="0.3">
      <c r="A15" s="36"/>
      <c r="B15" s="37"/>
      <c r="C15" s="37"/>
      <c r="D15" s="38"/>
      <c r="E15" s="23">
        <f t="shared" si="0"/>
        <v>0</v>
      </c>
      <c r="F15" s="24">
        <f t="shared" si="1"/>
        <v>0</v>
      </c>
    </row>
    <row r="16" spans="1:7" x14ac:dyDescent="0.3">
      <c r="A16" s="36"/>
      <c r="B16" s="37"/>
      <c r="C16" s="37"/>
      <c r="D16" s="38"/>
      <c r="E16" s="23">
        <f t="shared" si="0"/>
        <v>0</v>
      </c>
      <c r="F16" s="24">
        <f t="shared" si="1"/>
        <v>0</v>
      </c>
    </row>
    <row r="17" spans="1:6" x14ac:dyDescent="0.3">
      <c r="A17" s="36"/>
      <c r="B17" s="37"/>
      <c r="C17" s="37"/>
      <c r="D17" s="38"/>
      <c r="E17" s="23">
        <f t="shared" si="0"/>
        <v>0</v>
      </c>
      <c r="F17" s="24">
        <f t="shared" si="1"/>
        <v>0</v>
      </c>
    </row>
    <row r="18" spans="1:6" x14ac:dyDescent="0.3">
      <c r="A18" s="36"/>
      <c r="B18" s="37"/>
      <c r="C18" s="37"/>
      <c r="D18" s="38"/>
      <c r="E18" s="23">
        <f t="shared" si="0"/>
        <v>0</v>
      </c>
      <c r="F18" s="24">
        <f t="shared" si="1"/>
        <v>0</v>
      </c>
    </row>
    <row r="19" spans="1:6" x14ac:dyDescent="0.3">
      <c r="A19" s="36"/>
      <c r="B19" s="37"/>
      <c r="C19" s="37"/>
      <c r="D19" s="38"/>
      <c r="E19" s="23">
        <f t="shared" si="0"/>
        <v>0</v>
      </c>
      <c r="F19" s="24">
        <f t="shared" si="1"/>
        <v>0</v>
      </c>
    </row>
    <row r="20" spans="1:6" x14ac:dyDescent="0.3">
      <c r="A20" s="36"/>
      <c r="B20" s="37"/>
      <c r="C20" s="37"/>
      <c r="D20" s="38"/>
      <c r="E20" s="23">
        <f t="shared" si="0"/>
        <v>0</v>
      </c>
      <c r="F20" s="24">
        <f t="shared" si="1"/>
        <v>0</v>
      </c>
    </row>
    <row r="21" spans="1:6" x14ac:dyDescent="0.3">
      <c r="A21" s="36"/>
      <c r="B21" s="37"/>
      <c r="C21" s="37"/>
      <c r="D21" s="38"/>
      <c r="E21" s="23">
        <f t="shared" si="0"/>
        <v>0</v>
      </c>
      <c r="F21" s="24">
        <f t="shared" si="1"/>
        <v>0</v>
      </c>
    </row>
    <row r="22" spans="1:6" x14ac:dyDescent="0.3">
      <c r="A22" s="36"/>
      <c r="B22" s="37"/>
      <c r="C22" s="37"/>
      <c r="D22" s="38"/>
      <c r="E22" s="23">
        <f t="shared" si="0"/>
        <v>0</v>
      </c>
      <c r="F22" s="24">
        <f t="shared" si="1"/>
        <v>0</v>
      </c>
    </row>
    <row r="23" spans="1:6" x14ac:dyDescent="0.3">
      <c r="A23" s="36"/>
      <c r="B23" s="37"/>
      <c r="C23" s="37"/>
      <c r="D23" s="38"/>
      <c r="E23" s="23">
        <f t="shared" si="0"/>
        <v>0</v>
      </c>
      <c r="F23" s="24">
        <f t="shared" si="1"/>
        <v>0</v>
      </c>
    </row>
    <row r="24" spans="1:6" x14ac:dyDescent="0.3">
      <c r="A24" s="36"/>
      <c r="B24" s="37"/>
      <c r="C24" s="37"/>
      <c r="D24" s="38"/>
      <c r="E24" s="23">
        <f t="shared" si="0"/>
        <v>0</v>
      </c>
      <c r="F24" s="24">
        <f t="shared" si="1"/>
        <v>0</v>
      </c>
    </row>
    <row r="25" spans="1:6" x14ac:dyDescent="0.3">
      <c r="A25" s="36"/>
      <c r="B25" s="37"/>
      <c r="C25" s="37"/>
      <c r="D25" s="38"/>
      <c r="E25" s="23">
        <f t="shared" si="0"/>
        <v>0</v>
      </c>
      <c r="F25" s="24">
        <f t="shared" si="1"/>
        <v>0</v>
      </c>
    </row>
    <row r="26" spans="1:6" x14ac:dyDescent="0.3">
      <c r="A26" s="36"/>
      <c r="B26" s="37"/>
      <c r="C26" s="37"/>
      <c r="D26" s="38"/>
      <c r="E26" s="23">
        <f t="shared" si="0"/>
        <v>0</v>
      </c>
      <c r="F26" s="24">
        <f t="shared" si="1"/>
        <v>0</v>
      </c>
    </row>
    <row r="27" spans="1:6" x14ac:dyDescent="0.3">
      <c r="A27" s="36"/>
      <c r="B27" s="37"/>
      <c r="C27" s="37"/>
      <c r="D27" s="38"/>
      <c r="E27" s="23">
        <f t="shared" si="0"/>
        <v>0</v>
      </c>
      <c r="F27" s="24">
        <f t="shared" si="1"/>
        <v>0</v>
      </c>
    </row>
    <row r="28" spans="1:6" x14ac:dyDescent="0.3">
      <c r="A28" s="36"/>
      <c r="B28" s="37"/>
      <c r="C28" s="37"/>
      <c r="D28" s="38"/>
      <c r="E28" s="23">
        <f t="shared" si="0"/>
        <v>0</v>
      </c>
      <c r="F28" s="24">
        <f t="shared" si="1"/>
        <v>0</v>
      </c>
    </row>
    <row r="29" spans="1:6" x14ac:dyDescent="0.3">
      <c r="A29" s="36"/>
      <c r="B29" s="37"/>
      <c r="C29" s="37"/>
      <c r="D29" s="38"/>
      <c r="E29" s="23">
        <f t="shared" si="0"/>
        <v>0</v>
      </c>
      <c r="F29" s="24">
        <f t="shared" si="1"/>
        <v>0</v>
      </c>
    </row>
    <row r="30" spans="1:6" x14ac:dyDescent="0.3">
      <c r="A30" s="36"/>
      <c r="B30" s="37"/>
      <c r="C30" s="37"/>
      <c r="D30" s="38"/>
      <c r="E30" s="23">
        <f t="shared" si="0"/>
        <v>0</v>
      </c>
      <c r="F30" s="24">
        <f t="shared" si="1"/>
        <v>0</v>
      </c>
    </row>
    <row r="31" spans="1:6" x14ac:dyDescent="0.3">
      <c r="A31" s="36"/>
      <c r="B31" s="37"/>
      <c r="C31" s="37"/>
      <c r="D31" s="38"/>
      <c r="E31" s="23">
        <f t="shared" si="0"/>
        <v>0</v>
      </c>
      <c r="F31" s="24">
        <f t="shared" si="1"/>
        <v>0</v>
      </c>
    </row>
    <row r="32" spans="1:6" x14ac:dyDescent="0.3">
      <c r="A32" s="36"/>
      <c r="B32" s="37"/>
      <c r="C32" s="37"/>
      <c r="D32" s="38"/>
      <c r="E32" s="23">
        <f t="shared" si="0"/>
        <v>0</v>
      </c>
      <c r="F32" s="24">
        <f t="shared" si="1"/>
        <v>0</v>
      </c>
    </row>
    <row r="33" spans="1:7" x14ac:dyDescent="0.3">
      <c r="A33" s="36"/>
      <c r="B33" s="37"/>
      <c r="C33" s="37"/>
      <c r="D33" s="38"/>
      <c r="E33" s="23">
        <f t="shared" si="0"/>
        <v>0</v>
      </c>
      <c r="F33" s="24">
        <f t="shared" si="1"/>
        <v>0</v>
      </c>
    </row>
    <row r="34" spans="1:7" x14ac:dyDescent="0.3">
      <c r="A34" s="36"/>
      <c r="B34" s="37"/>
      <c r="C34" s="37"/>
      <c r="D34" s="38"/>
      <c r="E34" s="23">
        <f t="shared" si="0"/>
        <v>0</v>
      </c>
      <c r="F34" s="24">
        <f t="shared" si="1"/>
        <v>0</v>
      </c>
    </row>
    <row r="35" spans="1:7" x14ac:dyDescent="0.3">
      <c r="A35" s="36"/>
      <c r="B35" s="37"/>
      <c r="C35" s="37"/>
      <c r="D35" s="38"/>
      <c r="E35" s="23">
        <f t="shared" si="0"/>
        <v>0</v>
      </c>
      <c r="F35" s="24">
        <f t="shared" si="1"/>
        <v>0</v>
      </c>
    </row>
    <row r="36" spans="1:7" x14ac:dyDescent="0.3">
      <c r="A36" s="36"/>
      <c r="B36" s="37"/>
      <c r="C36" s="37"/>
      <c r="D36" s="38"/>
      <c r="E36" s="23">
        <f t="shared" si="0"/>
        <v>0</v>
      </c>
      <c r="F36" s="24">
        <f t="shared" si="1"/>
        <v>0</v>
      </c>
    </row>
    <row r="37" spans="1:7" x14ac:dyDescent="0.3">
      <c r="A37" s="36"/>
      <c r="B37" s="37"/>
      <c r="C37" s="37"/>
      <c r="D37" s="38"/>
      <c r="E37" s="23">
        <f t="shared" si="0"/>
        <v>0</v>
      </c>
      <c r="F37" s="24">
        <f t="shared" si="1"/>
        <v>0</v>
      </c>
    </row>
    <row r="38" spans="1:7" x14ac:dyDescent="0.3">
      <c r="A38" s="36"/>
      <c r="B38" s="37"/>
      <c r="C38" s="37"/>
      <c r="D38" s="38"/>
      <c r="E38" s="23">
        <f t="shared" si="0"/>
        <v>0</v>
      </c>
      <c r="F38" s="24">
        <f t="shared" si="1"/>
        <v>0</v>
      </c>
    </row>
    <row r="39" spans="1:7" x14ac:dyDescent="0.3">
      <c r="A39" s="36"/>
      <c r="B39" s="37"/>
      <c r="C39" s="37"/>
      <c r="D39" s="38"/>
      <c r="E39" s="23">
        <f t="shared" si="0"/>
        <v>0</v>
      </c>
      <c r="F39" s="24">
        <f t="shared" si="1"/>
        <v>0</v>
      </c>
    </row>
    <row r="40" spans="1:7" x14ac:dyDescent="0.3">
      <c r="A40" s="36"/>
      <c r="B40" s="37"/>
      <c r="C40" s="37"/>
      <c r="D40" s="38"/>
      <c r="E40" s="23">
        <f t="shared" si="0"/>
        <v>0</v>
      </c>
      <c r="F40" s="24">
        <f t="shared" si="1"/>
        <v>0</v>
      </c>
    </row>
    <row r="41" spans="1:7" x14ac:dyDescent="0.3">
      <c r="A41" s="36"/>
      <c r="B41" s="37"/>
      <c r="C41" s="37"/>
      <c r="D41" s="38"/>
      <c r="E41" s="23">
        <f t="shared" si="0"/>
        <v>0</v>
      </c>
      <c r="F41" s="24">
        <f t="shared" si="1"/>
        <v>0</v>
      </c>
    </row>
    <row r="42" spans="1:7" x14ac:dyDescent="0.3">
      <c r="A42" s="36"/>
      <c r="B42" s="37"/>
      <c r="C42" s="37"/>
      <c r="D42" s="38"/>
      <c r="E42" s="23">
        <f t="shared" si="0"/>
        <v>0</v>
      </c>
      <c r="F42" s="24">
        <f t="shared" si="1"/>
        <v>0</v>
      </c>
    </row>
    <row r="43" spans="1:7" x14ac:dyDescent="0.3">
      <c r="A43" s="36"/>
      <c r="B43" s="37"/>
      <c r="C43" s="37"/>
      <c r="D43" s="38"/>
      <c r="E43" s="23">
        <f t="shared" si="0"/>
        <v>0</v>
      </c>
      <c r="F43" s="24">
        <f t="shared" si="1"/>
        <v>0</v>
      </c>
    </row>
    <row r="44" spans="1:7" x14ac:dyDescent="0.3">
      <c r="A44" s="36"/>
      <c r="B44" s="37"/>
      <c r="C44" s="37"/>
      <c r="D44" s="38"/>
      <c r="E44" s="23">
        <f t="shared" si="0"/>
        <v>0</v>
      </c>
      <c r="F44" s="24">
        <f t="shared" si="1"/>
        <v>0</v>
      </c>
    </row>
    <row r="45" spans="1:7" x14ac:dyDescent="0.3">
      <c r="A45" s="36"/>
      <c r="B45" s="37"/>
      <c r="C45" s="37"/>
      <c r="D45" s="38"/>
      <c r="E45" s="23">
        <f t="shared" si="0"/>
        <v>0</v>
      </c>
      <c r="F45" s="24">
        <f t="shared" si="1"/>
        <v>0</v>
      </c>
    </row>
    <row r="46" spans="1:7" ht="15" thickBot="1" x14ac:dyDescent="0.35">
      <c r="A46" s="39"/>
      <c r="B46" s="40"/>
      <c r="C46" s="40"/>
      <c r="D46" s="41"/>
      <c r="E46" s="23">
        <f t="shared" si="0"/>
        <v>0</v>
      </c>
      <c r="F46" s="24">
        <f t="shared" si="1"/>
        <v>0</v>
      </c>
    </row>
    <row r="47" spans="1:7" ht="27" thickTop="1" thickBot="1" x14ac:dyDescent="0.35">
      <c r="A47" s="1" t="s">
        <v>22</v>
      </c>
      <c r="B47" s="121">
        <f>B1</f>
        <v>0</v>
      </c>
      <c r="C47" s="121"/>
      <c r="D47" s="121"/>
      <c r="E47" s="122"/>
      <c r="F47" s="122"/>
      <c r="G47" s="12"/>
    </row>
    <row r="48" spans="1:7" ht="15" thickTop="1" x14ac:dyDescent="0.3">
      <c r="A48" s="33"/>
      <c r="B48" s="42"/>
      <c r="C48" s="34"/>
      <c r="D48" s="35"/>
      <c r="E48" s="23">
        <f t="shared" ref="E48:E55" si="2">D48*B48</f>
        <v>0</v>
      </c>
      <c r="F48" s="24">
        <f>IF($F$2="CT Grown",E48*0.5,IF($F$2="Regional",E48*0.33,0))</f>
        <v>0</v>
      </c>
    </row>
    <row r="49" spans="1:6" x14ac:dyDescent="0.3">
      <c r="A49" s="36"/>
      <c r="B49" s="37"/>
      <c r="C49" s="37"/>
      <c r="D49" s="38"/>
      <c r="E49" s="23">
        <f t="shared" si="2"/>
        <v>0</v>
      </c>
      <c r="F49" s="24">
        <f t="shared" ref="F49:F93" si="3">IF($F$2="CT Grown",E49*0.5,IF($F$2="Regional",E49*0.33,0))</f>
        <v>0</v>
      </c>
    </row>
    <row r="50" spans="1:6" x14ac:dyDescent="0.3">
      <c r="A50" s="36"/>
      <c r="B50" s="37"/>
      <c r="C50" s="37"/>
      <c r="D50" s="38"/>
      <c r="E50" s="23">
        <f t="shared" si="2"/>
        <v>0</v>
      </c>
      <c r="F50" s="24">
        <f t="shared" si="3"/>
        <v>0</v>
      </c>
    </row>
    <row r="51" spans="1:6" x14ac:dyDescent="0.3">
      <c r="A51" s="36"/>
      <c r="B51" s="37"/>
      <c r="C51" s="37"/>
      <c r="D51" s="38"/>
      <c r="E51" s="23">
        <f t="shared" si="2"/>
        <v>0</v>
      </c>
      <c r="F51" s="24">
        <f t="shared" si="3"/>
        <v>0</v>
      </c>
    </row>
    <row r="52" spans="1:6" x14ac:dyDescent="0.3">
      <c r="A52" s="36"/>
      <c r="B52" s="37"/>
      <c r="C52" s="37"/>
      <c r="D52" s="38"/>
      <c r="E52" s="23">
        <f t="shared" si="2"/>
        <v>0</v>
      </c>
      <c r="F52" s="24">
        <f t="shared" si="3"/>
        <v>0</v>
      </c>
    </row>
    <row r="53" spans="1:6" x14ac:dyDescent="0.3">
      <c r="A53" s="36"/>
      <c r="B53" s="37"/>
      <c r="C53" s="37"/>
      <c r="D53" s="38"/>
      <c r="E53" s="23">
        <f t="shared" si="2"/>
        <v>0</v>
      </c>
      <c r="F53" s="24">
        <f t="shared" si="3"/>
        <v>0</v>
      </c>
    </row>
    <row r="54" spans="1:6" x14ac:dyDescent="0.3">
      <c r="A54" s="36"/>
      <c r="B54" s="37"/>
      <c r="C54" s="37"/>
      <c r="D54" s="38"/>
      <c r="E54" s="23">
        <f t="shared" si="2"/>
        <v>0</v>
      </c>
      <c r="F54" s="24">
        <f t="shared" si="3"/>
        <v>0</v>
      </c>
    </row>
    <row r="55" spans="1:6" x14ac:dyDescent="0.3">
      <c r="A55" s="36"/>
      <c r="B55" s="37"/>
      <c r="C55" s="37"/>
      <c r="D55" s="38"/>
      <c r="E55" s="23">
        <f t="shared" si="2"/>
        <v>0</v>
      </c>
      <c r="F55" s="24">
        <f t="shared" si="3"/>
        <v>0</v>
      </c>
    </row>
    <row r="56" spans="1:6" x14ac:dyDescent="0.3">
      <c r="A56" s="36"/>
      <c r="B56" s="37"/>
      <c r="C56" s="37"/>
      <c r="D56" s="38"/>
      <c r="E56" s="23">
        <f t="shared" ref="E56:E93" si="4">D56*B56</f>
        <v>0</v>
      </c>
      <c r="F56" s="24">
        <f t="shared" si="3"/>
        <v>0</v>
      </c>
    </row>
    <row r="57" spans="1:6" x14ac:dyDescent="0.3">
      <c r="A57" s="36"/>
      <c r="B57" s="37"/>
      <c r="C57" s="37"/>
      <c r="D57" s="38"/>
      <c r="E57" s="23">
        <f t="shared" si="4"/>
        <v>0</v>
      </c>
      <c r="F57" s="24">
        <f t="shared" si="3"/>
        <v>0</v>
      </c>
    </row>
    <row r="58" spans="1:6" x14ac:dyDescent="0.3">
      <c r="A58" s="36"/>
      <c r="B58" s="37"/>
      <c r="C58" s="37"/>
      <c r="D58" s="38"/>
      <c r="E58" s="23">
        <f t="shared" si="4"/>
        <v>0</v>
      </c>
      <c r="F58" s="24">
        <f t="shared" si="3"/>
        <v>0</v>
      </c>
    </row>
    <row r="59" spans="1:6" x14ac:dyDescent="0.3">
      <c r="A59" s="36"/>
      <c r="B59" s="37"/>
      <c r="C59" s="37"/>
      <c r="D59" s="38"/>
      <c r="E59" s="23">
        <f t="shared" si="4"/>
        <v>0</v>
      </c>
      <c r="F59" s="24">
        <f t="shared" si="3"/>
        <v>0</v>
      </c>
    </row>
    <row r="60" spans="1:6" x14ac:dyDescent="0.3">
      <c r="A60" s="36"/>
      <c r="B60" s="37"/>
      <c r="C60" s="37"/>
      <c r="D60" s="38"/>
      <c r="E60" s="23">
        <f t="shared" si="4"/>
        <v>0</v>
      </c>
      <c r="F60" s="24">
        <f t="shared" si="3"/>
        <v>0</v>
      </c>
    </row>
    <row r="61" spans="1:6" x14ac:dyDescent="0.3">
      <c r="A61" s="36"/>
      <c r="B61" s="37"/>
      <c r="C61" s="37"/>
      <c r="D61" s="38"/>
      <c r="E61" s="23">
        <f t="shared" si="4"/>
        <v>0</v>
      </c>
      <c r="F61" s="24">
        <f t="shared" si="3"/>
        <v>0</v>
      </c>
    </row>
    <row r="62" spans="1:6" x14ac:dyDescent="0.3">
      <c r="A62" s="36"/>
      <c r="B62" s="37"/>
      <c r="C62" s="37"/>
      <c r="D62" s="38"/>
      <c r="E62" s="23">
        <f t="shared" si="4"/>
        <v>0</v>
      </c>
      <c r="F62" s="24">
        <f t="shared" si="3"/>
        <v>0</v>
      </c>
    </row>
    <row r="63" spans="1:6" x14ac:dyDescent="0.3">
      <c r="A63" s="36"/>
      <c r="B63" s="37"/>
      <c r="C63" s="37"/>
      <c r="D63" s="38"/>
      <c r="E63" s="23">
        <f t="shared" si="4"/>
        <v>0</v>
      </c>
      <c r="F63" s="24">
        <f t="shared" si="3"/>
        <v>0</v>
      </c>
    </row>
    <row r="64" spans="1:6" x14ac:dyDescent="0.3">
      <c r="A64" s="36"/>
      <c r="B64" s="37"/>
      <c r="C64" s="37"/>
      <c r="D64" s="38"/>
      <c r="E64" s="23">
        <f t="shared" si="4"/>
        <v>0</v>
      </c>
      <c r="F64" s="24">
        <f t="shared" si="3"/>
        <v>0</v>
      </c>
    </row>
    <row r="65" spans="1:6" x14ac:dyDescent="0.3">
      <c r="A65" s="36"/>
      <c r="B65" s="37"/>
      <c r="C65" s="37"/>
      <c r="D65" s="38"/>
      <c r="E65" s="23">
        <f t="shared" si="4"/>
        <v>0</v>
      </c>
      <c r="F65" s="24">
        <f t="shared" si="3"/>
        <v>0</v>
      </c>
    </row>
    <row r="66" spans="1:6" x14ac:dyDescent="0.3">
      <c r="A66" s="36"/>
      <c r="B66" s="37"/>
      <c r="C66" s="37"/>
      <c r="D66" s="38"/>
      <c r="E66" s="23">
        <f t="shared" si="4"/>
        <v>0</v>
      </c>
      <c r="F66" s="24">
        <f t="shared" si="3"/>
        <v>0</v>
      </c>
    </row>
    <row r="67" spans="1:6" x14ac:dyDescent="0.3">
      <c r="A67" s="36"/>
      <c r="B67" s="37"/>
      <c r="C67" s="37"/>
      <c r="D67" s="38"/>
      <c r="E67" s="23">
        <f t="shared" si="4"/>
        <v>0</v>
      </c>
      <c r="F67" s="24">
        <f t="shared" si="3"/>
        <v>0</v>
      </c>
    </row>
    <row r="68" spans="1:6" x14ac:dyDescent="0.3">
      <c r="A68" s="36"/>
      <c r="B68" s="37"/>
      <c r="C68" s="37"/>
      <c r="D68" s="38"/>
      <c r="E68" s="23">
        <f t="shared" si="4"/>
        <v>0</v>
      </c>
      <c r="F68" s="24">
        <f t="shared" si="3"/>
        <v>0</v>
      </c>
    </row>
    <row r="69" spans="1:6" x14ac:dyDescent="0.3">
      <c r="A69" s="36"/>
      <c r="B69" s="37"/>
      <c r="C69" s="37"/>
      <c r="D69" s="38"/>
      <c r="E69" s="23">
        <f t="shared" si="4"/>
        <v>0</v>
      </c>
      <c r="F69" s="24">
        <f t="shared" si="3"/>
        <v>0</v>
      </c>
    </row>
    <row r="70" spans="1:6" x14ac:dyDescent="0.3">
      <c r="A70" s="36"/>
      <c r="B70" s="37"/>
      <c r="C70" s="37"/>
      <c r="D70" s="38"/>
      <c r="E70" s="23">
        <f t="shared" si="4"/>
        <v>0</v>
      </c>
      <c r="F70" s="24">
        <f t="shared" si="3"/>
        <v>0</v>
      </c>
    </row>
    <row r="71" spans="1:6" x14ac:dyDescent="0.3">
      <c r="A71" s="36"/>
      <c r="B71" s="37"/>
      <c r="C71" s="37"/>
      <c r="D71" s="38"/>
      <c r="E71" s="23">
        <f t="shared" si="4"/>
        <v>0</v>
      </c>
      <c r="F71" s="24">
        <f t="shared" si="3"/>
        <v>0</v>
      </c>
    </row>
    <row r="72" spans="1:6" x14ac:dyDescent="0.3">
      <c r="A72" s="36"/>
      <c r="B72" s="37"/>
      <c r="C72" s="37"/>
      <c r="D72" s="38"/>
      <c r="E72" s="23">
        <f t="shared" si="4"/>
        <v>0</v>
      </c>
      <c r="F72" s="24">
        <f t="shared" si="3"/>
        <v>0</v>
      </c>
    </row>
    <row r="73" spans="1:6" x14ac:dyDescent="0.3">
      <c r="A73" s="36"/>
      <c r="B73" s="37"/>
      <c r="C73" s="37"/>
      <c r="D73" s="38"/>
      <c r="E73" s="23">
        <f t="shared" si="4"/>
        <v>0</v>
      </c>
      <c r="F73" s="24">
        <f t="shared" si="3"/>
        <v>0</v>
      </c>
    </row>
    <row r="74" spans="1:6" x14ac:dyDescent="0.3">
      <c r="A74" s="36"/>
      <c r="B74" s="37"/>
      <c r="C74" s="37"/>
      <c r="D74" s="38"/>
      <c r="E74" s="23">
        <f t="shared" si="4"/>
        <v>0</v>
      </c>
      <c r="F74" s="24">
        <f t="shared" si="3"/>
        <v>0</v>
      </c>
    </row>
    <row r="75" spans="1:6" x14ac:dyDescent="0.3">
      <c r="A75" s="36"/>
      <c r="B75" s="37"/>
      <c r="C75" s="37"/>
      <c r="D75" s="38"/>
      <c r="E75" s="23">
        <f t="shared" si="4"/>
        <v>0</v>
      </c>
      <c r="F75" s="24">
        <f t="shared" si="3"/>
        <v>0</v>
      </c>
    </row>
    <row r="76" spans="1:6" x14ac:dyDescent="0.3">
      <c r="A76" s="36"/>
      <c r="B76" s="37"/>
      <c r="C76" s="37"/>
      <c r="D76" s="38"/>
      <c r="E76" s="23">
        <f t="shared" si="4"/>
        <v>0</v>
      </c>
      <c r="F76" s="24">
        <f t="shared" si="3"/>
        <v>0</v>
      </c>
    </row>
    <row r="77" spans="1:6" x14ac:dyDescent="0.3">
      <c r="A77" s="36"/>
      <c r="B77" s="37"/>
      <c r="C77" s="37"/>
      <c r="D77" s="38"/>
      <c r="E77" s="23">
        <f t="shared" si="4"/>
        <v>0</v>
      </c>
      <c r="F77" s="24">
        <f t="shared" si="3"/>
        <v>0</v>
      </c>
    </row>
    <row r="78" spans="1:6" x14ac:dyDescent="0.3">
      <c r="A78" s="36"/>
      <c r="B78" s="37"/>
      <c r="C78" s="37"/>
      <c r="D78" s="38"/>
      <c r="E78" s="23">
        <f t="shared" si="4"/>
        <v>0</v>
      </c>
      <c r="F78" s="24">
        <f t="shared" si="3"/>
        <v>0</v>
      </c>
    </row>
    <row r="79" spans="1:6" x14ac:dyDescent="0.3">
      <c r="A79" s="36"/>
      <c r="B79" s="37"/>
      <c r="C79" s="37"/>
      <c r="D79" s="38"/>
      <c r="E79" s="23">
        <f t="shared" si="4"/>
        <v>0</v>
      </c>
      <c r="F79" s="24">
        <f t="shared" si="3"/>
        <v>0</v>
      </c>
    </row>
    <row r="80" spans="1:6" x14ac:dyDescent="0.3">
      <c r="A80" s="36"/>
      <c r="B80" s="37"/>
      <c r="C80" s="37"/>
      <c r="D80" s="38"/>
      <c r="E80" s="23">
        <f t="shared" si="4"/>
        <v>0</v>
      </c>
      <c r="F80" s="24">
        <f t="shared" si="3"/>
        <v>0</v>
      </c>
    </row>
    <row r="81" spans="1:6" x14ac:dyDescent="0.3">
      <c r="A81" s="36"/>
      <c r="B81" s="37"/>
      <c r="C81" s="37"/>
      <c r="D81" s="38"/>
      <c r="E81" s="23">
        <f t="shared" si="4"/>
        <v>0</v>
      </c>
      <c r="F81" s="24">
        <f t="shared" si="3"/>
        <v>0</v>
      </c>
    </row>
    <row r="82" spans="1:6" x14ac:dyDescent="0.3">
      <c r="A82" s="36"/>
      <c r="B82" s="37"/>
      <c r="C82" s="37"/>
      <c r="D82" s="38"/>
      <c r="E82" s="23">
        <f t="shared" si="4"/>
        <v>0</v>
      </c>
      <c r="F82" s="24">
        <f t="shared" si="3"/>
        <v>0</v>
      </c>
    </row>
    <row r="83" spans="1:6" x14ac:dyDescent="0.3">
      <c r="A83" s="36"/>
      <c r="B83" s="37"/>
      <c r="C83" s="37"/>
      <c r="D83" s="38"/>
      <c r="E83" s="23">
        <f t="shared" si="4"/>
        <v>0</v>
      </c>
      <c r="F83" s="24">
        <f t="shared" si="3"/>
        <v>0</v>
      </c>
    </row>
    <row r="84" spans="1:6" x14ac:dyDescent="0.3">
      <c r="A84" s="36"/>
      <c r="B84" s="37"/>
      <c r="C84" s="37"/>
      <c r="D84" s="38"/>
      <c r="E84" s="23">
        <f t="shared" si="4"/>
        <v>0</v>
      </c>
      <c r="F84" s="24">
        <f t="shared" si="3"/>
        <v>0</v>
      </c>
    </row>
    <row r="85" spans="1:6" x14ac:dyDescent="0.3">
      <c r="A85" s="36"/>
      <c r="B85" s="37"/>
      <c r="C85" s="37"/>
      <c r="D85" s="38"/>
      <c r="E85" s="23">
        <f t="shared" si="4"/>
        <v>0</v>
      </c>
      <c r="F85" s="24">
        <f t="shared" si="3"/>
        <v>0</v>
      </c>
    </row>
    <row r="86" spans="1:6" x14ac:dyDescent="0.3">
      <c r="A86" s="36"/>
      <c r="B86" s="37"/>
      <c r="C86" s="37"/>
      <c r="D86" s="38"/>
      <c r="E86" s="23">
        <f t="shared" si="4"/>
        <v>0</v>
      </c>
      <c r="F86" s="24">
        <f t="shared" si="3"/>
        <v>0</v>
      </c>
    </row>
    <row r="87" spans="1:6" x14ac:dyDescent="0.3">
      <c r="A87" s="36"/>
      <c r="B87" s="37"/>
      <c r="C87" s="37"/>
      <c r="D87" s="38"/>
      <c r="E87" s="23">
        <f t="shared" si="4"/>
        <v>0</v>
      </c>
      <c r="F87" s="24">
        <f t="shared" si="3"/>
        <v>0</v>
      </c>
    </row>
    <row r="88" spans="1:6" x14ac:dyDescent="0.3">
      <c r="A88" s="36"/>
      <c r="B88" s="37"/>
      <c r="C88" s="37"/>
      <c r="D88" s="38"/>
      <c r="E88" s="23">
        <f t="shared" si="4"/>
        <v>0</v>
      </c>
      <c r="F88" s="24">
        <f t="shared" si="3"/>
        <v>0</v>
      </c>
    </row>
    <row r="89" spans="1:6" x14ac:dyDescent="0.3">
      <c r="A89" s="36"/>
      <c r="B89" s="37"/>
      <c r="C89" s="37"/>
      <c r="D89" s="38"/>
      <c r="E89" s="23">
        <f t="shared" si="4"/>
        <v>0</v>
      </c>
      <c r="F89" s="24">
        <f t="shared" si="3"/>
        <v>0</v>
      </c>
    </row>
    <row r="90" spans="1:6" x14ac:dyDescent="0.3">
      <c r="A90" s="36"/>
      <c r="B90" s="37"/>
      <c r="C90" s="37"/>
      <c r="D90" s="38"/>
      <c r="E90" s="23">
        <f t="shared" si="4"/>
        <v>0</v>
      </c>
      <c r="F90" s="24">
        <f t="shared" si="3"/>
        <v>0</v>
      </c>
    </row>
    <row r="91" spans="1:6" x14ac:dyDescent="0.3">
      <c r="A91" s="36"/>
      <c r="B91" s="37"/>
      <c r="C91" s="37"/>
      <c r="D91" s="38"/>
      <c r="E91" s="23">
        <f t="shared" si="4"/>
        <v>0</v>
      </c>
      <c r="F91" s="24">
        <f t="shared" si="3"/>
        <v>0</v>
      </c>
    </row>
    <row r="92" spans="1:6" x14ac:dyDescent="0.3">
      <c r="A92" s="36"/>
      <c r="B92" s="37"/>
      <c r="C92" s="37"/>
      <c r="D92" s="38"/>
      <c r="E92" s="23">
        <f t="shared" si="4"/>
        <v>0</v>
      </c>
      <c r="F92" s="24">
        <f t="shared" si="3"/>
        <v>0</v>
      </c>
    </row>
    <row r="93" spans="1:6" ht="15" thickBot="1" x14ac:dyDescent="0.35">
      <c r="A93" s="39"/>
      <c r="B93" s="40"/>
      <c r="C93" s="40"/>
      <c r="D93" s="41"/>
      <c r="E93" s="32">
        <f t="shared" si="4"/>
        <v>0</v>
      </c>
      <c r="F93" s="24">
        <f t="shared" si="3"/>
        <v>0</v>
      </c>
    </row>
    <row r="94" spans="1:6" ht="15" thickTop="1" x14ac:dyDescent="0.3">
      <c r="E94" s="25" t="s">
        <v>28</v>
      </c>
      <c r="F94" s="10">
        <f>SUM($E$9:$E$93)</f>
        <v>0</v>
      </c>
    </row>
    <row r="95" spans="1:6" x14ac:dyDescent="0.3">
      <c r="E95" s="9" t="s">
        <v>5</v>
      </c>
      <c r="F95" s="10">
        <f>SUM($F$9:$F$93)</f>
        <v>0</v>
      </c>
    </row>
  </sheetData>
  <sheetProtection algorithmName="SHA-512" hashValue="I34uammBemNmOThd8WqOCfSIlPQ/EKgMDp9Sbs558420hF5s6+IVQPVK2r8USxO1LVU1utMjlf/1VB/lfDSWbA==" saltValue="+bkzvUoJOIP2+mW4ZkpQqA==" spinCount="100000" sheet="1" objects="1" scenarios="1"/>
  <mergeCells count="5">
    <mergeCell ref="B1:F1"/>
    <mergeCell ref="B2:D2"/>
    <mergeCell ref="A3:B3"/>
    <mergeCell ref="C3:F3"/>
    <mergeCell ref="B47:F47"/>
  </mergeCells>
  <pageMargins left="0.43333333333333335" right="0.25" top="0.26666666666666666" bottom="8.3333333333333332E-3"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BF647E8-0005-45CA-AC1F-10B0A4A0CCEF}">
          <x14:formula1>
            <xm:f>OVERVIEW!$M$40:$M$57</xm:f>
          </x14:formula1>
          <xm:sqref>C9:C46 C48:C93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9EB77-5B2E-4EBA-ADDC-CF3EB719C12B}">
  <dimension ref="A1:G95"/>
  <sheetViews>
    <sheetView view="pageLayout" zoomScaleNormal="100" workbookViewId="0">
      <selection activeCell="A9" sqref="A9"/>
    </sheetView>
  </sheetViews>
  <sheetFormatPr defaultRowHeight="14.4" x14ac:dyDescent="0.3"/>
  <cols>
    <col min="1" max="1" width="21.21875" style="1" customWidth="1"/>
    <col min="2" max="2" width="11.5546875" style="1" customWidth="1"/>
    <col min="3" max="3" width="17.109375" style="1" customWidth="1"/>
    <col min="4" max="4" width="10" style="8" customWidth="1"/>
    <col min="5" max="5" width="18" style="1" customWidth="1"/>
    <col min="6" max="6" width="18" style="8" customWidth="1"/>
    <col min="7" max="16384" width="8.88671875" style="1"/>
  </cols>
  <sheetData>
    <row r="1" spans="1:7" ht="30" customHeight="1" x14ac:dyDescent="0.3">
      <c r="A1" s="1" t="s">
        <v>12</v>
      </c>
      <c r="B1" s="124">
        <f>OVERVIEW!$B$24</f>
        <v>0</v>
      </c>
      <c r="C1" s="124"/>
      <c r="D1" s="124"/>
      <c r="E1" s="124"/>
      <c r="F1" s="124"/>
      <c r="G1" s="12"/>
    </row>
    <row r="2" spans="1:7" ht="29.4" thickBot="1" x14ac:dyDescent="0.35">
      <c r="A2" s="1" t="s">
        <v>20</v>
      </c>
      <c r="B2" s="123">
        <f>OVERVIEW!$D$24</f>
        <v>0</v>
      </c>
      <c r="C2" s="123"/>
      <c r="D2" s="123"/>
      <c r="E2" s="13" t="s">
        <v>26</v>
      </c>
      <c r="F2" s="28">
        <f>OVERVIEW!$G$24</f>
        <v>0</v>
      </c>
      <c r="G2" s="11"/>
    </row>
    <row r="3" spans="1:7" ht="30" customHeight="1" thickTop="1" thickBot="1" x14ac:dyDescent="0.35">
      <c r="A3" s="125" t="s">
        <v>21</v>
      </c>
      <c r="B3" s="125"/>
      <c r="C3" s="126"/>
      <c r="D3" s="127"/>
      <c r="E3" s="127"/>
      <c r="F3" s="128"/>
      <c r="G3" s="11"/>
    </row>
    <row r="4" spans="1:7" ht="7.2" customHeight="1" thickTop="1" x14ac:dyDescent="0.3">
      <c r="A4" s="26"/>
      <c r="B4" s="26"/>
      <c r="C4" s="27"/>
      <c r="D4" s="27"/>
      <c r="E4" s="27"/>
      <c r="F4" s="27"/>
      <c r="G4" s="11"/>
    </row>
    <row r="5" spans="1:7" s="19" customFormat="1" ht="42.6" customHeight="1" x14ac:dyDescent="0.3">
      <c r="A5" s="16" t="s">
        <v>13</v>
      </c>
      <c r="B5" s="16" t="s">
        <v>14</v>
      </c>
      <c r="C5" s="16" t="s">
        <v>19</v>
      </c>
      <c r="D5" s="17" t="s">
        <v>15</v>
      </c>
      <c r="E5" s="17" t="s">
        <v>16</v>
      </c>
      <c r="F5" s="17" t="s">
        <v>17</v>
      </c>
      <c r="G5" s="18"/>
    </row>
    <row r="6" spans="1:7" x14ac:dyDescent="0.3">
      <c r="A6" s="14" t="s">
        <v>59</v>
      </c>
      <c r="B6" s="14">
        <v>2.08</v>
      </c>
      <c r="C6" s="14" t="s">
        <v>18</v>
      </c>
      <c r="D6" s="15">
        <v>15</v>
      </c>
      <c r="E6" s="29">
        <f>D6*B6</f>
        <v>31.200000000000003</v>
      </c>
      <c r="F6" s="30">
        <f>IF($F$2="CT Grown",E6*0.5,IF($F$2="Regional",E6*0.33,0))</f>
        <v>0</v>
      </c>
    </row>
    <row r="7" spans="1:7" ht="7.8" customHeight="1" x14ac:dyDescent="0.3">
      <c r="A7" s="14"/>
      <c r="B7" s="14"/>
      <c r="C7" s="14"/>
      <c r="D7" s="15"/>
      <c r="E7" s="15"/>
      <c r="F7" s="15"/>
    </row>
    <row r="8" spans="1:7" s="6" customFormat="1" ht="15" thickBot="1" x14ac:dyDescent="0.35">
      <c r="A8" s="6" t="s">
        <v>11</v>
      </c>
      <c r="B8" s="6" t="s">
        <v>10</v>
      </c>
      <c r="C8" s="6" t="s">
        <v>9</v>
      </c>
      <c r="D8" s="7" t="s">
        <v>8</v>
      </c>
      <c r="E8" s="7" t="s">
        <v>7</v>
      </c>
      <c r="F8" s="7" t="s">
        <v>6</v>
      </c>
    </row>
    <row r="9" spans="1:7" ht="15" thickTop="1" x14ac:dyDescent="0.3">
      <c r="A9" s="33"/>
      <c r="B9" s="34"/>
      <c r="C9" s="34"/>
      <c r="D9" s="35"/>
      <c r="E9" s="31">
        <f t="shared" ref="E9:E46" si="0">D9*B9</f>
        <v>0</v>
      </c>
      <c r="F9" s="24">
        <f>IF($F$2="CT Grown",E9*0.5,IF($F$2="Regional",E9*0.33,0))</f>
        <v>0</v>
      </c>
    </row>
    <row r="10" spans="1:7" x14ac:dyDescent="0.3">
      <c r="A10" s="36"/>
      <c r="B10" s="37"/>
      <c r="C10" s="37"/>
      <c r="D10" s="38"/>
      <c r="E10" s="23">
        <f t="shared" si="0"/>
        <v>0</v>
      </c>
      <c r="F10" s="24">
        <f t="shared" ref="F10:F46" si="1">IF($F$2="CT Grown",E10*0.5,IF($F$2="Regional",E10*0.33,0))</f>
        <v>0</v>
      </c>
    </row>
    <row r="11" spans="1:7" x14ac:dyDescent="0.3">
      <c r="A11" s="36"/>
      <c r="B11" s="37"/>
      <c r="C11" s="37"/>
      <c r="D11" s="38"/>
      <c r="E11" s="23">
        <f t="shared" si="0"/>
        <v>0</v>
      </c>
      <c r="F11" s="24">
        <f t="shared" si="1"/>
        <v>0</v>
      </c>
    </row>
    <row r="12" spans="1:7" x14ac:dyDescent="0.3">
      <c r="A12" s="36"/>
      <c r="B12" s="37"/>
      <c r="C12" s="37"/>
      <c r="D12" s="38"/>
      <c r="E12" s="23">
        <f t="shared" si="0"/>
        <v>0</v>
      </c>
      <c r="F12" s="24">
        <f t="shared" si="1"/>
        <v>0</v>
      </c>
    </row>
    <row r="13" spans="1:7" x14ac:dyDescent="0.3">
      <c r="A13" s="36"/>
      <c r="B13" s="37"/>
      <c r="C13" s="37"/>
      <c r="D13" s="38"/>
      <c r="E13" s="23">
        <f t="shared" si="0"/>
        <v>0</v>
      </c>
      <c r="F13" s="24">
        <f t="shared" si="1"/>
        <v>0</v>
      </c>
    </row>
    <row r="14" spans="1:7" x14ac:dyDescent="0.3">
      <c r="A14" s="36"/>
      <c r="B14" s="37"/>
      <c r="C14" s="37"/>
      <c r="D14" s="38"/>
      <c r="E14" s="23">
        <f t="shared" si="0"/>
        <v>0</v>
      </c>
      <c r="F14" s="24">
        <f t="shared" si="1"/>
        <v>0</v>
      </c>
    </row>
    <row r="15" spans="1:7" x14ac:dyDescent="0.3">
      <c r="A15" s="36"/>
      <c r="B15" s="37"/>
      <c r="C15" s="37"/>
      <c r="D15" s="38"/>
      <c r="E15" s="23">
        <f t="shared" si="0"/>
        <v>0</v>
      </c>
      <c r="F15" s="24">
        <f t="shared" si="1"/>
        <v>0</v>
      </c>
    </row>
    <row r="16" spans="1:7" x14ac:dyDescent="0.3">
      <c r="A16" s="36"/>
      <c r="B16" s="37"/>
      <c r="C16" s="37"/>
      <c r="D16" s="38"/>
      <c r="E16" s="23">
        <f t="shared" si="0"/>
        <v>0</v>
      </c>
      <c r="F16" s="24">
        <f t="shared" si="1"/>
        <v>0</v>
      </c>
    </row>
    <row r="17" spans="1:6" x14ac:dyDescent="0.3">
      <c r="A17" s="36"/>
      <c r="B17" s="37"/>
      <c r="C17" s="37"/>
      <c r="D17" s="38"/>
      <c r="E17" s="23">
        <f t="shared" si="0"/>
        <v>0</v>
      </c>
      <c r="F17" s="24">
        <f t="shared" si="1"/>
        <v>0</v>
      </c>
    </row>
    <row r="18" spans="1:6" x14ac:dyDescent="0.3">
      <c r="A18" s="36"/>
      <c r="B18" s="37"/>
      <c r="C18" s="37"/>
      <c r="D18" s="38"/>
      <c r="E18" s="23">
        <f t="shared" si="0"/>
        <v>0</v>
      </c>
      <c r="F18" s="24">
        <f t="shared" si="1"/>
        <v>0</v>
      </c>
    </row>
    <row r="19" spans="1:6" x14ac:dyDescent="0.3">
      <c r="A19" s="36"/>
      <c r="B19" s="37"/>
      <c r="C19" s="37"/>
      <c r="D19" s="38"/>
      <c r="E19" s="23">
        <f t="shared" si="0"/>
        <v>0</v>
      </c>
      <c r="F19" s="24">
        <f t="shared" si="1"/>
        <v>0</v>
      </c>
    </row>
    <row r="20" spans="1:6" x14ac:dyDescent="0.3">
      <c r="A20" s="36"/>
      <c r="B20" s="37"/>
      <c r="C20" s="37"/>
      <c r="D20" s="38"/>
      <c r="E20" s="23">
        <f t="shared" si="0"/>
        <v>0</v>
      </c>
      <c r="F20" s="24">
        <f t="shared" si="1"/>
        <v>0</v>
      </c>
    </row>
    <row r="21" spans="1:6" x14ac:dyDescent="0.3">
      <c r="A21" s="36"/>
      <c r="B21" s="37"/>
      <c r="C21" s="37"/>
      <c r="D21" s="38"/>
      <c r="E21" s="23">
        <f t="shared" si="0"/>
        <v>0</v>
      </c>
      <c r="F21" s="24">
        <f t="shared" si="1"/>
        <v>0</v>
      </c>
    </row>
    <row r="22" spans="1:6" x14ac:dyDescent="0.3">
      <c r="A22" s="36"/>
      <c r="B22" s="37"/>
      <c r="C22" s="37"/>
      <c r="D22" s="38"/>
      <c r="E22" s="23">
        <f t="shared" si="0"/>
        <v>0</v>
      </c>
      <c r="F22" s="24">
        <f t="shared" si="1"/>
        <v>0</v>
      </c>
    </row>
    <row r="23" spans="1:6" x14ac:dyDescent="0.3">
      <c r="A23" s="36"/>
      <c r="B23" s="37"/>
      <c r="C23" s="37"/>
      <c r="D23" s="38"/>
      <c r="E23" s="23">
        <f t="shared" si="0"/>
        <v>0</v>
      </c>
      <c r="F23" s="24">
        <f t="shared" si="1"/>
        <v>0</v>
      </c>
    </row>
    <row r="24" spans="1:6" x14ac:dyDescent="0.3">
      <c r="A24" s="36"/>
      <c r="B24" s="37"/>
      <c r="C24" s="37"/>
      <c r="D24" s="38"/>
      <c r="E24" s="23">
        <f t="shared" si="0"/>
        <v>0</v>
      </c>
      <c r="F24" s="24">
        <f t="shared" si="1"/>
        <v>0</v>
      </c>
    </row>
    <row r="25" spans="1:6" x14ac:dyDescent="0.3">
      <c r="A25" s="36"/>
      <c r="B25" s="37"/>
      <c r="C25" s="37"/>
      <c r="D25" s="38"/>
      <c r="E25" s="23">
        <f t="shared" si="0"/>
        <v>0</v>
      </c>
      <c r="F25" s="24">
        <f t="shared" si="1"/>
        <v>0</v>
      </c>
    </row>
    <row r="26" spans="1:6" x14ac:dyDescent="0.3">
      <c r="A26" s="36"/>
      <c r="B26" s="37"/>
      <c r="C26" s="37"/>
      <c r="D26" s="38"/>
      <c r="E26" s="23">
        <f t="shared" si="0"/>
        <v>0</v>
      </c>
      <c r="F26" s="24">
        <f t="shared" si="1"/>
        <v>0</v>
      </c>
    </row>
    <row r="27" spans="1:6" x14ac:dyDescent="0.3">
      <c r="A27" s="36"/>
      <c r="B27" s="37"/>
      <c r="C27" s="37"/>
      <c r="D27" s="38"/>
      <c r="E27" s="23">
        <f t="shared" si="0"/>
        <v>0</v>
      </c>
      <c r="F27" s="24">
        <f t="shared" si="1"/>
        <v>0</v>
      </c>
    </row>
    <row r="28" spans="1:6" x14ac:dyDescent="0.3">
      <c r="A28" s="36"/>
      <c r="B28" s="37"/>
      <c r="C28" s="37"/>
      <c r="D28" s="38"/>
      <c r="E28" s="23">
        <f t="shared" si="0"/>
        <v>0</v>
      </c>
      <c r="F28" s="24">
        <f t="shared" si="1"/>
        <v>0</v>
      </c>
    </row>
    <row r="29" spans="1:6" x14ac:dyDescent="0.3">
      <c r="A29" s="36"/>
      <c r="B29" s="37"/>
      <c r="C29" s="37"/>
      <c r="D29" s="38"/>
      <c r="E29" s="23">
        <f t="shared" si="0"/>
        <v>0</v>
      </c>
      <c r="F29" s="24">
        <f t="shared" si="1"/>
        <v>0</v>
      </c>
    </row>
    <row r="30" spans="1:6" x14ac:dyDescent="0.3">
      <c r="A30" s="36"/>
      <c r="B30" s="37"/>
      <c r="C30" s="37"/>
      <c r="D30" s="38"/>
      <c r="E30" s="23">
        <f t="shared" si="0"/>
        <v>0</v>
      </c>
      <c r="F30" s="24">
        <f t="shared" si="1"/>
        <v>0</v>
      </c>
    </row>
    <row r="31" spans="1:6" x14ac:dyDescent="0.3">
      <c r="A31" s="36"/>
      <c r="B31" s="37"/>
      <c r="C31" s="37"/>
      <c r="D31" s="38"/>
      <c r="E31" s="23">
        <f t="shared" si="0"/>
        <v>0</v>
      </c>
      <c r="F31" s="24">
        <f t="shared" si="1"/>
        <v>0</v>
      </c>
    </row>
    <row r="32" spans="1:6" x14ac:dyDescent="0.3">
      <c r="A32" s="36"/>
      <c r="B32" s="37"/>
      <c r="C32" s="37"/>
      <c r="D32" s="38"/>
      <c r="E32" s="23">
        <f t="shared" si="0"/>
        <v>0</v>
      </c>
      <c r="F32" s="24">
        <f t="shared" si="1"/>
        <v>0</v>
      </c>
    </row>
    <row r="33" spans="1:7" x14ac:dyDescent="0.3">
      <c r="A33" s="36"/>
      <c r="B33" s="37"/>
      <c r="C33" s="37"/>
      <c r="D33" s="38"/>
      <c r="E33" s="23">
        <f t="shared" si="0"/>
        <v>0</v>
      </c>
      <c r="F33" s="24">
        <f t="shared" si="1"/>
        <v>0</v>
      </c>
    </row>
    <row r="34" spans="1:7" x14ac:dyDescent="0.3">
      <c r="A34" s="36"/>
      <c r="B34" s="37"/>
      <c r="C34" s="37"/>
      <c r="D34" s="38"/>
      <c r="E34" s="23">
        <f t="shared" si="0"/>
        <v>0</v>
      </c>
      <c r="F34" s="24">
        <f t="shared" si="1"/>
        <v>0</v>
      </c>
    </row>
    <row r="35" spans="1:7" x14ac:dyDescent="0.3">
      <c r="A35" s="36"/>
      <c r="B35" s="37"/>
      <c r="C35" s="37"/>
      <c r="D35" s="38"/>
      <c r="E35" s="23">
        <f t="shared" si="0"/>
        <v>0</v>
      </c>
      <c r="F35" s="24">
        <f t="shared" si="1"/>
        <v>0</v>
      </c>
    </row>
    <row r="36" spans="1:7" x14ac:dyDescent="0.3">
      <c r="A36" s="36"/>
      <c r="B36" s="37"/>
      <c r="C36" s="37"/>
      <c r="D36" s="38"/>
      <c r="E36" s="23">
        <f t="shared" si="0"/>
        <v>0</v>
      </c>
      <c r="F36" s="24">
        <f t="shared" si="1"/>
        <v>0</v>
      </c>
    </row>
    <row r="37" spans="1:7" x14ac:dyDescent="0.3">
      <c r="A37" s="36"/>
      <c r="B37" s="37"/>
      <c r="C37" s="37"/>
      <c r="D37" s="38"/>
      <c r="E37" s="23">
        <f t="shared" si="0"/>
        <v>0</v>
      </c>
      <c r="F37" s="24">
        <f t="shared" si="1"/>
        <v>0</v>
      </c>
    </row>
    <row r="38" spans="1:7" x14ac:dyDescent="0.3">
      <c r="A38" s="36"/>
      <c r="B38" s="37"/>
      <c r="C38" s="37"/>
      <c r="D38" s="38"/>
      <c r="E38" s="23">
        <f t="shared" si="0"/>
        <v>0</v>
      </c>
      <c r="F38" s="24">
        <f t="shared" si="1"/>
        <v>0</v>
      </c>
    </row>
    <row r="39" spans="1:7" x14ac:dyDescent="0.3">
      <c r="A39" s="36"/>
      <c r="B39" s="37"/>
      <c r="C39" s="37"/>
      <c r="D39" s="38"/>
      <c r="E39" s="23">
        <f t="shared" si="0"/>
        <v>0</v>
      </c>
      <c r="F39" s="24">
        <f t="shared" si="1"/>
        <v>0</v>
      </c>
    </row>
    <row r="40" spans="1:7" x14ac:dyDescent="0.3">
      <c r="A40" s="36"/>
      <c r="B40" s="37"/>
      <c r="C40" s="37"/>
      <c r="D40" s="38"/>
      <c r="E40" s="23">
        <f t="shared" si="0"/>
        <v>0</v>
      </c>
      <c r="F40" s="24">
        <f t="shared" si="1"/>
        <v>0</v>
      </c>
    </row>
    <row r="41" spans="1:7" x14ac:dyDescent="0.3">
      <c r="A41" s="36"/>
      <c r="B41" s="37"/>
      <c r="C41" s="37"/>
      <c r="D41" s="38"/>
      <c r="E41" s="23">
        <f t="shared" si="0"/>
        <v>0</v>
      </c>
      <c r="F41" s="24">
        <f t="shared" si="1"/>
        <v>0</v>
      </c>
    </row>
    <row r="42" spans="1:7" x14ac:dyDescent="0.3">
      <c r="A42" s="36"/>
      <c r="B42" s="37"/>
      <c r="C42" s="37"/>
      <c r="D42" s="38"/>
      <c r="E42" s="23">
        <f t="shared" si="0"/>
        <v>0</v>
      </c>
      <c r="F42" s="24">
        <f t="shared" si="1"/>
        <v>0</v>
      </c>
    </row>
    <row r="43" spans="1:7" x14ac:dyDescent="0.3">
      <c r="A43" s="36"/>
      <c r="B43" s="37"/>
      <c r="C43" s="37"/>
      <c r="D43" s="38"/>
      <c r="E43" s="23">
        <f t="shared" si="0"/>
        <v>0</v>
      </c>
      <c r="F43" s="24">
        <f t="shared" si="1"/>
        <v>0</v>
      </c>
    </row>
    <row r="44" spans="1:7" x14ac:dyDescent="0.3">
      <c r="A44" s="36"/>
      <c r="B44" s="37"/>
      <c r="C44" s="37"/>
      <c r="D44" s="38"/>
      <c r="E44" s="23">
        <f t="shared" si="0"/>
        <v>0</v>
      </c>
      <c r="F44" s="24">
        <f t="shared" si="1"/>
        <v>0</v>
      </c>
    </row>
    <row r="45" spans="1:7" x14ac:dyDescent="0.3">
      <c r="A45" s="36"/>
      <c r="B45" s="37"/>
      <c r="C45" s="37"/>
      <c r="D45" s="38"/>
      <c r="E45" s="23">
        <f t="shared" si="0"/>
        <v>0</v>
      </c>
      <c r="F45" s="24">
        <f t="shared" si="1"/>
        <v>0</v>
      </c>
    </row>
    <row r="46" spans="1:7" ht="15" thickBot="1" x14ac:dyDescent="0.35">
      <c r="A46" s="39"/>
      <c r="B46" s="40"/>
      <c r="C46" s="40"/>
      <c r="D46" s="41"/>
      <c r="E46" s="23">
        <f t="shared" si="0"/>
        <v>0</v>
      </c>
      <c r="F46" s="24">
        <f t="shared" si="1"/>
        <v>0</v>
      </c>
    </row>
    <row r="47" spans="1:7" ht="27" thickTop="1" thickBot="1" x14ac:dyDescent="0.35">
      <c r="A47" s="1" t="s">
        <v>22</v>
      </c>
      <c r="B47" s="121">
        <f>B1</f>
        <v>0</v>
      </c>
      <c r="C47" s="121"/>
      <c r="D47" s="121"/>
      <c r="E47" s="122"/>
      <c r="F47" s="122"/>
      <c r="G47" s="12"/>
    </row>
    <row r="48" spans="1:7" ht="15" thickTop="1" x14ac:dyDescent="0.3">
      <c r="A48" s="33"/>
      <c r="B48" s="42"/>
      <c r="C48" s="34"/>
      <c r="D48" s="35"/>
      <c r="E48" s="23">
        <f t="shared" ref="E48:E55" si="2">D48*B48</f>
        <v>0</v>
      </c>
      <c r="F48" s="24">
        <f>IF($F$2="CT Grown",E48*0.5,IF($F$2="Regional",E48*0.33,0))</f>
        <v>0</v>
      </c>
    </row>
    <row r="49" spans="1:6" x14ac:dyDescent="0.3">
      <c r="A49" s="36"/>
      <c r="B49" s="37"/>
      <c r="C49" s="37"/>
      <c r="D49" s="38"/>
      <c r="E49" s="23">
        <f t="shared" si="2"/>
        <v>0</v>
      </c>
      <c r="F49" s="24">
        <f t="shared" ref="F49:F93" si="3">IF($F$2="CT Grown",E49*0.5,IF($F$2="Regional",E49*0.33,0))</f>
        <v>0</v>
      </c>
    </row>
    <row r="50" spans="1:6" x14ac:dyDescent="0.3">
      <c r="A50" s="36"/>
      <c r="B50" s="37"/>
      <c r="C50" s="37"/>
      <c r="D50" s="38"/>
      <c r="E50" s="23">
        <f t="shared" si="2"/>
        <v>0</v>
      </c>
      <c r="F50" s="24">
        <f t="shared" si="3"/>
        <v>0</v>
      </c>
    </row>
    <row r="51" spans="1:6" x14ac:dyDescent="0.3">
      <c r="A51" s="36"/>
      <c r="B51" s="37"/>
      <c r="C51" s="37"/>
      <c r="D51" s="38"/>
      <c r="E51" s="23">
        <f t="shared" si="2"/>
        <v>0</v>
      </c>
      <c r="F51" s="24">
        <f t="shared" si="3"/>
        <v>0</v>
      </c>
    </row>
    <row r="52" spans="1:6" x14ac:dyDescent="0.3">
      <c r="A52" s="36"/>
      <c r="B52" s="37"/>
      <c r="C52" s="37"/>
      <c r="D52" s="38"/>
      <c r="E52" s="23">
        <f t="shared" si="2"/>
        <v>0</v>
      </c>
      <c r="F52" s="24">
        <f t="shared" si="3"/>
        <v>0</v>
      </c>
    </row>
    <row r="53" spans="1:6" x14ac:dyDescent="0.3">
      <c r="A53" s="36"/>
      <c r="B53" s="37"/>
      <c r="C53" s="37"/>
      <c r="D53" s="38"/>
      <c r="E53" s="23">
        <f t="shared" si="2"/>
        <v>0</v>
      </c>
      <c r="F53" s="24">
        <f t="shared" si="3"/>
        <v>0</v>
      </c>
    </row>
    <row r="54" spans="1:6" x14ac:dyDescent="0.3">
      <c r="A54" s="36"/>
      <c r="B54" s="37"/>
      <c r="C54" s="37"/>
      <c r="D54" s="38"/>
      <c r="E54" s="23">
        <f t="shared" si="2"/>
        <v>0</v>
      </c>
      <c r="F54" s="24">
        <f t="shared" si="3"/>
        <v>0</v>
      </c>
    </row>
    <row r="55" spans="1:6" x14ac:dyDescent="0.3">
      <c r="A55" s="36"/>
      <c r="B55" s="37"/>
      <c r="C55" s="37"/>
      <c r="D55" s="38"/>
      <c r="E55" s="23">
        <f t="shared" si="2"/>
        <v>0</v>
      </c>
      <c r="F55" s="24">
        <f t="shared" si="3"/>
        <v>0</v>
      </c>
    </row>
    <row r="56" spans="1:6" x14ac:dyDescent="0.3">
      <c r="A56" s="36"/>
      <c r="B56" s="37"/>
      <c r="C56" s="37"/>
      <c r="D56" s="38"/>
      <c r="E56" s="23">
        <f t="shared" ref="E56:E93" si="4">D56*B56</f>
        <v>0</v>
      </c>
      <c r="F56" s="24">
        <f t="shared" si="3"/>
        <v>0</v>
      </c>
    </row>
    <row r="57" spans="1:6" x14ac:dyDescent="0.3">
      <c r="A57" s="36"/>
      <c r="B57" s="37"/>
      <c r="C57" s="37"/>
      <c r="D57" s="38"/>
      <c r="E57" s="23">
        <f t="shared" si="4"/>
        <v>0</v>
      </c>
      <c r="F57" s="24">
        <f t="shared" si="3"/>
        <v>0</v>
      </c>
    </row>
    <row r="58" spans="1:6" x14ac:dyDescent="0.3">
      <c r="A58" s="36"/>
      <c r="B58" s="37"/>
      <c r="C58" s="37"/>
      <c r="D58" s="38"/>
      <c r="E58" s="23">
        <f t="shared" si="4"/>
        <v>0</v>
      </c>
      <c r="F58" s="24">
        <f t="shared" si="3"/>
        <v>0</v>
      </c>
    </row>
    <row r="59" spans="1:6" x14ac:dyDescent="0.3">
      <c r="A59" s="36"/>
      <c r="B59" s="37"/>
      <c r="C59" s="37"/>
      <c r="D59" s="38"/>
      <c r="E59" s="23">
        <f t="shared" si="4"/>
        <v>0</v>
      </c>
      <c r="F59" s="24">
        <f t="shared" si="3"/>
        <v>0</v>
      </c>
    </row>
    <row r="60" spans="1:6" x14ac:dyDescent="0.3">
      <c r="A60" s="36"/>
      <c r="B60" s="37"/>
      <c r="C60" s="37"/>
      <c r="D60" s="38"/>
      <c r="E60" s="23">
        <f t="shared" si="4"/>
        <v>0</v>
      </c>
      <c r="F60" s="24">
        <f t="shared" si="3"/>
        <v>0</v>
      </c>
    </row>
    <row r="61" spans="1:6" x14ac:dyDescent="0.3">
      <c r="A61" s="36"/>
      <c r="B61" s="37"/>
      <c r="C61" s="37"/>
      <c r="D61" s="38"/>
      <c r="E61" s="23">
        <f t="shared" si="4"/>
        <v>0</v>
      </c>
      <c r="F61" s="24">
        <f t="shared" si="3"/>
        <v>0</v>
      </c>
    </row>
    <row r="62" spans="1:6" x14ac:dyDescent="0.3">
      <c r="A62" s="36"/>
      <c r="B62" s="37"/>
      <c r="C62" s="37"/>
      <c r="D62" s="38"/>
      <c r="E62" s="23">
        <f t="shared" si="4"/>
        <v>0</v>
      </c>
      <c r="F62" s="24">
        <f t="shared" si="3"/>
        <v>0</v>
      </c>
    </row>
    <row r="63" spans="1:6" x14ac:dyDescent="0.3">
      <c r="A63" s="36"/>
      <c r="B63" s="37"/>
      <c r="C63" s="37"/>
      <c r="D63" s="38"/>
      <c r="E63" s="23">
        <f t="shared" si="4"/>
        <v>0</v>
      </c>
      <c r="F63" s="24">
        <f t="shared" si="3"/>
        <v>0</v>
      </c>
    </row>
    <row r="64" spans="1:6" x14ac:dyDescent="0.3">
      <c r="A64" s="36"/>
      <c r="B64" s="37"/>
      <c r="C64" s="37"/>
      <c r="D64" s="38"/>
      <c r="E64" s="23">
        <f t="shared" si="4"/>
        <v>0</v>
      </c>
      <c r="F64" s="24">
        <f t="shared" si="3"/>
        <v>0</v>
      </c>
    </row>
    <row r="65" spans="1:6" x14ac:dyDescent="0.3">
      <c r="A65" s="36"/>
      <c r="B65" s="37"/>
      <c r="C65" s="37"/>
      <c r="D65" s="38"/>
      <c r="E65" s="23">
        <f t="shared" si="4"/>
        <v>0</v>
      </c>
      <c r="F65" s="24">
        <f t="shared" si="3"/>
        <v>0</v>
      </c>
    </row>
    <row r="66" spans="1:6" x14ac:dyDescent="0.3">
      <c r="A66" s="36"/>
      <c r="B66" s="37"/>
      <c r="C66" s="37"/>
      <c r="D66" s="38"/>
      <c r="E66" s="23">
        <f t="shared" si="4"/>
        <v>0</v>
      </c>
      <c r="F66" s="24">
        <f t="shared" si="3"/>
        <v>0</v>
      </c>
    </row>
    <row r="67" spans="1:6" x14ac:dyDescent="0.3">
      <c r="A67" s="36"/>
      <c r="B67" s="37"/>
      <c r="C67" s="37"/>
      <c r="D67" s="38"/>
      <c r="E67" s="23">
        <f t="shared" si="4"/>
        <v>0</v>
      </c>
      <c r="F67" s="24">
        <f t="shared" si="3"/>
        <v>0</v>
      </c>
    </row>
    <row r="68" spans="1:6" x14ac:dyDescent="0.3">
      <c r="A68" s="36"/>
      <c r="B68" s="37"/>
      <c r="C68" s="37"/>
      <c r="D68" s="38"/>
      <c r="E68" s="23">
        <f t="shared" si="4"/>
        <v>0</v>
      </c>
      <c r="F68" s="24">
        <f t="shared" si="3"/>
        <v>0</v>
      </c>
    </row>
    <row r="69" spans="1:6" x14ac:dyDescent="0.3">
      <c r="A69" s="36"/>
      <c r="B69" s="37"/>
      <c r="C69" s="37"/>
      <c r="D69" s="38"/>
      <c r="E69" s="23">
        <f t="shared" si="4"/>
        <v>0</v>
      </c>
      <c r="F69" s="24">
        <f t="shared" si="3"/>
        <v>0</v>
      </c>
    </row>
    <row r="70" spans="1:6" x14ac:dyDescent="0.3">
      <c r="A70" s="36"/>
      <c r="B70" s="37"/>
      <c r="C70" s="37"/>
      <c r="D70" s="38"/>
      <c r="E70" s="23">
        <f t="shared" si="4"/>
        <v>0</v>
      </c>
      <c r="F70" s="24">
        <f t="shared" si="3"/>
        <v>0</v>
      </c>
    </row>
    <row r="71" spans="1:6" x14ac:dyDescent="0.3">
      <c r="A71" s="36"/>
      <c r="B71" s="37"/>
      <c r="C71" s="37"/>
      <c r="D71" s="38"/>
      <c r="E71" s="23">
        <f t="shared" si="4"/>
        <v>0</v>
      </c>
      <c r="F71" s="24">
        <f t="shared" si="3"/>
        <v>0</v>
      </c>
    </row>
    <row r="72" spans="1:6" x14ac:dyDescent="0.3">
      <c r="A72" s="36"/>
      <c r="B72" s="37"/>
      <c r="C72" s="37"/>
      <c r="D72" s="38"/>
      <c r="E72" s="23">
        <f t="shared" si="4"/>
        <v>0</v>
      </c>
      <c r="F72" s="24">
        <f t="shared" si="3"/>
        <v>0</v>
      </c>
    </row>
    <row r="73" spans="1:6" x14ac:dyDescent="0.3">
      <c r="A73" s="36"/>
      <c r="B73" s="37"/>
      <c r="C73" s="37"/>
      <c r="D73" s="38"/>
      <c r="E73" s="23">
        <f t="shared" si="4"/>
        <v>0</v>
      </c>
      <c r="F73" s="24">
        <f t="shared" si="3"/>
        <v>0</v>
      </c>
    </row>
    <row r="74" spans="1:6" x14ac:dyDescent="0.3">
      <c r="A74" s="36"/>
      <c r="B74" s="37"/>
      <c r="C74" s="37"/>
      <c r="D74" s="38"/>
      <c r="E74" s="23">
        <f t="shared" si="4"/>
        <v>0</v>
      </c>
      <c r="F74" s="24">
        <f t="shared" si="3"/>
        <v>0</v>
      </c>
    </row>
    <row r="75" spans="1:6" x14ac:dyDescent="0.3">
      <c r="A75" s="36"/>
      <c r="B75" s="37"/>
      <c r="C75" s="37"/>
      <c r="D75" s="38"/>
      <c r="E75" s="23">
        <f t="shared" si="4"/>
        <v>0</v>
      </c>
      <c r="F75" s="24">
        <f t="shared" si="3"/>
        <v>0</v>
      </c>
    </row>
    <row r="76" spans="1:6" x14ac:dyDescent="0.3">
      <c r="A76" s="36"/>
      <c r="B76" s="37"/>
      <c r="C76" s="37"/>
      <c r="D76" s="38"/>
      <c r="E76" s="23">
        <f t="shared" si="4"/>
        <v>0</v>
      </c>
      <c r="F76" s="24">
        <f t="shared" si="3"/>
        <v>0</v>
      </c>
    </row>
    <row r="77" spans="1:6" x14ac:dyDescent="0.3">
      <c r="A77" s="36"/>
      <c r="B77" s="37"/>
      <c r="C77" s="37"/>
      <c r="D77" s="38"/>
      <c r="E77" s="23">
        <f t="shared" si="4"/>
        <v>0</v>
      </c>
      <c r="F77" s="24">
        <f t="shared" si="3"/>
        <v>0</v>
      </c>
    </row>
    <row r="78" spans="1:6" x14ac:dyDescent="0.3">
      <c r="A78" s="36"/>
      <c r="B78" s="37"/>
      <c r="C78" s="37"/>
      <c r="D78" s="38"/>
      <c r="E78" s="23">
        <f t="shared" si="4"/>
        <v>0</v>
      </c>
      <c r="F78" s="24">
        <f t="shared" si="3"/>
        <v>0</v>
      </c>
    </row>
    <row r="79" spans="1:6" x14ac:dyDescent="0.3">
      <c r="A79" s="36"/>
      <c r="B79" s="37"/>
      <c r="C79" s="37"/>
      <c r="D79" s="38"/>
      <c r="E79" s="23">
        <f t="shared" si="4"/>
        <v>0</v>
      </c>
      <c r="F79" s="24">
        <f t="shared" si="3"/>
        <v>0</v>
      </c>
    </row>
    <row r="80" spans="1:6" x14ac:dyDescent="0.3">
      <c r="A80" s="36"/>
      <c r="B80" s="37"/>
      <c r="C80" s="37"/>
      <c r="D80" s="38"/>
      <c r="E80" s="23">
        <f t="shared" si="4"/>
        <v>0</v>
      </c>
      <c r="F80" s="24">
        <f t="shared" si="3"/>
        <v>0</v>
      </c>
    </row>
    <row r="81" spans="1:6" x14ac:dyDescent="0.3">
      <c r="A81" s="36"/>
      <c r="B81" s="37"/>
      <c r="C81" s="37"/>
      <c r="D81" s="38"/>
      <c r="E81" s="23">
        <f t="shared" si="4"/>
        <v>0</v>
      </c>
      <c r="F81" s="24">
        <f t="shared" si="3"/>
        <v>0</v>
      </c>
    </row>
    <row r="82" spans="1:6" x14ac:dyDescent="0.3">
      <c r="A82" s="36"/>
      <c r="B82" s="37"/>
      <c r="C82" s="37"/>
      <c r="D82" s="38"/>
      <c r="E82" s="23">
        <f t="shared" si="4"/>
        <v>0</v>
      </c>
      <c r="F82" s="24">
        <f t="shared" si="3"/>
        <v>0</v>
      </c>
    </row>
    <row r="83" spans="1:6" x14ac:dyDescent="0.3">
      <c r="A83" s="36"/>
      <c r="B83" s="37"/>
      <c r="C83" s="37"/>
      <c r="D83" s="38"/>
      <c r="E83" s="23">
        <f t="shared" si="4"/>
        <v>0</v>
      </c>
      <c r="F83" s="24">
        <f t="shared" si="3"/>
        <v>0</v>
      </c>
    </row>
    <row r="84" spans="1:6" x14ac:dyDescent="0.3">
      <c r="A84" s="36"/>
      <c r="B84" s="37"/>
      <c r="C84" s="37"/>
      <c r="D84" s="38"/>
      <c r="E84" s="23">
        <f t="shared" si="4"/>
        <v>0</v>
      </c>
      <c r="F84" s="24">
        <f t="shared" si="3"/>
        <v>0</v>
      </c>
    </row>
    <row r="85" spans="1:6" x14ac:dyDescent="0.3">
      <c r="A85" s="36"/>
      <c r="B85" s="37"/>
      <c r="C85" s="37"/>
      <c r="D85" s="38"/>
      <c r="E85" s="23">
        <f t="shared" si="4"/>
        <v>0</v>
      </c>
      <c r="F85" s="24">
        <f t="shared" si="3"/>
        <v>0</v>
      </c>
    </row>
    <row r="86" spans="1:6" x14ac:dyDescent="0.3">
      <c r="A86" s="36"/>
      <c r="B86" s="37"/>
      <c r="C86" s="37"/>
      <c r="D86" s="38"/>
      <c r="E86" s="23">
        <f t="shared" si="4"/>
        <v>0</v>
      </c>
      <c r="F86" s="24">
        <f t="shared" si="3"/>
        <v>0</v>
      </c>
    </row>
    <row r="87" spans="1:6" x14ac:dyDescent="0.3">
      <c r="A87" s="36"/>
      <c r="B87" s="37"/>
      <c r="C87" s="37"/>
      <c r="D87" s="38"/>
      <c r="E87" s="23">
        <f t="shared" si="4"/>
        <v>0</v>
      </c>
      <c r="F87" s="24">
        <f t="shared" si="3"/>
        <v>0</v>
      </c>
    </row>
    <row r="88" spans="1:6" x14ac:dyDescent="0.3">
      <c r="A88" s="36"/>
      <c r="B88" s="37"/>
      <c r="C88" s="37"/>
      <c r="D88" s="38"/>
      <c r="E88" s="23">
        <f t="shared" si="4"/>
        <v>0</v>
      </c>
      <c r="F88" s="24">
        <f t="shared" si="3"/>
        <v>0</v>
      </c>
    </row>
    <row r="89" spans="1:6" x14ac:dyDescent="0.3">
      <c r="A89" s="36"/>
      <c r="B89" s="37"/>
      <c r="C89" s="37"/>
      <c r="D89" s="38"/>
      <c r="E89" s="23">
        <f t="shared" si="4"/>
        <v>0</v>
      </c>
      <c r="F89" s="24">
        <f t="shared" si="3"/>
        <v>0</v>
      </c>
    </row>
    <row r="90" spans="1:6" x14ac:dyDescent="0.3">
      <c r="A90" s="36"/>
      <c r="B90" s="37"/>
      <c r="C90" s="37"/>
      <c r="D90" s="38"/>
      <c r="E90" s="23">
        <f t="shared" si="4"/>
        <v>0</v>
      </c>
      <c r="F90" s="24">
        <f t="shared" si="3"/>
        <v>0</v>
      </c>
    </row>
    <row r="91" spans="1:6" x14ac:dyDescent="0.3">
      <c r="A91" s="36"/>
      <c r="B91" s="37"/>
      <c r="C91" s="37"/>
      <c r="D91" s="38"/>
      <c r="E91" s="23">
        <f t="shared" si="4"/>
        <v>0</v>
      </c>
      <c r="F91" s="24">
        <f t="shared" si="3"/>
        <v>0</v>
      </c>
    </row>
    <row r="92" spans="1:6" x14ac:dyDescent="0.3">
      <c r="A92" s="36"/>
      <c r="B92" s="37"/>
      <c r="C92" s="37"/>
      <c r="D92" s="38"/>
      <c r="E92" s="23">
        <f t="shared" si="4"/>
        <v>0</v>
      </c>
      <c r="F92" s="24">
        <f t="shared" si="3"/>
        <v>0</v>
      </c>
    </row>
    <row r="93" spans="1:6" ht="15" thickBot="1" x14ac:dyDescent="0.35">
      <c r="A93" s="39"/>
      <c r="B93" s="40"/>
      <c r="C93" s="40"/>
      <c r="D93" s="41"/>
      <c r="E93" s="32">
        <f t="shared" si="4"/>
        <v>0</v>
      </c>
      <c r="F93" s="24">
        <f t="shared" si="3"/>
        <v>0</v>
      </c>
    </row>
    <row r="94" spans="1:6" ht="15" thickTop="1" x14ac:dyDescent="0.3">
      <c r="E94" s="25" t="s">
        <v>28</v>
      </c>
      <c r="F94" s="10">
        <f>SUM($E$9:$E$93)</f>
        <v>0</v>
      </c>
    </row>
    <row r="95" spans="1:6" x14ac:dyDescent="0.3">
      <c r="E95" s="9" t="s">
        <v>5</v>
      </c>
      <c r="F95" s="10">
        <f>SUM($F$9:$F$93)</f>
        <v>0</v>
      </c>
    </row>
  </sheetData>
  <sheetProtection algorithmName="SHA-512" hashValue="+EGbLdqyWMv14QXbj0v4VTIKlfAx+6cFHwMH0bBbLnL8qU3gCb7zLUerc46S1cBY7CHzO1j9y66PUAaragPP5g==" saltValue="Y5k+p6IVQbajfqoMFu/WKQ==" spinCount="100000" sheet="1" objects="1" scenarios="1"/>
  <mergeCells count="5">
    <mergeCell ref="B1:F1"/>
    <mergeCell ref="B2:D2"/>
    <mergeCell ref="A3:B3"/>
    <mergeCell ref="C3:F3"/>
    <mergeCell ref="B47:F47"/>
  </mergeCells>
  <pageMargins left="0.43333333333333335" right="0.25" top="0.26666666666666666" bottom="8.3333333333333332E-3"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84CDE17-AFAD-4E84-B3D1-1053BC3C5705}">
          <x14:formula1>
            <xm:f>OVERVIEW!$M$40:$M$57</xm:f>
          </x14:formula1>
          <xm:sqref>C9:C46 C48:C93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240FF-78A5-44CC-9E5F-972854901497}">
  <dimension ref="A1:G95"/>
  <sheetViews>
    <sheetView view="pageLayout" zoomScaleNormal="100" workbookViewId="0">
      <selection activeCell="A9" sqref="A9"/>
    </sheetView>
  </sheetViews>
  <sheetFormatPr defaultRowHeight="14.4" x14ac:dyDescent="0.3"/>
  <cols>
    <col min="1" max="1" width="21.21875" style="1" customWidth="1"/>
    <col min="2" max="2" width="11.5546875" style="1" customWidth="1"/>
    <col min="3" max="3" width="17.109375" style="1" customWidth="1"/>
    <col min="4" max="4" width="10" style="8" customWidth="1"/>
    <col min="5" max="5" width="18" style="1" customWidth="1"/>
    <col min="6" max="6" width="18" style="8" customWidth="1"/>
    <col min="7" max="16384" width="8.88671875" style="1"/>
  </cols>
  <sheetData>
    <row r="1" spans="1:7" ht="30" customHeight="1" x14ac:dyDescent="0.3">
      <c r="A1" s="1" t="s">
        <v>12</v>
      </c>
      <c r="B1" s="124">
        <f>OVERVIEW!$B$25</f>
        <v>0</v>
      </c>
      <c r="C1" s="124"/>
      <c r="D1" s="124"/>
      <c r="E1" s="124"/>
      <c r="F1" s="124"/>
      <c r="G1" s="12"/>
    </row>
    <row r="2" spans="1:7" ht="29.4" thickBot="1" x14ac:dyDescent="0.35">
      <c r="A2" s="1" t="s">
        <v>20</v>
      </c>
      <c r="B2" s="123">
        <f>OVERVIEW!$D$25</f>
        <v>0</v>
      </c>
      <c r="C2" s="123"/>
      <c r="D2" s="123"/>
      <c r="E2" s="13" t="s">
        <v>26</v>
      </c>
      <c r="F2" s="28">
        <f>OVERVIEW!$G$25</f>
        <v>0</v>
      </c>
      <c r="G2" s="11"/>
    </row>
    <row r="3" spans="1:7" ht="30" customHeight="1" thickTop="1" thickBot="1" x14ac:dyDescent="0.35">
      <c r="A3" s="125" t="s">
        <v>21</v>
      </c>
      <c r="B3" s="125"/>
      <c r="C3" s="126"/>
      <c r="D3" s="127"/>
      <c r="E3" s="127"/>
      <c r="F3" s="128"/>
      <c r="G3" s="11"/>
    </row>
    <row r="4" spans="1:7" ht="7.2" customHeight="1" thickTop="1" x14ac:dyDescent="0.3">
      <c r="A4" s="26"/>
      <c r="B4" s="26"/>
      <c r="C4" s="27"/>
      <c r="D4" s="27"/>
      <c r="E4" s="27"/>
      <c r="F4" s="27"/>
      <c r="G4" s="11"/>
    </row>
    <row r="5" spans="1:7" s="19" customFormat="1" ht="42.6" customHeight="1" x14ac:dyDescent="0.3">
      <c r="A5" s="16" t="s">
        <v>13</v>
      </c>
      <c r="B5" s="16" t="s">
        <v>14</v>
      </c>
      <c r="C5" s="16" t="s">
        <v>19</v>
      </c>
      <c r="D5" s="17" t="s">
        <v>15</v>
      </c>
      <c r="E5" s="17" t="s">
        <v>16</v>
      </c>
      <c r="F5" s="17" t="s">
        <v>17</v>
      </c>
      <c r="G5" s="18"/>
    </row>
    <row r="6" spans="1:7" x14ac:dyDescent="0.3">
      <c r="A6" s="14" t="s">
        <v>59</v>
      </c>
      <c r="B6" s="14">
        <v>2.08</v>
      </c>
      <c r="C6" s="14" t="s">
        <v>18</v>
      </c>
      <c r="D6" s="15">
        <v>15</v>
      </c>
      <c r="E6" s="29">
        <f>D6*B6</f>
        <v>31.200000000000003</v>
      </c>
      <c r="F6" s="30">
        <f>IF($F$2="CT Grown",E6*0.5,IF($F$2="Regional",E6*0.33,0))</f>
        <v>0</v>
      </c>
    </row>
    <row r="7" spans="1:7" ht="7.8" customHeight="1" x14ac:dyDescent="0.3">
      <c r="A7" s="14"/>
      <c r="B7" s="14"/>
      <c r="C7" s="14"/>
      <c r="D7" s="15"/>
      <c r="E7" s="15"/>
      <c r="F7" s="15"/>
    </row>
    <row r="8" spans="1:7" s="6" customFormat="1" ht="15" thickBot="1" x14ac:dyDescent="0.35">
      <c r="A8" s="6" t="s">
        <v>11</v>
      </c>
      <c r="B8" s="6" t="s">
        <v>10</v>
      </c>
      <c r="C8" s="6" t="s">
        <v>9</v>
      </c>
      <c r="D8" s="7" t="s">
        <v>8</v>
      </c>
      <c r="E8" s="7" t="s">
        <v>7</v>
      </c>
      <c r="F8" s="7" t="s">
        <v>6</v>
      </c>
    </row>
    <row r="9" spans="1:7" ht="15" thickTop="1" x14ac:dyDescent="0.3">
      <c r="A9" s="33"/>
      <c r="B9" s="34"/>
      <c r="C9" s="34"/>
      <c r="D9" s="35"/>
      <c r="E9" s="31">
        <f t="shared" ref="E9:E46" si="0">D9*B9</f>
        <v>0</v>
      </c>
      <c r="F9" s="24">
        <f>IF($F$2="CT Grown",E9*0.5,IF($F$2="Regional",E9*0.33,0))</f>
        <v>0</v>
      </c>
    </row>
    <row r="10" spans="1:7" x14ac:dyDescent="0.3">
      <c r="A10" s="36"/>
      <c r="B10" s="37"/>
      <c r="C10" s="37"/>
      <c r="D10" s="38"/>
      <c r="E10" s="23">
        <f t="shared" si="0"/>
        <v>0</v>
      </c>
      <c r="F10" s="24">
        <f t="shared" ref="F10:F46" si="1">IF($F$2="CT Grown",E10*0.5,IF($F$2="Regional",E10*0.33,0))</f>
        <v>0</v>
      </c>
    </row>
    <row r="11" spans="1:7" x14ac:dyDescent="0.3">
      <c r="A11" s="36"/>
      <c r="B11" s="37"/>
      <c r="C11" s="37"/>
      <c r="D11" s="38"/>
      <c r="E11" s="23">
        <f t="shared" si="0"/>
        <v>0</v>
      </c>
      <c r="F11" s="24">
        <f t="shared" si="1"/>
        <v>0</v>
      </c>
    </row>
    <row r="12" spans="1:7" x14ac:dyDescent="0.3">
      <c r="A12" s="36"/>
      <c r="B12" s="37"/>
      <c r="C12" s="37"/>
      <c r="D12" s="38"/>
      <c r="E12" s="23">
        <f t="shared" si="0"/>
        <v>0</v>
      </c>
      <c r="F12" s="24">
        <f t="shared" si="1"/>
        <v>0</v>
      </c>
    </row>
    <row r="13" spans="1:7" x14ac:dyDescent="0.3">
      <c r="A13" s="36"/>
      <c r="B13" s="37"/>
      <c r="C13" s="37"/>
      <c r="D13" s="38"/>
      <c r="E13" s="23">
        <f t="shared" si="0"/>
        <v>0</v>
      </c>
      <c r="F13" s="24">
        <f t="shared" si="1"/>
        <v>0</v>
      </c>
    </row>
    <row r="14" spans="1:7" x14ac:dyDescent="0.3">
      <c r="A14" s="36"/>
      <c r="B14" s="37"/>
      <c r="C14" s="37"/>
      <c r="D14" s="38"/>
      <c r="E14" s="23">
        <f t="shared" si="0"/>
        <v>0</v>
      </c>
      <c r="F14" s="24">
        <f t="shared" si="1"/>
        <v>0</v>
      </c>
    </row>
    <row r="15" spans="1:7" x14ac:dyDescent="0.3">
      <c r="A15" s="36"/>
      <c r="B15" s="37"/>
      <c r="C15" s="37"/>
      <c r="D15" s="38"/>
      <c r="E15" s="23">
        <f t="shared" si="0"/>
        <v>0</v>
      </c>
      <c r="F15" s="24">
        <f t="shared" si="1"/>
        <v>0</v>
      </c>
    </row>
    <row r="16" spans="1:7" x14ac:dyDescent="0.3">
      <c r="A16" s="36"/>
      <c r="B16" s="37"/>
      <c r="C16" s="37"/>
      <c r="D16" s="38"/>
      <c r="E16" s="23">
        <f t="shared" si="0"/>
        <v>0</v>
      </c>
      <c r="F16" s="24">
        <f t="shared" si="1"/>
        <v>0</v>
      </c>
    </row>
    <row r="17" spans="1:6" x14ac:dyDescent="0.3">
      <c r="A17" s="36"/>
      <c r="B17" s="37"/>
      <c r="C17" s="37"/>
      <c r="D17" s="38"/>
      <c r="E17" s="23">
        <f t="shared" si="0"/>
        <v>0</v>
      </c>
      <c r="F17" s="24">
        <f t="shared" si="1"/>
        <v>0</v>
      </c>
    </row>
    <row r="18" spans="1:6" x14ac:dyDescent="0.3">
      <c r="A18" s="36"/>
      <c r="B18" s="37"/>
      <c r="C18" s="37"/>
      <c r="D18" s="38"/>
      <c r="E18" s="23">
        <f t="shared" si="0"/>
        <v>0</v>
      </c>
      <c r="F18" s="24">
        <f t="shared" si="1"/>
        <v>0</v>
      </c>
    </row>
    <row r="19" spans="1:6" x14ac:dyDescent="0.3">
      <c r="A19" s="36"/>
      <c r="B19" s="37"/>
      <c r="C19" s="37"/>
      <c r="D19" s="38"/>
      <c r="E19" s="23">
        <f t="shared" si="0"/>
        <v>0</v>
      </c>
      <c r="F19" s="24">
        <f t="shared" si="1"/>
        <v>0</v>
      </c>
    </row>
    <row r="20" spans="1:6" x14ac:dyDescent="0.3">
      <c r="A20" s="36"/>
      <c r="B20" s="37"/>
      <c r="C20" s="37"/>
      <c r="D20" s="38"/>
      <c r="E20" s="23">
        <f t="shared" si="0"/>
        <v>0</v>
      </c>
      <c r="F20" s="24">
        <f t="shared" si="1"/>
        <v>0</v>
      </c>
    </row>
    <row r="21" spans="1:6" x14ac:dyDescent="0.3">
      <c r="A21" s="36"/>
      <c r="B21" s="37"/>
      <c r="C21" s="37"/>
      <c r="D21" s="38"/>
      <c r="E21" s="23">
        <f t="shared" si="0"/>
        <v>0</v>
      </c>
      <c r="F21" s="24">
        <f t="shared" si="1"/>
        <v>0</v>
      </c>
    </row>
    <row r="22" spans="1:6" x14ac:dyDescent="0.3">
      <c r="A22" s="36"/>
      <c r="B22" s="37"/>
      <c r="C22" s="37"/>
      <c r="D22" s="38"/>
      <c r="E22" s="23">
        <f t="shared" si="0"/>
        <v>0</v>
      </c>
      <c r="F22" s="24">
        <f t="shared" si="1"/>
        <v>0</v>
      </c>
    </row>
    <row r="23" spans="1:6" x14ac:dyDescent="0.3">
      <c r="A23" s="36"/>
      <c r="B23" s="37"/>
      <c r="C23" s="37"/>
      <c r="D23" s="38"/>
      <c r="E23" s="23">
        <f t="shared" si="0"/>
        <v>0</v>
      </c>
      <c r="F23" s="24">
        <f t="shared" si="1"/>
        <v>0</v>
      </c>
    </row>
    <row r="24" spans="1:6" x14ac:dyDescent="0.3">
      <c r="A24" s="36"/>
      <c r="B24" s="37"/>
      <c r="C24" s="37"/>
      <c r="D24" s="38"/>
      <c r="E24" s="23">
        <f t="shared" si="0"/>
        <v>0</v>
      </c>
      <c r="F24" s="24">
        <f t="shared" si="1"/>
        <v>0</v>
      </c>
    </row>
    <row r="25" spans="1:6" x14ac:dyDescent="0.3">
      <c r="A25" s="36"/>
      <c r="B25" s="37"/>
      <c r="C25" s="37"/>
      <c r="D25" s="38"/>
      <c r="E25" s="23">
        <f t="shared" si="0"/>
        <v>0</v>
      </c>
      <c r="F25" s="24">
        <f t="shared" si="1"/>
        <v>0</v>
      </c>
    </row>
    <row r="26" spans="1:6" x14ac:dyDescent="0.3">
      <c r="A26" s="36"/>
      <c r="B26" s="37"/>
      <c r="C26" s="37"/>
      <c r="D26" s="38"/>
      <c r="E26" s="23">
        <f t="shared" si="0"/>
        <v>0</v>
      </c>
      <c r="F26" s="24">
        <f t="shared" si="1"/>
        <v>0</v>
      </c>
    </row>
    <row r="27" spans="1:6" x14ac:dyDescent="0.3">
      <c r="A27" s="36"/>
      <c r="B27" s="37"/>
      <c r="C27" s="37"/>
      <c r="D27" s="38"/>
      <c r="E27" s="23">
        <f t="shared" si="0"/>
        <v>0</v>
      </c>
      <c r="F27" s="24">
        <f t="shared" si="1"/>
        <v>0</v>
      </c>
    </row>
    <row r="28" spans="1:6" x14ac:dyDescent="0.3">
      <c r="A28" s="36"/>
      <c r="B28" s="37"/>
      <c r="C28" s="37"/>
      <c r="D28" s="38"/>
      <c r="E28" s="23">
        <f t="shared" si="0"/>
        <v>0</v>
      </c>
      <c r="F28" s="24">
        <f t="shared" si="1"/>
        <v>0</v>
      </c>
    </row>
    <row r="29" spans="1:6" x14ac:dyDescent="0.3">
      <c r="A29" s="36"/>
      <c r="B29" s="37"/>
      <c r="C29" s="37"/>
      <c r="D29" s="38"/>
      <c r="E29" s="23">
        <f t="shared" si="0"/>
        <v>0</v>
      </c>
      <c r="F29" s="24">
        <f t="shared" si="1"/>
        <v>0</v>
      </c>
    </row>
    <row r="30" spans="1:6" x14ac:dyDescent="0.3">
      <c r="A30" s="36"/>
      <c r="B30" s="37"/>
      <c r="C30" s="37"/>
      <c r="D30" s="38"/>
      <c r="E30" s="23">
        <f t="shared" si="0"/>
        <v>0</v>
      </c>
      <c r="F30" s="24">
        <f t="shared" si="1"/>
        <v>0</v>
      </c>
    </row>
    <row r="31" spans="1:6" x14ac:dyDescent="0.3">
      <c r="A31" s="36"/>
      <c r="B31" s="37"/>
      <c r="C31" s="37"/>
      <c r="D31" s="38"/>
      <c r="E31" s="23">
        <f t="shared" si="0"/>
        <v>0</v>
      </c>
      <c r="F31" s="24">
        <f t="shared" si="1"/>
        <v>0</v>
      </c>
    </row>
    <row r="32" spans="1:6" x14ac:dyDescent="0.3">
      <c r="A32" s="36"/>
      <c r="B32" s="37"/>
      <c r="C32" s="37"/>
      <c r="D32" s="38"/>
      <c r="E32" s="23">
        <f t="shared" si="0"/>
        <v>0</v>
      </c>
      <c r="F32" s="24">
        <f t="shared" si="1"/>
        <v>0</v>
      </c>
    </row>
    <row r="33" spans="1:7" x14ac:dyDescent="0.3">
      <c r="A33" s="36"/>
      <c r="B33" s="37"/>
      <c r="C33" s="37"/>
      <c r="D33" s="38"/>
      <c r="E33" s="23">
        <f t="shared" si="0"/>
        <v>0</v>
      </c>
      <c r="F33" s="24">
        <f t="shared" si="1"/>
        <v>0</v>
      </c>
    </row>
    <row r="34" spans="1:7" x14ac:dyDescent="0.3">
      <c r="A34" s="36"/>
      <c r="B34" s="37"/>
      <c r="C34" s="37"/>
      <c r="D34" s="38"/>
      <c r="E34" s="23">
        <f t="shared" si="0"/>
        <v>0</v>
      </c>
      <c r="F34" s="24">
        <f t="shared" si="1"/>
        <v>0</v>
      </c>
    </row>
    <row r="35" spans="1:7" x14ac:dyDescent="0.3">
      <c r="A35" s="36"/>
      <c r="B35" s="37"/>
      <c r="C35" s="37"/>
      <c r="D35" s="38"/>
      <c r="E35" s="23">
        <f t="shared" si="0"/>
        <v>0</v>
      </c>
      <c r="F35" s="24">
        <f t="shared" si="1"/>
        <v>0</v>
      </c>
    </row>
    <row r="36" spans="1:7" x14ac:dyDescent="0.3">
      <c r="A36" s="36"/>
      <c r="B36" s="37"/>
      <c r="C36" s="37"/>
      <c r="D36" s="38"/>
      <c r="E36" s="23">
        <f t="shared" si="0"/>
        <v>0</v>
      </c>
      <c r="F36" s="24">
        <f t="shared" si="1"/>
        <v>0</v>
      </c>
    </row>
    <row r="37" spans="1:7" x14ac:dyDescent="0.3">
      <c r="A37" s="36"/>
      <c r="B37" s="37"/>
      <c r="C37" s="37"/>
      <c r="D37" s="38"/>
      <c r="E37" s="23">
        <f t="shared" si="0"/>
        <v>0</v>
      </c>
      <c r="F37" s="24">
        <f t="shared" si="1"/>
        <v>0</v>
      </c>
    </row>
    <row r="38" spans="1:7" x14ac:dyDescent="0.3">
      <c r="A38" s="36"/>
      <c r="B38" s="37"/>
      <c r="C38" s="37"/>
      <c r="D38" s="38"/>
      <c r="E38" s="23">
        <f t="shared" si="0"/>
        <v>0</v>
      </c>
      <c r="F38" s="24">
        <f t="shared" si="1"/>
        <v>0</v>
      </c>
    </row>
    <row r="39" spans="1:7" x14ac:dyDescent="0.3">
      <c r="A39" s="36"/>
      <c r="B39" s="37"/>
      <c r="C39" s="37"/>
      <c r="D39" s="38"/>
      <c r="E39" s="23">
        <f t="shared" si="0"/>
        <v>0</v>
      </c>
      <c r="F39" s="24">
        <f t="shared" si="1"/>
        <v>0</v>
      </c>
    </row>
    <row r="40" spans="1:7" x14ac:dyDescent="0.3">
      <c r="A40" s="36"/>
      <c r="B40" s="37"/>
      <c r="C40" s="37"/>
      <c r="D40" s="38"/>
      <c r="E40" s="23">
        <f t="shared" si="0"/>
        <v>0</v>
      </c>
      <c r="F40" s="24">
        <f t="shared" si="1"/>
        <v>0</v>
      </c>
    </row>
    <row r="41" spans="1:7" x14ac:dyDescent="0.3">
      <c r="A41" s="36"/>
      <c r="B41" s="37"/>
      <c r="C41" s="37"/>
      <c r="D41" s="38"/>
      <c r="E41" s="23">
        <f t="shared" si="0"/>
        <v>0</v>
      </c>
      <c r="F41" s="24">
        <f t="shared" si="1"/>
        <v>0</v>
      </c>
    </row>
    <row r="42" spans="1:7" x14ac:dyDescent="0.3">
      <c r="A42" s="36"/>
      <c r="B42" s="37"/>
      <c r="C42" s="37"/>
      <c r="D42" s="38"/>
      <c r="E42" s="23">
        <f t="shared" si="0"/>
        <v>0</v>
      </c>
      <c r="F42" s="24">
        <f t="shared" si="1"/>
        <v>0</v>
      </c>
    </row>
    <row r="43" spans="1:7" x14ac:dyDescent="0.3">
      <c r="A43" s="36"/>
      <c r="B43" s="37"/>
      <c r="C43" s="37"/>
      <c r="D43" s="38"/>
      <c r="E43" s="23">
        <f t="shared" si="0"/>
        <v>0</v>
      </c>
      <c r="F43" s="24">
        <f t="shared" si="1"/>
        <v>0</v>
      </c>
    </row>
    <row r="44" spans="1:7" x14ac:dyDescent="0.3">
      <c r="A44" s="36"/>
      <c r="B44" s="37"/>
      <c r="C44" s="37"/>
      <c r="D44" s="38"/>
      <c r="E44" s="23">
        <f t="shared" si="0"/>
        <v>0</v>
      </c>
      <c r="F44" s="24">
        <f t="shared" si="1"/>
        <v>0</v>
      </c>
    </row>
    <row r="45" spans="1:7" x14ac:dyDescent="0.3">
      <c r="A45" s="36"/>
      <c r="B45" s="37"/>
      <c r="C45" s="37"/>
      <c r="D45" s="38"/>
      <c r="E45" s="23">
        <f t="shared" si="0"/>
        <v>0</v>
      </c>
      <c r="F45" s="24">
        <f t="shared" si="1"/>
        <v>0</v>
      </c>
    </row>
    <row r="46" spans="1:7" ht="15" thickBot="1" x14ac:dyDescent="0.35">
      <c r="A46" s="39"/>
      <c r="B46" s="40"/>
      <c r="C46" s="40"/>
      <c r="D46" s="41"/>
      <c r="E46" s="23">
        <f t="shared" si="0"/>
        <v>0</v>
      </c>
      <c r="F46" s="24">
        <f t="shared" si="1"/>
        <v>0</v>
      </c>
    </row>
    <row r="47" spans="1:7" ht="27" thickTop="1" thickBot="1" x14ac:dyDescent="0.35">
      <c r="A47" s="1" t="s">
        <v>22</v>
      </c>
      <c r="B47" s="121">
        <f>B1</f>
        <v>0</v>
      </c>
      <c r="C47" s="121"/>
      <c r="D47" s="121"/>
      <c r="E47" s="122"/>
      <c r="F47" s="122"/>
      <c r="G47" s="12"/>
    </row>
    <row r="48" spans="1:7" ht="15" thickTop="1" x14ac:dyDescent="0.3">
      <c r="A48" s="33"/>
      <c r="B48" s="42"/>
      <c r="C48" s="34"/>
      <c r="D48" s="35"/>
      <c r="E48" s="23">
        <f t="shared" ref="E48:E55" si="2">D48*B48</f>
        <v>0</v>
      </c>
      <c r="F48" s="24">
        <f>IF($F$2="CT Grown",E48*0.5,IF($F$2="Regional",E48*0.33,0))</f>
        <v>0</v>
      </c>
    </row>
    <row r="49" spans="1:6" x14ac:dyDescent="0.3">
      <c r="A49" s="36"/>
      <c r="B49" s="37"/>
      <c r="C49" s="37"/>
      <c r="D49" s="38"/>
      <c r="E49" s="23">
        <f t="shared" si="2"/>
        <v>0</v>
      </c>
      <c r="F49" s="24">
        <f t="shared" ref="F49:F93" si="3">IF($F$2="CT Grown",E49*0.5,IF($F$2="Regional",E49*0.33,0))</f>
        <v>0</v>
      </c>
    </row>
    <row r="50" spans="1:6" x14ac:dyDescent="0.3">
      <c r="A50" s="36"/>
      <c r="B50" s="37"/>
      <c r="C50" s="37"/>
      <c r="D50" s="38"/>
      <c r="E50" s="23">
        <f t="shared" si="2"/>
        <v>0</v>
      </c>
      <c r="F50" s="24">
        <f t="shared" si="3"/>
        <v>0</v>
      </c>
    </row>
    <row r="51" spans="1:6" x14ac:dyDescent="0.3">
      <c r="A51" s="36"/>
      <c r="B51" s="37"/>
      <c r="C51" s="37"/>
      <c r="D51" s="38"/>
      <c r="E51" s="23">
        <f t="shared" si="2"/>
        <v>0</v>
      </c>
      <c r="F51" s="24">
        <f t="shared" si="3"/>
        <v>0</v>
      </c>
    </row>
    <row r="52" spans="1:6" x14ac:dyDescent="0.3">
      <c r="A52" s="36"/>
      <c r="B52" s="37"/>
      <c r="C52" s="37"/>
      <c r="D52" s="38"/>
      <c r="E52" s="23">
        <f t="shared" si="2"/>
        <v>0</v>
      </c>
      <c r="F52" s="24">
        <f t="shared" si="3"/>
        <v>0</v>
      </c>
    </row>
    <row r="53" spans="1:6" x14ac:dyDescent="0.3">
      <c r="A53" s="36"/>
      <c r="B53" s="37"/>
      <c r="C53" s="37"/>
      <c r="D53" s="38"/>
      <c r="E53" s="23">
        <f t="shared" si="2"/>
        <v>0</v>
      </c>
      <c r="F53" s="24">
        <f t="shared" si="3"/>
        <v>0</v>
      </c>
    </row>
    <row r="54" spans="1:6" x14ac:dyDescent="0.3">
      <c r="A54" s="36"/>
      <c r="B54" s="37"/>
      <c r="C54" s="37"/>
      <c r="D54" s="38"/>
      <c r="E54" s="23">
        <f t="shared" si="2"/>
        <v>0</v>
      </c>
      <c r="F54" s="24">
        <f t="shared" si="3"/>
        <v>0</v>
      </c>
    </row>
    <row r="55" spans="1:6" x14ac:dyDescent="0.3">
      <c r="A55" s="36"/>
      <c r="B55" s="37"/>
      <c r="C55" s="37"/>
      <c r="D55" s="38"/>
      <c r="E55" s="23">
        <f t="shared" si="2"/>
        <v>0</v>
      </c>
      <c r="F55" s="24">
        <f t="shared" si="3"/>
        <v>0</v>
      </c>
    </row>
    <row r="56" spans="1:6" x14ac:dyDescent="0.3">
      <c r="A56" s="36"/>
      <c r="B56" s="37"/>
      <c r="C56" s="37"/>
      <c r="D56" s="38"/>
      <c r="E56" s="23">
        <f t="shared" ref="E56:E93" si="4">D56*B56</f>
        <v>0</v>
      </c>
      <c r="F56" s="24">
        <f t="shared" si="3"/>
        <v>0</v>
      </c>
    </row>
    <row r="57" spans="1:6" x14ac:dyDescent="0.3">
      <c r="A57" s="36"/>
      <c r="B57" s="37"/>
      <c r="C57" s="37"/>
      <c r="D57" s="38"/>
      <c r="E57" s="23">
        <f t="shared" si="4"/>
        <v>0</v>
      </c>
      <c r="F57" s="24">
        <f t="shared" si="3"/>
        <v>0</v>
      </c>
    </row>
    <row r="58" spans="1:6" x14ac:dyDescent="0.3">
      <c r="A58" s="36"/>
      <c r="B58" s="37"/>
      <c r="C58" s="37"/>
      <c r="D58" s="38"/>
      <c r="E58" s="23">
        <f t="shared" si="4"/>
        <v>0</v>
      </c>
      <c r="F58" s="24">
        <f t="shared" si="3"/>
        <v>0</v>
      </c>
    </row>
    <row r="59" spans="1:6" x14ac:dyDescent="0.3">
      <c r="A59" s="36"/>
      <c r="B59" s="37"/>
      <c r="C59" s="37"/>
      <c r="D59" s="38"/>
      <c r="E59" s="23">
        <f t="shared" si="4"/>
        <v>0</v>
      </c>
      <c r="F59" s="24">
        <f t="shared" si="3"/>
        <v>0</v>
      </c>
    </row>
    <row r="60" spans="1:6" x14ac:dyDescent="0.3">
      <c r="A60" s="36"/>
      <c r="B60" s="37"/>
      <c r="C60" s="37"/>
      <c r="D60" s="38"/>
      <c r="E60" s="23">
        <f t="shared" si="4"/>
        <v>0</v>
      </c>
      <c r="F60" s="24">
        <f t="shared" si="3"/>
        <v>0</v>
      </c>
    </row>
    <row r="61" spans="1:6" x14ac:dyDescent="0.3">
      <c r="A61" s="36"/>
      <c r="B61" s="37"/>
      <c r="C61" s="37"/>
      <c r="D61" s="38"/>
      <c r="E61" s="23">
        <f t="shared" si="4"/>
        <v>0</v>
      </c>
      <c r="F61" s="24">
        <f t="shared" si="3"/>
        <v>0</v>
      </c>
    </row>
    <row r="62" spans="1:6" x14ac:dyDescent="0.3">
      <c r="A62" s="36"/>
      <c r="B62" s="37"/>
      <c r="C62" s="37"/>
      <c r="D62" s="38"/>
      <c r="E62" s="23">
        <f t="shared" si="4"/>
        <v>0</v>
      </c>
      <c r="F62" s="24">
        <f t="shared" si="3"/>
        <v>0</v>
      </c>
    </row>
    <row r="63" spans="1:6" x14ac:dyDescent="0.3">
      <c r="A63" s="36"/>
      <c r="B63" s="37"/>
      <c r="C63" s="37"/>
      <c r="D63" s="38"/>
      <c r="E63" s="23">
        <f t="shared" si="4"/>
        <v>0</v>
      </c>
      <c r="F63" s="24">
        <f t="shared" si="3"/>
        <v>0</v>
      </c>
    </row>
    <row r="64" spans="1:6" x14ac:dyDescent="0.3">
      <c r="A64" s="36"/>
      <c r="B64" s="37"/>
      <c r="C64" s="37"/>
      <c r="D64" s="38"/>
      <c r="E64" s="23">
        <f t="shared" si="4"/>
        <v>0</v>
      </c>
      <c r="F64" s="24">
        <f t="shared" si="3"/>
        <v>0</v>
      </c>
    </row>
    <row r="65" spans="1:6" x14ac:dyDescent="0.3">
      <c r="A65" s="36"/>
      <c r="B65" s="37"/>
      <c r="C65" s="37"/>
      <c r="D65" s="38"/>
      <c r="E65" s="23">
        <f t="shared" si="4"/>
        <v>0</v>
      </c>
      <c r="F65" s="24">
        <f t="shared" si="3"/>
        <v>0</v>
      </c>
    </row>
    <row r="66" spans="1:6" x14ac:dyDescent="0.3">
      <c r="A66" s="36"/>
      <c r="B66" s="37"/>
      <c r="C66" s="37"/>
      <c r="D66" s="38"/>
      <c r="E66" s="23">
        <f t="shared" si="4"/>
        <v>0</v>
      </c>
      <c r="F66" s="24">
        <f t="shared" si="3"/>
        <v>0</v>
      </c>
    </row>
    <row r="67" spans="1:6" x14ac:dyDescent="0.3">
      <c r="A67" s="36"/>
      <c r="B67" s="37"/>
      <c r="C67" s="37"/>
      <c r="D67" s="38"/>
      <c r="E67" s="23">
        <f t="shared" si="4"/>
        <v>0</v>
      </c>
      <c r="F67" s="24">
        <f t="shared" si="3"/>
        <v>0</v>
      </c>
    </row>
    <row r="68" spans="1:6" x14ac:dyDescent="0.3">
      <c r="A68" s="36"/>
      <c r="B68" s="37"/>
      <c r="C68" s="37"/>
      <c r="D68" s="38"/>
      <c r="E68" s="23">
        <f t="shared" si="4"/>
        <v>0</v>
      </c>
      <c r="F68" s="24">
        <f t="shared" si="3"/>
        <v>0</v>
      </c>
    </row>
    <row r="69" spans="1:6" x14ac:dyDescent="0.3">
      <c r="A69" s="36"/>
      <c r="B69" s="37"/>
      <c r="C69" s="37"/>
      <c r="D69" s="38"/>
      <c r="E69" s="23">
        <f t="shared" si="4"/>
        <v>0</v>
      </c>
      <c r="F69" s="24">
        <f t="shared" si="3"/>
        <v>0</v>
      </c>
    </row>
    <row r="70" spans="1:6" x14ac:dyDescent="0.3">
      <c r="A70" s="36"/>
      <c r="B70" s="37"/>
      <c r="C70" s="37"/>
      <c r="D70" s="38"/>
      <c r="E70" s="23">
        <f t="shared" si="4"/>
        <v>0</v>
      </c>
      <c r="F70" s="24">
        <f t="shared" si="3"/>
        <v>0</v>
      </c>
    </row>
    <row r="71" spans="1:6" x14ac:dyDescent="0.3">
      <c r="A71" s="36"/>
      <c r="B71" s="37"/>
      <c r="C71" s="37"/>
      <c r="D71" s="38"/>
      <c r="E71" s="23">
        <f t="shared" si="4"/>
        <v>0</v>
      </c>
      <c r="F71" s="24">
        <f t="shared" si="3"/>
        <v>0</v>
      </c>
    </row>
    <row r="72" spans="1:6" x14ac:dyDescent="0.3">
      <c r="A72" s="36"/>
      <c r="B72" s="37"/>
      <c r="C72" s="37"/>
      <c r="D72" s="38"/>
      <c r="E72" s="23">
        <f t="shared" si="4"/>
        <v>0</v>
      </c>
      <c r="F72" s="24">
        <f t="shared" si="3"/>
        <v>0</v>
      </c>
    </row>
    <row r="73" spans="1:6" x14ac:dyDescent="0.3">
      <c r="A73" s="36"/>
      <c r="B73" s="37"/>
      <c r="C73" s="37"/>
      <c r="D73" s="38"/>
      <c r="E73" s="23">
        <f t="shared" si="4"/>
        <v>0</v>
      </c>
      <c r="F73" s="24">
        <f t="shared" si="3"/>
        <v>0</v>
      </c>
    </row>
    <row r="74" spans="1:6" x14ac:dyDescent="0.3">
      <c r="A74" s="36"/>
      <c r="B74" s="37"/>
      <c r="C74" s="37"/>
      <c r="D74" s="38"/>
      <c r="E74" s="23">
        <f t="shared" si="4"/>
        <v>0</v>
      </c>
      <c r="F74" s="24">
        <f t="shared" si="3"/>
        <v>0</v>
      </c>
    </row>
    <row r="75" spans="1:6" x14ac:dyDescent="0.3">
      <c r="A75" s="36"/>
      <c r="B75" s="37"/>
      <c r="C75" s="37"/>
      <c r="D75" s="38"/>
      <c r="E75" s="23">
        <f t="shared" si="4"/>
        <v>0</v>
      </c>
      <c r="F75" s="24">
        <f t="shared" si="3"/>
        <v>0</v>
      </c>
    </row>
    <row r="76" spans="1:6" x14ac:dyDescent="0.3">
      <c r="A76" s="36"/>
      <c r="B76" s="37"/>
      <c r="C76" s="37"/>
      <c r="D76" s="38"/>
      <c r="E76" s="23">
        <f t="shared" si="4"/>
        <v>0</v>
      </c>
      <c r="F76" s="24">
        <f t="shared" si="3"/>
        <v>0</v>
      </c>
    </row>
    <row r="77" spans="1:6" x14ac:dyDescent="0.3">
      <c r="A77" s="36"/>
      <c r="B77" s="37"/>
      <c r="C77" s="37"/>
      <c r="D77" s="38"/>
      <c r="E77" s="23">
        <f t="shared" si="4"/>
        <v>0</v>
      </c>
      <c r="F77" s="24">
        <f t="shared" si="3"/>
        <v>0</v>
      </c>
    </row>
    <row r="78" spans="1:6" x14ac:dyDescent="0.3">
      <c r="A78" s="36"/>
      <c r="B78" s="37"/>
      <c r="C78" s="37"/>
      <c r="D78" s="38"/>
      <c r="E78" s="23">
        <f t="shared" si="4"/>
        <v>0</v>
      </c>
      <c r="F78" s="24">
        <f t="shared" si="3"/>
        <v>0</v>
      </c>
    </row>
    <row r="79" spans="1:6" x14ac:dyDescent="0.3">
      <c r="A79" s="36"/>
      <c r="B79" s="37"/>
      <c r="C79" s="37"/>
      <c r="D79" s="38"/>
      <c r="E79" s="23">
        <f t="shared" si="4"/>
        <v>0</v>
      </c>
      <c r="F79" s="24">
        <f t="shared" si="3"/>
        <v>0</v>
      </c>
    </row>
    <row r="80" spans="1:6" x14ac:dyDescent="0.3">
      <c r="A80" s="36"/>
      <c r="B80" s="37"/>
      <c r="C80" s="37"/>
      <c r="D80" s="38"/>
      <c r="E80" s="23">
        <f t="shared" si="4"/>
        <v>0</v>
      </c>
      <c r="F80" s="24">
        <f t="shared" si="3"/>
        <v>0</v>
      </c>
    </row>
    <row r="81" spans="1:6" x14ac:dyDescent="0.3">
      <c r="A81" s="36"/>
      <c r="B81" s="37"/>
      <c r="C81" s="37"/>
      <c r="D81" s="38"/>
      <c r="E81" s="23">
        <f t="shared" si="4"/>
        <v>0</v>
      </c>
      <c r="F81" s="24">
        <f t="shared" si="3"/>
        <v>0</v>
      </c>
    </row>
    <row r="82" spans="1:6" x14ac:dyDescent="0.3">
      <c r="A82" s="36"/>
      <c r="B82" s="37"/>
      <c r="C82" s="37"/>
      <c r="D82" s="38"/>
      <c r="E82" s="23">
        <f t="shared" si="4"/>
        <v>0</v>
      </c>
      <c r="F82" s="24">
        <f t="shared" si="3"/>
        <v>0</v>
      </c>
    </row>
    <row r="83" spans="1:6" x14ac:dyDescent="0.3">
      <c r="A83" s="36"/>
      <c r="B83" s="37"/>
      <c r="C83" s="37"/>
      <c r="D83" s="38"/>
      <c r="E83" s="23">
        <f t="shared" si="4"/>
        <v>0</v>
      </c>
      <c r="F83" s="24">
        <f t="shared" si="3"/>
        <v>0</v>
      </c>
    </row>
    <row r="84" spans="1:6" x14ac:dyDescent="0.3">
      <c r="A84" s="36"/>
      <c r="B84" s="37"/>
      <c r="C84" s="37"/>
      <c r="D84" s="38"/>
      <c r="E84" s="23">
        <f t="shared" si="4"/>
        <v>0</v>
      </c>
      <c r="F84" s="24">
        <f t="shared" si="3"/>
        <v>0</v>
      </c>
    </row>
    <row r="85" spans="1:6" x14ac:dyDescent="0.3">
      <c r="A85" s="36"/>
      <c r="B85" s="37"/>
      <c r="C85" s="37"/>
      <c r="D85" s="38"/>
      <c r="E85" s="23">
        <f t="shared" si="4"/>
        <v>0</v>
      </c>
      <c r="F85" s="24">
        <f t="shared" si="3"/>
        <v>0</v>
      </c>
    </row>
    <row r="86" spans="1:6" x14ac:dyDescent="0.3">
      <c r="A86" s="36"/>
      <c r="B86" s="37"/>
      <c r="C86" s="37"/>
      <c r="D86" s="38"/>
      <c r="E86" s="23">
        <f t="shared" si="4"/>
        <v>0</v>
      </c>
      <c r="F86" s="24">
        <f t="shared" si="3"/>
        <v>0</v>
      </c>
    </row>
    <row r="87" spans="1:6" x14ac:dyDescent="0.3">
      <c r="A87" s="36"/>
      <c r="B87" s="37"/>
      <c r="C87" s="37"/>
      <c r="D87" s="38"/>
      <c r="E87" s="23">
        <f t="shared" si="4"/>
        <v>0</v>
      </c>
      <c r="F87" s="24">
        <f t="shared" si="3"/>
        <v>0</v>
      </c>
    </row>
    <row r="88" spans="1:6" x14ac:dyDescent="0.3">
      <c r="A88" s="36"/>
      <c r="B88" s="37"/>
      <c r="C88" s="37"/>
      <c r="D88" s="38"/>
      <c r="E88" s="23">
        <f t="shared" si="4"/>
        <v>0</v>
      </c>
      <c r="F88" s="24">
        <f t="shared" si="3"/>
        <v>0</v>
      </c>
    </row>
    <row r="89" spans="1:6" x14ac:dyDescent="0.3">
      <c r="A89" s="36"/>
      <c r="B89" s="37"/>
      <c r="C89" s="37"/>
      <c r="D89" s="38"/>
      <c r="E89" s="23">
        <f t="shared" si="4"/>
        <v>0</v>
      </c>
      <c r="F89" s="24">
        <f t="shared" si="3"/>
        <v>0</v>
      </c>
    </row>
    <row r="90" spans="1:6" x14ac:dyDescent="0.3">
      <c r="A90" s="36"/>
      <c r="B90" s="37"/>
      <c r="C90" s="37"/>
      <c r="D90" s="38"/>
      <c r="E90" s="23">
        <f t="shared" si="4"/>
        <v>0</v>
      </c>
      <c r="F90" s="24">
        <f t="shared" si="3"/>
        <v>0</v>
      </c>
    </row>
    <row r="91" spans="1:6" x14ac:dyDescent="0.3">
      <c r="A91" s="36"/>
      <c r="B91" s="37"/>
      <c r="C91" s="37"/>
      <c r="D91" s="38"/>
      <c r="E91" s="23">
        <f t="shared" si="4"/>
        <v>0</v>
      </c>
      <c r="F91" s="24">
        <f t="shared" si="3"/>
        <v>0</v>
      </c>
    </row>
    <row r="92" spans="1:6" x14ac:dyDescent="0.3">
      <c r="A92" s="36"/>
      <c r="B92" s="37"/>
      <c r="C92" s="37"/>
      <c r="D92" s="38"/>
      <c r="E92" s="23">
        <f t="shared" si="4"/>
        <v>0</v>
      </c>
      <c r="F92" s="24">
        <f t="shared" si="3"/>
        <v>0</v>
      </c>
    </row>
    <row r="93" spans="1:6" ht="15" thickBot="1" x14ac:dyDescent="0.35">
      <c r="A93" s="39"/>
      <c r="B93" s="40"/>
      <c r="C93" s="40"/>
      <c r="D93" s="41"/>
      <c r="E93" s="32">
        <f t="shared" si="4"/>
        <v>0</v>
      </c>
      <c r="F93" s="24">
        <f t="shared" si="3"/>
        <v>0</v>
      </c>
    </row>
    <row r="94" spans="1:6" ht="15" thickTop="1" x14ac:dyDescent="0.3">
      <c r="E94" s="25" t="s">
        <v>28</v>
      </c>
      <c r="F94" s="10">
        <f>SUM($E$9:$E$93)</f>
        <v>0</v>
      </c>
    </row>
    <row r="95" spans="1:6" x14ac:dyDescent="0.3">
      <c r="E95" s="9" t="s">
        <v>5</v>
      </c>
      <c r="F95" s="10">
        <f>SUM($F$9:$F$93)</f>
        <v>0</v>
      </c>
    </row>
  </sheetData>
  <sheetProtection algorithmName="SHA-512" hashValue="QvxZYjIx02+fJFGooEogmxgGO2HpJInl6+3uKfQBjMSDIbSvxTt53TnJleq8To1GUQq3Bvt0VtSt0O3sI3ZrMA==" saltValue="m4oYXCz9hn5hLPeE4A22iw==" spinCount="100000" sheet="1" objects="1" scenarios="1"/>
  <mergeCells count="5">
    <mergeCell ref="B1:F1"/>
    <mergeCell ref="B2:D2"/>
    <mergeCell ref="A3:B3"/>
    <mergeCell ref="C3:F3"/>
    <mergeCell ref="B47:F47"/>
  </mergeCells>
  <pageMargins left="0.43333333333333335" right="0.25" top="0.26666666666666666" bottom="8.3333333333333332E-3"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DC1FE6F-8B20-4DC8-ABD2-DC9DFD2B78E1}">
          <x14:formula1>
            <xm:f>OVERVIEW!$M$40:$M$57</xm:f>
          </x14:formula1>
          <xm:sqref>C9:C46 C48:C93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DB107-AD21-4120-9FC6-FF19904F8D22}">
  <dimension ref="A1:G95"/>
  <sheetViews>
    <sheetView view="pageLayout" zoomScaleNormal="100" workbookViewId="0">
      <selection activeCell="A9" sqref="A9"/>
    </sheetView>
  </sheetViews>
  <sheetFormatPr defaultRowHeight="14.4" x14ac:dyDescent="0.3"/>
  <cols>
    <col min="1" max="1" width="21.21875" style="1" customWidth="1"/>
    <col min="2" max="2" width="11.5546875" style="1" customWidth="1"/>
    <col min="3" max="3" width="17.109375" style="1" customWidth="1"/>
    <col min="4" max="4" width="10" style="8" customWidth="1"/>
    <col min="5" max="5" width="18" style="1" customWidth="1"/>
    <col min="6" max="6" width="18" style="8" customWidth="1"/>
    <col min="7" max="16384" width="8.88671875" style="1"/>
  </cols>
  <sheetData>
    <row r="1" spans="1:7" ht="30" customHeight="1" x14ac:dyDescent="0.3">
      <c r="A1" s="1" t="s">
        <v>12</v>
      </c>
      <c r="B1" s="124">
        <f>OVERVIEW!$B$26</f>
        <v>0</v>
      </c>
      <c r="C1" s="124"/>
      <c r="D1" s="124"/>
      <c r="E1" s="124"/>
      <c r="F1" s="124"/>
      <c r="G1" s="12"/>
    </row>
    <row r="2" spans="1:7" ht="29.4" thickBot="1" x14ac:dyDescent="0.35">
      <c r="A2" s="1" t="s">
        <v>20</v>
      </c>
      <c r="B2" s="123">
        <f>OVERVIEW!$D$26</f>
        <v>0</v>
      </c>
      <c r="C2" s="123"/>
      <c r="D2" s="123"/>
      <c r="E2" s="13" t="s">
        <v>26</v>
      </c>
      <c r="F2" s="28">
        <f>OVERVIEW!$G$26</f>
        <v>0</v>
      </c>
      <c r="G2" s="11"/>
    </row>
    <row r="3" spans="1:7" ht="30" customHeight="1" thickTop="1" thickBot="1" x14ac:dyDescent="0.35">
      <c r="A3" s="125" t="s">
        <v>21</v>
      </c>
      <c r="B3" s="125"/>
      <c r="C3" s="126"/>
      <c r="D3" s="127"/>
      <c r="E3" s="127"/>
      <c r="F3" s="128"/>
      <c r="G3" s="11"/>
    </row>
    <row r="4" spans="1:7" ht="7.2" customHeight="1" thickTop="1" x14ac:dyDescent="0.3">
      <c r="A4" s="26"/>
      <c r="B4" s="26"/>
      <c r="C4" s="27"/>
      <c r="D4" s="27"/>
      <c r="E4" s="27"/>
      <c r="F4" s="27"/>
      <c r="G4" s="11"/>
    </row>
    <row r="5" spans="1:7" s="19" customFormat="1" ht="42.6" customHeight="1" x14ac:dyDescent="0.3">
      <c r="A5" s="16" t="s">
        <v>13</v>
      </c>
      <c r="B5" s="16" t="s">
        <v>14</v>
      </c>
      <c r="C5" s="16" t="s">
        <v>19</v>
      </c>
      <c r="D5" s="17" t="s">
        <v>15</v>
      </c>
      <c r="E5" s="17" t="s">
        <v>16</v>
      </c>
      <c r="F5" s="17" t="s">
        <v>17</v>
      </c>
      <c r="G5" s="18"/>
    </row>
    <row r="6" spans="1:7" x14ac:dyDescent="0.3">
      <c r="A6" s="14" t="s">
        <v>59</v>
      </c>
      <c r="B6" s="14">
        <v>2.08</v>
      </c>
      <c r="C6" s="14" t="s">
        <v>18</v>
      </c>
      <c r="D6" s="15">
        <v>15</v>
      </c>
      <c r="E6" s="29">
        <f>D6*B6</f>
        <v>31.200000000000003</v>
      </c>
      <c r="F6" s="30">
        <f>IF($F$2="CT Grown",E6*0.5,IF($F$2="Regional",E6*0.33,0))</f>
        <v>0</v>
      </c>
    </row>
    <row r="7" spans="1:7" ht="7.8" customHeight="1" x14ac:dyDescent="0.3">
      <c r="A7" s="14"/>
      <c r="B7" s="14"/>
      <c r="C7" s="14"/>
      <c r="D7" s="15"/>
      <c r="E7" s="15"/>
      <c r="F7" s="15"/>
    </row>
    <row r="8" spans="1:7" s="6" customFormat="1" ht="15" thickBot="1" x14ac:dyDescent="0.35">
      <c r="A8" s="6" t="s">
        <v>11</v>
      </c>
      <c r="B8" s="6" t="s">
        <v>10</v>
      </c>
      <c r="C8" s="6" t="s">
        <v>9</v>
      </c>
      <c r="D8" s="7" t="s">
        <v>8</v>
      </c>
      <c r="E8" s="7" t="s">
        <v>7</v>
      </c>
      <c r="F8" s="7" t="s">
        <v>6</v>
      </c>
    </row>
    <row r="9" spans="1:7" ht="15" thickTop="1" x14ac:dyDescent="0.3">
      <c r="A9" s="33"/>
      <c r="B9" s="34"/>
      <c r="C9" s="34"/>
      <c r="D9" s="35"/>
      <c r="E9" s="31">
        <f t="shared" ref="E9:E46" si="0">D9*B9</f>
        <v>0</v>
      </c>
      <c r="F9" s="24">
        <f>IF($F$2="CT Grown",E9*0.5,IF($F$2="Regional",E9*0.33,0))</f>
        <v>0</v>
      </c>
    </row>
    <row r="10" spans="1:7" x14ac:dyDescent="0.3">
      <c r="A10" s="36"/>
      <c r="B10" s="37"/>
      <c r="C10" s="37"/>
      <c r="D10" s="38"/>
      <c r="E10" s="23">
        <f t="shared" si="0"/>
        <v>0</v>
      </c>
      <c r="F10" s="24">
        <f t="shared" ref="F10:F46" si="1">IF($F$2="CT Grown",E10*0.5,IF($F$2="Regional",E10*0.33,0))</f>
        <v>0</v>
      </c>
    </row>
    <row r="11" spans="1:7" x14ac:dyDescent="0.3">
      <c r="A11" s="36"/>
      <c r="B11" s="37"/>
      <c r="C11" s="37"/>
      <c r="D11" s="38"/>
      <c r="E11" s="23">
        <f t="shared" si="0"/>
        <v>0</v>
      </c>
      <c r="F11" s="24">
        <f t="shared" si="1"/>
        <v>0</v>
      </c>
    </row>
    <row r="12" spans="1:7" x14ac:dyDescent="0.3">
      <c r="A12" s="36"/>
      <c r="B12" s="37"/>
      <c r="C12" s="37"/>
      <c r="D12" s="38"/>
      <c r="E12" s="23">
        <f t="shared" si="0"/>
        <v>0</v>
      </c>
      <c r="F12" s="24">
        <f t="shared" si="1"/>
        <v>0</v>
      </c>
    </row>
    <row r="13" spans="1:7" x14ac:dyDescent="0.3">
      <c r="A13" s="36"/>
      <c r="B13" s="37"/>
      <c r="C13" s="37"/>
      <c r="D13" s="38"/>
      <c r="E13" s="23">
        <f t="shared" si="0"/>
        <v>0</v>
      </c>
      <c r="F13" s="24">
        <f t="shared" si="1"/>
        <v>0</v>
      </c>
    </row>
    <row r="14" spans="1:7" x14ac:dyDescent="0.3">
      <c r="A14" s="36"/>
      <c r="B14" s="37"/>
      <c r="C14" s="37"/>
      <c r="D14" s="38"/>
      <c r="E14" s="23">
        <f t="shared" si="0"/>
        <v>0</v>
      </c>
      <c r="F14" s="24">
        <f t="shared" si="1"/>
        <v>0</v>
      </c>
    </row>
    <row r="15" spans="1:7" x14ac:dyDescent="0.3">
      <c r="A15" s="36"/>
      <c r="B15" s="37"/>
      <c r="C15" s="37"/>
      <c r="D15" s="38"/>
      <c r="E15" s="23">
        <f t="shared" si="0"/>
        <v>0</v>
      </c>
      <c r="F15" s="24">
        <f t="shared" si="1"/>
        <v>0</v>
      </c>
    </row>
    <row r="16" spans="1:7" x14ac:dyDescent="0.3">
      <c r="A16" s="36"/>
      <c r="B16" s="37"/>
      <c r="C16" s="37"/>
      <c r="D16" s="38"/>
      <c r="E16" s="23">
        <f t="shared" si="0"/>
        <v>0</v>
      </c>
      <c r="F16" s="24">
        <f t="shared" si="1"/>
        <v>0</v>
      </c>
    </row>
    <row r="17" spans="1:6" x14ac:dyDescent="0.3">
      <c r="A17" s="36"/>
      <c r="B17" s="37"/>
      <c r="C17" s="37"/>
      <c r="D17" s="38"/>
      <c r="E17" s="23">
        <f t="shared" si="0"/>
        <v>0</v>
      </c>
      <c r="F17" s="24">
        <f t="shared" si="1"/>
        <v>0</v>
      </c>
    </row>
    <row r="18" spans="1:6" x14ac:dyDescent="0.3">
      <c r="A18" s="36"/>
      <c r="B18" s="37"/>
      <c r="C18" s="37"/>
      <c r="D18" s="38"/>
      <c r="E18" s="23">
        <f t="shared" si="0"/>
        <v>0</v>
      </c>
      <c r="F18" s="24">
        <f t="shared" si="1"/>
        <v>0</v>
      </c>
    </row>
    <row r="19" spans="1:6" x14ac:dyDescent="0.3">
      <c r="A19" s="36"/>
      <c r="B19" s="37"/>
      <c r="C19" s="37"/>
      <c r="D19" s="38"/>
      <c r="E19" s="23">
        <f t="shared" si="0"/>
        <v>0</v>
      </c>
      <c r="F19" s="24">
        <f t="shared" si="1"/>
        <v>0</v>
      </c>
    </row>
    <row r="20" spans="1:6" x14ac:dyDescent="0.3">
      <c r="A20" s="36"/>
      <c r="B20" s="37"/>
      <c r="C20" s="37"/>
      <c r="D20" s="38"/>
      <c r="E20" s="23">
        <f t="shared" si="0"/>
        <v>0</v>
      </c>
      <c r="F20" s="24">
        <f t="shared" si="1"/>
        <v>0</v>
      </c>
    </row>
    <row r="21" spans="1:6" x14ac:dyDescent="0.3">
      <c r="A21" s="36"/>
      <c r="B21" s="37"/>
      <c r="C21" s="37"/>
      <c r="D21" s="38"/>
      <c r="E21" s="23">
        <f t="shared" si="0"/>
        <v>0</v>
      </c>
      <c r="F21" s="24">
        <f t="shared" si="1"/>
        <v>0</v>
      </c>
    </row>
    <row r="22" spans="1:6" x14ac:dyDescent="0.3">
      <c r="A22" s="36"/>
      <c r="B22" s="37"/>
      <c r="C22" s="37"/>
      <c r="D22" s="38"/>
      <c r="E22" s="23">
        <f t="shared" si="0"/>
        <v>0</v>
      </c>
      <c r="F22" s="24">
        <f t="shared" si="1"/>
        <v>0</v>
      </c>
    </row>
    <row r="23" spans="1:6" x14ac:dyDescent="0.3">
      <c r="A23" s="36"/>
      <c r="B23" s="37"/>
      <c r="C23" s="37"/>
      <c r="D23" s="38"/>
      <c r="E23" s="23">
        <f t="shared" si="0"/>
        <v>0</v>
      </c>
      <c r="F23" s="24">
        <f t="shared" si="1"/>
        <v>0</v>
      </c>
    </row>
    <row r="24" spans="1:6" x14ac:dyDescent="0.3">
      <c r="A24" s="36"/>
      <c r="B24" s="37"/>
      <c r="C24" s="37"/>
      <c r="D24" s="38"/>
      <c r="E24" s="23">
        <f t="shared" si="0"/>
        <v>0</v>
      </c>
      <c r="F24" s="24">
        <f t="shared" si="1"/>
        <v>0</v>
      </c>
    </row>
    <row r="25" spans="1:6" x14ac:dyDescent="0.3">
      <c r="A25" s="36"/>
      <c r="B25" s="37"/>
      <c r="C25" s="37"/>
      <c r="D25" s="38"/>
      <c r="E25" s="23">
        <f t="shared" si="0"/>
        <v>0</v>
      </c>
      <c r="F25" s="24">
        <f t="shared" si="1"/>
        <v>0</v>
      </c>
    </row>
    <row r="26" spans="1:6" x14ac:dyDescent="0.3">
      <c r="A26" s="36"/>
      <c r="B26" s="37"/>
      <c r="C26" s="37"/>
      <c r="D26" s="38"/>
      <c r="E26" s="23">
        <f t="shared" si="0"/>
        <v>0</v>
      </c>
      <c r="F26" s="24">
        <f t="shared" si="1"/>
        <v>0</v>
      </c>
    </row>
    <row r="27" spans="1:6" x14ac:dyDescent="0.3">
      <c r="A27" s="36"/>
      <c r="B27" s="37"/>
      <c r="C27" s="37"/>
      <c r="D27" s="38"/>
      <c r="E27" s="23">
        <f t="shared" si="0"/>
        <v>0</v>
      </c>
      <c r="F27" s="24">
        <f t="shared" si="1"/>
        <v>0</v>
      </c>
    </row>
    <row r="28" spans="1:6" x14ac:dyDescent="0.3">
      <c r="A28" s="36"/>
      <c r="B28" s="37"/>
      <c r="C28" s="37"/>
      <c r="D28" s="38"/>
      <c r="E28" s="23">
        <f t="shared" si="0"/>
        <v>0</v>
      </c>
      <c r="F28" s="24">
        <f t="shared" si="1"/>
        <v>0</v>
      </c>
    </row>
    <row r="29" spans="1:6" x14ac:dyDescent="0.3">
      <c r="A29" s="36"/>
      <c r="B29" s="37"/>
      <c r="C29" s="37"/>
      <c r="D29" s="38"/>
      <c r="E29" s="23">
        <f t="shared" si="0"/>
        <v>0</v>
      </c>
      <c r="F29" s="24">
        <f t="shared" si="1"/>
        <v>0</v>
      </c>
    </row>
    <row r="30" spans="1:6" x14ac:dyDescent="0.3">
      <c r="A30" s="36"/>
      <c r="B30" s="37"/>
      <c r="C30" s="37"/>
      <c r="D30" s="38"/>
      <c r="E30" s="23">
        <f t="shared" si="0"/>
        <v>0</v>
      </c>
      <c r="F30" s="24">
        <f t="shared" si="1"/>
        <v>0</v>
      </c>
    </row>
    <row r="31" spans="1:6" x14ac:dyDescent="0.3">
      <c r="A31" s="36"/>
      <c r="B31" s="37"/>
      <c r="C31" s="37"/>
      <c r="D31" s="38"/>
      <c r="E31" s="23">
        <f t="shared" si="0"/>
        <v>0</v>
      </c>
      <c r="F31" s="24">
        <f t="shared" si="1"/>
        <v>0</v>
      </c>
    </row>
    <row r="32" spans="1:6" x14ac:dyDescent="0.3">
      <c r="A32" s="36"/>
      <c r="B32" s="37"/>
      <c r="C32" s="37"/>
      <c r="D32" s="38"/>
      <c r="E32" s="23">
        <f t="shared" si="0"/>
        <v>0</v>
      </c>
      <c r="F32" s="24">
        <f t="shared" si="1"/>
        <v>0</v>
      </c>
    </row>
    <row r="33" spans="1:7" x14ac:dyDescent="0.3">
      <c r="A33" s="36"/>
      <c r="B33" s="37"/>
      <c r="C33" s="37"/>
      <c r="D33" s="38"/>
      <c r="E33" s="23">
        <f t="shared" si="0"/>
        <v>0</v>
      </c>
      <c r="F33" s="24">
        <f t="shared" si="1"/>
        <v>0</v>
      </c>
    </row>
    <row r="34" spans="1:7" x14ac:dyDescent="0.3">
      <c r="A34" s="36"/>
      <c r="B34" s="37"/>
      <c r="C34" s="37"/>
      <c r="D34" s="38"/>
      <c r="E34" s="23">
        <f t="shared" si="0"/>
        <v>0</v>
      </c>
      <c r="F34" s="24">
        <f t="shared" si="1"/>
        <v>0</v>
      </c>
    </row>
    <row r="35" spans="1:7" x14ac:dyDescent="0.3">
      <c r="A35" s="36"/>
      <c r="B35" s="37"/>
      <c r="C35" s="37"/>
      <c r="D35" s="38"/>
      <c r="E35" s="23">
        <f t="shared" si="0"/>
        <v>0</v>
      </c>
      <c r="F35" s="24">
        <f t="shared" si="1"/>
        <v>0</v>
      </c>
    </row>
    <row r="36" spans="1:7" x14ac:dyDescent="0.3">
      <c r="A36" s="36"/>
      <c r="B36" s="37"/>
      <c r="C36" s="37"/>
      <c r="D36" s="38"/>
      <c r="E36" s="23">
        <f t="shared" si="0"/>
        <v>0</v>
      </c>
      <c r="F36" s="24">
        <f t="shared" si="1"/>
        <v>0</v>
      </c>
    </row>
    <row r="37" spans="1:7" x14ac:dyDescent="0.3">
      <c r="A37" s="36"/>
      <c r="B37" s="37"/>
      <c r="C37" s="37"/>
      <c r="D37" s="38"/>
      <c r="E37" s="23">
        <f t="shared" si="0"/>
        <v>0</v>
      </c>
      <c r="F37" s="24">
        <f t="shared" si="1"/>
        <v>0</v>
      </c>
    </row>
    <row r="38" spans="1:7" x14ac:dyDescent="0.3">
      <c r="A38" s="36"/>
      <c r="B38" s="37"/>
      <c r="C38" s="37"/>
      <c r="D38" s="38"/>
      <c r="E38" s="23">
        <f t="shared" si="0"/>
        <v>0</v>
      </c>
      <c r="F38" s="24">
        <f t="shared" si="1"/>
        <v>0</v>
      </c>
    </row>
    <row r="39" spans="1:7" x14ac:dyDescent="0.3">
      <c r="A39" s="36"/>
      <c r="B39" s="37"/>
      <c r="C39" s="37"/>
      <c r="D39" s="38"/>
      <c r="E39" s="23">
        <f t="shared" si="0"/>
        <v>0</v>
      </c>
      <c r="F39" s="24">
        <f t="shared" si="1"/>
        <v>0</v>
      </c>
    </row>
    <row r="40" spans="1:7" x14ac:dyDescent="0.3">
      <c r="A40" s="36"/>
      <c r="B40" s="37"/>
      <c r="C40" s="37"/>
      <c r="D40" s="38"/>
      <c r="E40" s="23">
        <f t="shared" si="0"/>
        <v>0</v>
      </c>
      <c r="F40" s="24">
        <f t="shared" si="1"/>
        <v>0</v>
      </c>
    </row>
    <row r="41" spans="1:7" x14ac:dyDescent="0.3">
      <c r="A41" s="36"/>
      <c r="B41" s="37"/>
      <c r="C41" s="37"/>
      <c r="D41" s="38"/>
      <c r="E41" s="23">
        <f t="shared" si="0"/>
        <v>0</v>
      </c>
      <c r="F41" s="24">
        <f t="shared" si="1"/>
        <v>0</v>
      </c>
    </row>
    <row r="42" spans="1:7" x14ac:dyDescent="0.3">
      <c r="A42" s="36"/>
      <c r="B42" s="37"/>
      <c r="C42" s="37"/>
      <c r="D42" s="38"/>
      <c r="E42" s="23">
        <f t="shared" si="0"/>
        <v>0</v>
      </c>
      <c r="F42" s="24">
        <f t="shared" si="1"/>
        <v>0</v>
      </c>
    </row>
    <row r="43" spans="1:7" x14ac:dyDescent="0.3">
      <c r="A43" s="36"/>
      <c r="B43" s="37"/>
      <c r="C43" s="37"/>
      <c r="D43" s="38"/>
      <c r="E43" s="23">
        <f t="shared" si="0"/>
        <v>0</v>
      </c>
      <c r="F43" s="24">
        <f t="shared" si="1"/>
        <v>0</v>
      </c>
    </row>
    <row r="44" spans="1:7" x14ac:dyDescent="0.3">
      <c r="A44" s="36"/>
      <c r="B44" s="37"/>
      <c r="C44" s="37"/>
      <c r="D44" s="38"/>
      <c r="E44" s="23">
        <f t="shared" si="0"/>
        <v>0</v>
      </c>
      <c r="F44" s="24">
        <f t="shared" si="1"/>
        <v>0</v>
      </c>
    </row>
    <row r="45" spans="1:7" x14ac:dyDescent="0.3">
      <c r="A45" s="36"/>
      <c r="B45" s="37"/>
      <c r="C45" s="37"/>
      <c r="D45" s="38"/>
      <c r="E45" s="23">
        <f t="shared" si="0"/>
        <v>0</v>
      </c>
      <c r="F45" s="24">
        <f t="shared" si="1"/>
        <v>0</v>
      </c>
    </row>
    <row r="46" spans="1:7" ht="15" thickBot="1" x14ac:dyDescent="0.35">
      <c r="A46" s="39"/>
      <c r="B46" s="40"/>
      <c r="C46" s="40"/>
      <c r="D46" s="41"/>
      <c r="E46" s="23">
        <f t="shared" si="0"/>
        <v>0</v>
      </c>
      <c r="F46" s="24">
        <f t="shared" si="1"/>
        <v>0</v>
      </c>
    </row>
    <row r="47" spans="1:7" ht="27" thickTop="1" thickBot="1" x14ac:dyDescent="0.35">
      <c r="A47" s="1" t="s">
        <v>22</v>
      </c>
      <c r="B47" s="121">
        <f>B1</f>
        <v>0</v>
      </c>
      <c r="C47" s="121"/>
      <c r="D47" s="121"/>
      <c r="E47" s="122"/>
      <c r="F47" s="122"/>
      <c r="G47" s="12"/>
    </row>
    <row r="48" spans="1:7" ht="15" thickTop="1" x14ac:dyDescent="0.3">
      <c r="A48" s="33"/>
      <c r="B48" s="42"/>
      <c r="C48" s="34"/>
      <c r="D48" s="35"/>
      <c r="E48" s="23">
        <f t="shared" ref="E48:E55" si="2">D48*B48</f>
        <v>0</v>
      </c>
      <c r="F48" s="24">
        <f>IF($F$2="CT Grown",E48*0.5,IF($F$2="Regional",E48*0.33,0))</f>
        <v>0</v>
      </c>
    </row>
    <row r="49" spans="1:6" x14ac:dyDescent="0.3">
      <c r="A49" s="36"/>
      <c r="B49" s="37"/>
      <c r="C49" s="37"/>
      <c r="D49" s="38"/>
      <c r="E49" s="23">
        <f t="shared" si="2"/>
        <v>0</v>
      </c>
      <c r="F49" s="24">
        <f t="shared" ref="F49:F93" si="3">IF($F$2="CT Grown",E49*0.5,IF($F$2="Regional",E49*0.33,0))</f>
        <v>0</v>
      </c>
    </row>
    <row r="50" spans="1:6" x14ac:dyDescent="0.3">
      <c r="A50" s="36"/>
      <c r="B50" s="37"/>
      <c r="C50" s="37"/>
      <c r="D50" s="38"/>
      <c r="E50" s="23">
        <f t="shared" si="2"/>
        <v>0</v>
      </c>
      <c r="F50" s="24">
        <f t="shared" si="3"/>
        <v>0</v>
      </c>
    </row>
    <row r="51" spans="1:6" x14ac:dyDescent="0.3">
      <c r="A51" s="36"/>
      <c r="B51" s="37"/>
      <c r="C51" s="37"/>
      <c r="D51" s="38"/>
      <c r="E51" s="23">
        <f t="shared" si="2"/>
        <v>0</v>
      </c>
      <c r="F51" s="24">
        <f t="shared" si="3"/>
        <v>0</v>
      </c>
    </row>
    <row r="52" spans="1:6" x14ac:dyDescent="0.3">
      <c r="A52" s="36"/>
      <c r="B52" s="37"/>
      <c r="C52" s="37"/>
      <c r="D52" s="38"/>
      <c r="E52" s="23">
        <f t="shared" si="2"/>
        <v>0</v>
      </c>
      <c r="F52" s="24">
        <f t="shared" si="3"/>
        <v>0</v>
      </c>
    </row>
    <row r="53" spans="1:6" x14ac:dyDescent="0.3">
      <c r="A53" s="36"/>
      <c r="B53" s="37"/>
      <c r="C53" s="37"/>
      <c r="D53" s="38"/>
      <c r="E53" s="23">
        <f t="shared" si="2"/>
        <v>0</v>
      </c>
      <c r="F53" s="24">
        <f t="shared" si="3"/>
        <v>0</v>
      </c>
    </row>
    <row r="54" spans="1:6" x14ac:dyDescent="0.3">
      <c r="A54" s="36"/>
      <c r="B54" s="37"/>
      <c r="C54" s="37"/>
      <c r="D54" s="38"/>
      <c r="E54" s="23">
        <f t="shared" si="2"/>
        <v>0</v>
      </c>
      <c r="F54" s="24">
        <f t="shared" si="3"/>
        <v>0</v>
      </c>
    </row>
    <row r="55" spans="1:6" x14ac:dyDescent="0.3">
      <c r="A55" s="36"/>
      <c r="B55" s="37"/>
      <c r="C55" s="37"/>
      <c r="D55" s="38"/>
      <c r="E55" s="23">
        <f t="shared" si="2"/>
        <v>0</v>
      </c>
      <c r="F55" s="24">
        <f t="shared" si="3"/>
        <v>0</v>
      </c>
    </row>
    <row r="56" spans="1:6" x14ac:dyDescent="0.3">
      <c r="A56" s="36"/>
      <c r="B56" s="37"/>
      <c r="C56" s="37"/>
      <c r="D56" s="38"/>
      <c r="E56" s="23">
        <f t="shared" ref="E56:E93" si="4">D56*B56</f>
        <v>0</v>
      </c>
      <c r="F56" s="24">
        <f t="shared" si="3"/>
        <v>0</v>
      </c>
    </row>
    <row r="57" spans="1:6" x14ac:dyDescent="0.3">
      <c r="A57" s="36"/>
      <c r="B57" s="37"/>
      <c r="C57" s="37"/>
      <c r="D57" s="38"/>
      <c r="E57" s="23">
        <f t="shared" si="4"/>
        <v>0</v>
      </c>
      <c r="F57" s="24">
        <f t="shared" si="3"/>
        <v>0</v>
      </c>
    </row>
    <row r="58" spans="1:6" x14ac:dyDescent="0.3">
      <c r="A58" s="36"/>
      <c r="B58" s="37"/>
      <c r="C58" s="37"/>
      <c r="D58" s="38"/>
      <c r="E58" s="23">
        <f t="shared" si="4"/>
        <v>0</v>
      </c>
      <c r="F58" s="24">
        <f t="shared" si="3"/>
        <v>0</v>
      </c>
    </row>
    <row r="59" spans="1:6" x14ac:dyDescent="0.3">
      <c r="A59" s="36"/>
      <c r="B59" s="37"/>
      <c r="C59" s="37"/>
      <c r="D59" s="38"/>
      <c r="E59" s="23">
        <f t="shared" si="4"/>
        <v>0</v>
      </c>
      <c r="F59" s="24">
        <f t="shared" si="3"/>
        <v>0</v>
      </c>
    </row>
    <row r="60" spans="1:6" x14ac:dyDescent="0.3">
      <c r="A60" s="36"/>
      <c r="B60" s="37"/>
      <c r="C60" s="37"/>
      <c r="D60" s="38"/>
      <c r="E60" s="23">
        <f t="shared" si="4"/>
        <v>0</v>
      </c>
      <c r="F60" s="24">
        <f t="shared" si="3"/>
        <v>0</v>
      </c>
    </row>
    <row r="61" spans="1:6" x14ac:dyDescent="0.3">
      <c r="A61" s="36"/>
      <c r="B61" s="37"/>
      <c r="C61" s="37"/>
      <c r="D61" s="38"/>
      <c r="E61" s="23">
        <f t="shared" si="4"/>
        <v>0</v>
      </c>
      <c r="F61" s="24">
        <f t="shared" si="3"/>
        <v>0</v>
      </c>
    </row>
    <row r="62" spans="1:6" x14ac:dyDescent="0.3">
      <c r="A62" s="36"/>
      <c r="B62" s="37"/>
      <c r="C62" s="37"/>
      <c r="D62" s="38"/>
      <c r="E62" s="23">
        <f t="shared" si="4"/>
        <v>0</v>
      </c>
      <c r="F62" s="24">
        <f t="shared" si="3"/>
        <v>0</v>
      </c>
    </row>
    <row r="63" spans="1:6" x14ac:dyDescent="0.3">
      <c r="A63" s="36"/>
      <c r="B63" s="37"/>
      <c r="C63" s="37"/>
      <c r="D63" s="38"/>
      <c r="E63" s="23">
        <f t="shared" si="4"/>
        <v>0</v>
      </c>
      <c r="F63" s="24">
        <f t="shared" si="3"/>
        <v>0</v>
      </c>
    </row>
    <row r="64" spans="1:6" x14ac:dyDescent="0.3">
      <c r="A64" s="36"/>
      <c r="B64" s="37"/>
      <c r="C64" s="37"/>
      <c r="D64" s="38"/>
      <c r="E64" s="23">
        <f t="shared" si="4"/>
        <v>0</v>
      </c>
      <c r="F64" s="24">
        <f t="shared" si="3"/>
        <v>0</v>
      </c>
    </row>
    <row r="65" spans="1:6" x14ac:dyDescent="0.3">
      <c r="A65" s="36"/>
      <c r="B65" s="37"/>
      <c r="C65" s="37"/>
      <c r="D65" s="38"/>
      <c r="E65" s="23">
        <f t="shared" si="4"/>
        <v>0</v>
      </c>
      <c r="F65" s="24">
        <f t="shared" si="3"/>
        <v>0</v>
      </c>
    </row>
    <row r="66" spans="1:6" x14ac:dyDescent="0.3">
      <c r="A66" s="36"/>
      <c r="B66" s="37"/>
      <c r="C66" s="37"/>
      <c r="D66" s="38"/>
      <c r="E66" s="23">
        <f t="shared" si="4"/>
        <v>0</v>
      </c>
      <c r="F66" s="24">
        <f t="shared" si="3"/>
        <v>0</v>
      </c>
    </row>
    <row r="67" spans="1:6" x14ac:dyDescent="0.3">
      <c r="A67" s="36"/>
      <c r="B67" s="37"/>
      <c r="C67" s="37"/>
      <c r="D67" s="38"/>
      <c r="E67" s="23">
        <f t="shared" si="4"/>
        <v>0</v>
      </c>
      <c r="F67" s="24">
        <f t="shared" si="3"/>
        <v>0</v>
      </c>
    </row>
    <row r="68" spans="1:6" x14ac:dyDescent="0.3">
      <c r="A68" s="36"/>
      <c r="B68" s="37"/>
      <c r="C68" s="37"/>
      <c r="D68" s="38"/>
      <c r="E68" s="23">
        <f t="shared" si="4"/>
        <v>0</v>
      </c>
      <c r="F68" s="24">
        <f t="shared" si="3"/>
        <v>0</v>
      </c>
    </row>
    <row r="69" spans="1:6" x14ac:dyDescent="0.3">
      <c r="A69" s="36"/>
      <c r="B69" s="37"/>
      <c r="C69" s="37"/>
      <c r="D69" s="38"/>
      <c r="E69" s="23">
        <f t="shared" si="4"/>
        <v>0</v>
      </c>
      <c r="F69" s="24">
        <f t="shared" si="3"/>
        <v>0</v>
      </c>
    </row>
    <row r="70" spans="1:6" x14ac:dyDescent="0.3">
      <c r="A70" s="36"/>
      <c r="B70" s="37"/>
      <c r="C70" s="37"/>
      <c r="D70" s="38"/>
      <c r="E70" s="23">
        <f t="shared" si="4"/>
        <v>0</v>
      </c>
      <c r="F70" s="24">
        <f t="shared" si="3"/>
        <v>0</v>
      </c>
    </row>
    <row r="71" spans="1:6" x14ac:dyDescent="0.3">
      <c r="A71" s="36"/>
      <c r="B71" s="37"/>
      <c r="C71" s="37"/>
      <c r="D71" s="38"/>
      <c r="E71" s="23">
        <f t="shared" si="4"/>
        <v>0</v>
      </c>
      <c r="F71" s="24">
        <f t="shared" si="3"/>
        <v>0</v>
      </c>
    </row>
    <row r="72" spans="1:6" x14ac:dyDescent="0.3">
      <c r="A72" s="36"/>
      <c r="B72" s="37"/>
      <c r="C72" s="37"/>
      <c r="D72" s="38"/>
      <c r="E72" s="23">
        <f t="shared" si="4"/>
        <v>0</v>
      </c>
      <c r="F72" s="24">
        <f t="shared" si="3"/>
        <v>0</v>
      </c>
    </row>
    <row r="73" spans="1:6" x14ac:dyDescent="0.3">
      <c r="A73" s="36"/>
      <c r="B73" s="37"/>
      <c r="C73" s="37"/>
      <c r="D73" s="38"/>
      <c r="E73" s="23">
        <f t="shared" si="4"/>
        <v>0</v>
      </c>
      <c r="F73" s="24">
        <f t="shared" si="3"/>
        <v>0</v>
      </c>
    </row>
    <row r="74" spans="1:6" x14ac:dyDescent="0.3">
      <c r="A74" s="36"/>
      <c r="B74" s="37"/>
      <c r="C74" s="37"/>
      <c r="D74" s="38"/>
      <c r="E74" s="23">
        <f t="shared" si="4"/>
        <v>0</v>
      </c>
      <c r="F74" s="24">
        <f t="shared" si="3"/>
        <v>0</v>
      </c>
    </row>
    <row r="75" spans="1:6" x14ac:dyDescent="0.3">
      <c r="A75" s="36"/>
      <c r="B75" s="37"/>
      <c r="C75" s="37"/>
      <c r="D75" s="38"/>
      <c r="E75" s="23">
        <f t="shared" si="4"/>
        <v>0</v>
      </c>
      <c r="F75" s="24">
        <f t="shared" si="3"/>
        <v>0</v>
      </c>
    </row>
    <row r="76" spans="1:6" x14ac:dyDescent="0.3">
      <c r="A76" s="36"/>
      <c r="B76" s="37"/>
      <c r="C76" s="37"/>
      <c r="D76" s="38"/>
      <c r="E76" s="23">
        <f t="shared" si="4"/>
        <v>0</v>
      </c>
      <c r="F76" s="24">
        <f t="shared" si="3"/>
        <v>0</v>
      </c>
    </row>
    <row r="77" spans="1:6" x14ac:dyDescent="0.3">
      <c r="A77" s="36"/>
      <c r="B77" s="37"/>
      <c r="C77" s="37"/>
      <c r="D77" s="38"/>
      <c r="E77" s="23">
        <f t="shared" si="4"/>
        <v>0</v>
      </c>
      <c r="F77" s="24">
        <f t="shared" si="3"/>
        <v>0</v>
      </c>
    </row>
    <row r="78" spans="1:6" x14ac:dyDescent="0.3">
      <c r="A78" s="36"/>
      <c r="B78" s="37"/>
      <c r="C78" s="37"/>
      <c r="D78" s="38"/>
      <c r="E78" s="23">
        <f t="shared" si="4"/>
        <v>0</v>
      </c>
      <c r="F78" s="24">
        <f t="shared" si="3"/>
        <v>0</v>
      </c>
    </row>
    <row r="79" spans="1:6" x14ac:dyDescent="0.3">
      <c r="A79" s="36"/>
      <c r="B79" s="37"/>
      <c r="C79" s="37"/>
      <c r="D79" s="38"/>
      <c r="E79" s="23">
        <f t="shared" si="4"/>
        <v>0</v>
      </c>
      <c r="F79" s="24">
        <f t="shared" si="3"/>
        <v>0</v>
      </c>
    </row>
    <row r="80" spans="1:6" x14ac:dyDescent="0.3">
      <c r="A80" s="36"/>
      <c r="B80" s="37"/>
      <c r="C80" s="37"/>
      <c r="D80" s="38"/>
      <c r="E80" s="23">
        <f t="shared" si="4"/>
        <v>0</v>
      </c>
      <c r="F80" s="24">
        <f t="shared" si="3"/>
        <v>0</v>
      </c>
    </row>
    <row r="81" spans="1:6" x14ac:dyDescent="0.3">
      <c r="A81" s="36"/>
      <c r="B81" s="37"/>
      <c r="C81" s="37"/>
      <c r="D81" s="38"/>
      <c r="E81" s="23">
        <f t="shared" si="4"/>
        <v>0</v>
      </c>
      <c r="F81" s="24">
        <f t="shared" si="3"/>
        <v>0</v>
      </c>
    </row>
    <row r="82" spans="1:6" x14ac:dyDescent="0.3">
      <c r="A82" s="36"/>
      <c r="B82" s="37"/>
      <c r="C82" s="37"/>
      <c r="D82" s="38"/>
      <c r="E82" s="23">
        <f t="shared" si="4"/>
        <v>0</v>
      </c>
      <c r="F82" s="24">
        <f t="shared" si="3"/>
        <v>0</v>
      </c>
    </row>
    <row r="83" spans="1:6" x14ac:dyDescent="0.3">
      <c r="A83" s="36"/>
      <c r="B83" s="37"/>
      <c r="C83" s="37"/>
      <c r="D83" s="38"/>
      <c r="E83" s="23">
        <f t="shared" si="4"/>
        <v>0</v>
      </c>
      <c r="F83" s="24">
        <f t="shared" si="3"/>
        <v>0</v>
      </c>
    </row>
    <row r="84" spans="1:6" x14ac:dyDescent="0.3">
      <c r="A84" s="36"/>
      <c r="B84" s="37"/>
      <c r="C84" s="37"/>
      <c r="D84" s="38"/>
      <c r="E84" s="23">
        <f t="shared" si="4"/>
        <v>0</v>
      </c>
      <c r="F84" s="24">
        <f t="shared" si="3"/>
        <v>0</v>
      </c>
    </row>
    <row r="85" spans="1:6" x14ac:dyDescent="0.3">
      <c r="A85" s="36"/>
      <c r="B85" s="37"/>
      <c r="C85" s="37"/>
      <c r="D85" s="38"/>
      <c r="E85" s="23">
        <f t="shared" si="4"/>
        <v>0</v>
      </c>
      <c r="F85" s="24">
        <f t="shared" si="3"/>
        <v>0</v>
      </c>
    </row>
    <row r="86" spans="1:6" x14ac:dyDescent="0.3">
      <c r="A86" s="36"/>
      <c r="B86" s="37"/>
      <c r="C86" s="37"/>
      <c r="D86" s="38"/>
      <c r="E86" s="23">
        <f t="shared" si="4"/>
        <v>0</v>
      </c>
      <c r="F86" s="24">
        <f t="shared" si="3"/>
        <v>0</v>
      </c>
    </row>
    <row r="87" spans="1:6" x14ac:dyDescent="0.3">
      <c r="A87" s="36"/>
      <c r="B87" s="37"/>
      <c r="C87" s="37"/>
      <c r="D87" s="38"/>
      <c r="E87" s="23">
        <f t="shared" si="4"/>
        <v>0</v>
      </c>
      <c r="F87" s="24">
        <f t="shared" si="3"/>
        <v>0</v>
      </c>
    </row>
    <row r="88" spans="1:6" x14ac:dyDescent="0.3">
      <c r="A88" s="36"/>
      <c r="B88" s="37"/>
      <c r="C88" s="37"/>
      <c r="D88" s="38"/>
      <c r="E88" s="23">
        <f t="shared" si="4"/>
        <v>0</v>
      </c>
      <c r="F88" s="24">
        <f t="shared" si="3"/>
        <v>0</v>
      </c>
    </row>
    <row r="89" spans="1:6" x14ac:dyDescent="0.3">
      <c r="A89" s="36"/>
      <c r="B89" s="37"/>
      <c r="C89" s="37"/>
      <c r="D89" s="38"/>
      <c r="E89" s="23">
        <f t="shared" si="4"/>
        <v>0</v>
      </c>
      <c r="F89" s="24">
        <f t="shared" si="3"/>
        <v>0</v>
      </c>
    </row>
    <row r="90" spans="1:6" x14ac:dyDescent="0.3">
      <c r="A90" s="36"/>
      <c r="B90" s="37"/>
      <c r="C90" s="37"/>
      <c r="D90" s="38"/>
      <c r="E90" s="23">
        <f t="shared" si="4"/>
        <v>0</v>
      </c>
      <c r="F90" s="24">
        <f t="shared" si="3"/>
        <v>0</v>
      </c>
    </row>
    <row r="91" spans="1:6" x14ac:dyDescent="0.3">
      <c r="A91" s="36"/>
      <c r="B91" s="37"/>
      <c r="C91" s="37"/>
      <c r="D91" s="38"/>
      <c r="E91" s="23">
        <f t="shared" si="4"/>
        <v>0</v>
      </c>
      <c r="F91" s="24">
        <f t="shared" si="3"/>
        <v>0</v>
      </c>
    </row>
    <row r="92" spans="1:6" x14ac:dyDescent="0.3">
      <c r="A92" s="36"/>
      <c r="B92" s="37"/>
      <c r="C92" s="37"/>
      <c r="D92" s="38"/>
      <c r="E92" s="23">
        <f t="shared" si="4"/>
        <v>0</v>
      </c>
      <c r="F92" s="24">
        <f t="shared" si="3"/>
        <v>0</v>
      </c>
    </row>
    <row r="93" spans="1:6" ht="15" thickBot="1" x14ac:dyDescent="0.35">
      <c r="A93" s="39"/>
      <c r="B93" s="40"/>
      <c r="C93" s="40"/>
      <c r="D93" s="41"/>
      <c r="E93" s="32">
        <f t="shared" si="4"/>
        <v>0</v>
      </c>
      <c r="F93" s="24">
        <f t="shared" si="3"/>
        <v>0</v>
      </c>
    </row>
    <row r="94" spans="1:6" ht="15" thickTop="1" x14ac:dyDescent="0.3">
      <c r="E94" s="25" t="s">
        <v>28</v>
      </c>
      <c r="F94" s="10">
        <f>SUM($E$9:$E$93)</f>
        <v>0</v>
      </c>
    </row>
    <row r="95" spans="1:6" x14ac:dyDescent="0.3">
      <c r="E95" s="9" t="s">
        <v>5</v>
      </c>
      <c r="F95" s="10">
        <f>SUM($F$9:$F$93)</f>
        <v>0</v>
      </c>
    </row>
  </sheetData>
  <sheetProtection algorithmName="SHA-512" hashValue="ryQJVgcPX4cBxBrYnNif9pw3vPEdLDtzS1ZNN88NhU3krrgxxublM+8sXgC1FRb8ONo49P4BwkmzRMT36SlccQ==" saltValue="pg9NOx1x2Z9vwnujokI4Cg==" spinCount="100000" sheet="1" objects="1" scenarios="1"/>
  <mergeCells count="5">
    <mergeCell ref="B1:F1"/>
    <mergeCell ref="B2:D2"/>
    <mergeCell ref="A3:B3"/>
    <mergeCell ref="C3:F3"/>
    <mergeCell ref="B47:F47"/>
  </mergeCells>
  <pageMargins left="0.43333333333333335" right="0.25" top="0.26666666666666666" bottom="8.3333333333333332E-3"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653DCAA-3B83-4240-960B-30A6F9D08E79}">
          <x14:formula1>
            <xm:f>OVERVIEW!$M$40:$M$57</xm:f>
          </x14:formula1>
          <xm:sqref>C9:C46 C48:C93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4D646-88A3-46CF-82A5-1A7D76FDDA96}">
  <dimension ref="A1:G95"/>
  <sheetViews>
    <sheetView view="pageLayout" zoomScaleNormal="100" workbookViewId="0">
      <selection activeCell="A9" sqref="A9"/>
    </sheetView>
  </sheetViews>
  <sheetFormatPr defaultRowHeight="14.4" x14ac:dyDescent="0.3"/>
  <cols>
    <col min="1" max="1" width="21.21875" style="1" customWidth="1"/>
    <col min="2" max="2" width="11.5546875" style="1" customWidth="1"/>
    <col min="3" max="3" width="17.109375" style="1" customWidth="1"/>
    <col min="4" max="4" width="10" style="8" customWidth="1"/>
    <col min="5" max="5" width="18" style="1" customWidth="1"/>
    <col min="6" max="6" width="18" style="8" customWidth="1"/>
    <col min="7" max="16384" width="8.88671875" style="1"/>
  </cols>
  <sheetData>
    <row r="1" spans="1:7" ht="30" customHeight="1" x14ac:dyDescent="0.3">
      <c r="A1" s="1" t="s">
        <v>12</v>
      </c>
      <c r="B1" s="124">
        <f>OVERVIEW!$B$27</f>
        <v>0</v>
      </c>
      <c r="C1" s="124"/>
      <c r="D1" s="124"/>
      <c r="E1" s="124"/>
      <c r="F1" s="124"/>
      <c r="G1" s="12"/>
    </row>
    <row r="2" spans="1:7" ht="29.4" thickBot="1" x14ac:dyDescent="0.35">
      <c r="A2" s="1" t="s">
        <v>20</v>
      </c>
      <c r="B2" s="123">
        <f>OVERVIEW!$D$27</f>
        <v>0</v>
      </c>
      <c r="C2" s="123"/>
      <c r="D2" s="123"/>
      <c r="E2" s="13" t="s">
        <v>26</v>
      </c>
      <c r="F2" s="28">
        <f>OVERVIEW!$G$27</f>
        <v>0</v>
      </c>
      <c r="G2" s="11"/>
    </row>
    <row r="3" spans="1:7" ht="30" customHeight="1" thickTop="1" thickBot="1" x14ac:dyDescent="0.35">
      <c r="A3" s="125" t="s">
        <v>21</v>
      </c>
      <c r="B3" s="125"/>
      <c r="C3" s="126"/>
      <c r="D3" s="127"/>
      <c r="E3" s="127"/>
      <c r="F3" s="128"/>
      <c r="G3" s="11"/>
    </row>
    <row r="4" spans="1:7" ht="7.2" customHeight="1" thickTop="1" x14ac:dyDescent="0.3">
      <c r="A4" s="26"/>
      <c r="B4" s="26"/>
      <c r="C4" s="27"/>
      <c r="D4" s="27"/>
      <c r="E4" s="27"/>
      <c r="F4" s="27"/>
      <c r="G4" s="11"/>
    </row>
    <row r="5" spans="1:7" s="19" customFormat="1" ht="42.6" customHeight="1" x14ac:dyDescent="0.3">
      <c r="A5" s="16" t="s">
        <v>13</v>
      </c>
      <c r="B5" s="16" t="s">
        <v>14</v>
      </c>
      <c r="C5" s="16" t="s">
        <v>19</v>
      </c>
      <c r="D5" s="17" t="s">
        <v>15</v>
      </c>
      <c r="E5" s="17" t="s">
        <v>16</v>
      </c>
      <c r="F5" s="17" t="s">
        <v>17</v>
      </c>
      <c r="G5" s="18"/>
    </row>
    <row r="6" spans="1:7" x14ac:dyDescent="0.3">
      <c r="A6" s="14" t="s">
        <v>59</v>
      </c>
      <c r="B6" s="14">
        <v>2.08</v>
      </c>
      <c r="C6" s="14" t="s">
        <v>18</v>
      </c>
      <c r="D6" s="15">
        <v>15</v>
      </c>
      <c r="E6" s="29">
        <f>D6*B6</f>
        <v>31.200000000000003</v>
      </c>
      <c r="F6" s="30">
        <f>IF($F$2="CT Grown",E6*0.5,IF($F$2="Regional",E6*0.33,0))</f>
        <v>0</v>
      </c>
    </row>
    <row r="7" spans="1:7" ht="7.8" customHeight="1" x14ac:dyDescent="0.3">
      <c r="A7" s="14"/>
      <c r="B7" s="14"/>
      <c r="C7" s="14"/>
      <c r="D7" s="15"/>
      <c r="E7" s="15"/>
      <c r="F7" s="15"/>
    </row>
    <row r="8" spans="1:7" s="6" customFormat="1" ht="15" thickBot="1" x14ac:dyDescent="0.35">
      <c r="A8" s="6" t="s">
        <v>11</v>
      </c>
      <c r="B8" s="6" t="s">
        <v>10</v>
      </c>
      <c r="C8" s="6" t="s">
        <v>9</v>
      </c>
      <c r="D8" s="7" t="s">
        <v>8</v>
      </c>
      <c r="E8" s="7" t="s">
        <v>7</v>
      </c>
      <c r="F8" s="7" t="s">
        <v>6</v>
      </c>
    </row>
    <row r="9" spans="1:7" ht="15" thickTop="1" x14ac:dyDescent="0.3">
      <c r="A9" s="33"/>
      <c r="B9" s="34"/>
      <c r="C9" s="34"/>
      <c r="D9" s="35"/>
      <c r="E9" s="31">
        <f t="shared" ref="E9:E46" si="0">D9*B9</f>
        <v>0</v>
      </c>
      <c r="F9" s="24">
        <f>IF($F$2="CT Grown",E9*0.5,IF($F$2="Regional",E9*0.33,0))</f>
        <v>0</v>
      </c>
    </row>
    <row r="10" spans="1:7" x14ac:dyDescent="0.3">
      <c r="A10" s="36"/>
      <c r="B10" s="37"/>
      <c r="C10" s="37"/>
      <c r="D10" s="38"/>
      <c r="E10" s="23">
        <f t="shared" si="0"/>
        <v>0</v>
      </c>
      <c r="F10" s="24">
        <f t="shared" ref="F10:F46" si="1">IF($F$2="CT Grown",E10*0.5,IF($F$2="Regional",E10*0.33,0))</f>
        <v>0</v>
      </c>
    </row>
    <row r="11" spans="1:7" x14ac:dyDescent="0.3">
      <c r="A11" s="36"/>
      <c r="B11" s="37"/>
      <c r="C11" s="37"/>
      <c r="D11" s="38"/>
      <c r="E11" s="23">
        <f t="shared" si="0"/>
        <v>0</v>
      </c>
      <c r="F11" s="24">
        <f t="shared" si="1"/>
        <v>0</v>
      </c>
    </row>
    <row r="12" spans="1:7" x14ac:dyDescent="0.3">
      <c r="A12" s="36"/>
      <c r="B12" s="37"/>
      <c r="C12" s="37"/>
      <c r="D12" s="38"/>
      <c r="E12" s="23">
        <f t="shared" si="0"/>
        <v>0</v>
      </c>
      <c r="F12" s="24">
        <f t="shared" si="1"/>
        <v>0</v>
      </c>
    </row>
    <row r="13" spans="1:7" x14ac:dyDescent="0.3">
      <c r="A13" s="36"/>
      <c r="B13" s="37"/>
      <c r="C13" s="37"/>
      <c r="D13" s="38"/>
      <c r="E13" s="23">
        <f t="shared" si="0"/>
        <v>0</v>
      </c>
      <c r="F13" s="24">
        <f t="shared" si="1"/>
        <v>0</v>
      </c>
    </row>
    <row r="14" spans="1:7" x14ac:dyDescent="0.3">
      <c r="A14" s="36"/>
      <c r="B14" s="37"/>
      <c r="C14" s="37"/>
      <c r="D14" s="38"/>
      <c r="E14" s="23">
        <f t="shared" si="0"/>
        <v>0</v>
      </c>
      <c r="F14" s="24">
        <f t="shared" si="1"/>
        <v>0</v>
      </c>
    </row>
    <row r="15" spans="1:7" x14ac:dyDescent="0.3">
      <c r="A15" s="36"/>
      <c r="B15" s="37"/>
      <c r="C15" s="37"/>
      <c r="D15" s="38"/>
      <c r="E15" s="23">
        <f t="shared" si="0"/>
        <v>0</v>
      </c>
      <c r="F15" s="24">
        <f t="shared" si="1"/>
        <v>0</v>
      </c>
    </row>
    <row r="16" spans="1:7" x14ac:dyDescent="0.3">
      <c r="A16" s="36"/>
      <c r="B16" s="37"/>
      <c r="C16" s="37"/>
      <c r="D16" s="38"/>
      <c r="E16" s="23">
        <f t="shared" si="0"/>
        <v>0</v>
      </c>
      <c r="F16" s="24">
        <f t="shared" si="1"/>
        <v>0</v>
      </c>
    </row>
    <row r="17" spans="1:6" x14ac:dyDescent="0.3">
      <c r="A17" s="36"/>
      <c r="B17" s="37"/>
      <c r="C17" s="37"/>
      <c r="D17" s="38"/>
      <c r="E17" s="23">
        <f t="shared" si="0"/>
        <v>0</v>
      </c>
      <c r="F17" s="24">
        <f t="shared" si="1"/>
        <v>0</v>
      </c>
    </row>
    <row r="18" spans="1:6" x14ac:dyDescent="0.3">
      <c r="A18" s="36"/>
      <c r="B18" s="37"/>
      <c r="C18" s="37"/>
      <c r="D18" s="38"/>
      <c r="E18" s="23">
        <f t="shared" si="0"/>
        <v>0</v>
      </c>
      <c r="F18" s="24">
        <f t="shared" si="1"/>
        <v>0</v>
      </c>
    </row>
    <row r="19" spans="1:6" x14ac:dyDescent="0.3">
      <c r="A19" s="36"/>
      <c r="B19" s="37"/>
      <c r="C19" s="37"/>
      <c r="D19" s="38"/>
      <c r="E19" s="23">
        <f t="shared" si="0"/>
        <v>0</v>
      </c>
      <c r="F19" s="24">
        <f t="shared" si="1"/>
        <v>0</v>
      </c>
    </row>
    <row r="20" spans="1:6" x14ac:dyDescent="0.3">
      <c r="A20" s="36"/>
      <c r="B20" s="37"/>
      <c r="C20" s="37"/>
      <c r="D20" s="38"/>
      <c r="E20" s="23">
        <f t="shared" si="0"/>
        <v>0</v>
      </c>
      <c r="F20" s="24">
        <f t="shared" si="1"/>
        <v>0</v>
      </c>
    </row>
    <row r="21" spans="1:6" x14ac:dyDescent="0.3">
      <c r="A21" s="36"/>
      <c r="B21" s="37"/>
      <c r="C21" s="37"/>
      <c r="D21" s="38"/>
      <c r="E21" s="23">
        <f t="shared" si="0"/>
        <v>0</v>
      </c>
      <c r="F21" s="24">
        <f t="shared" si="1"/>
        <v>0</v>
      </c>
    </row>
    <row r="22" spans="1:6" x14ac:dyDescent="0.3">
      <c r="A22" s="36"/>
      <c r="B22" s="37"/>
      <c r="C22" s="37"/>
      <c r="D22" s="38"/>
      <c r="E22" s="23">
        <f t="shared" si="0"/>
        <v>0</v>
      </c>
      <c r="F22" s="24">
        <f t="shared" si="1"/>
        <v>0</v>
      </c>
    </row>
    <row r="23" spans="1:6" x14ac:dyDescent="0.3">
      <c r="A23" s="36"/>
      <c r="B23" s="37"/>
      <c r="C23" s="37"/>
      <c r="D23" s="38"/>
      <c r="E23" s="23">
        <f t="shared" si="0"/>
        <v>0</v>
      </c>
      <c r="F23" s="24">
        <f t="shared" si="1"/>
        <v>0</v>
      </c>
    </row>
    <row r="24" spans="1:6" x14ac:dyDescent="0.3">
      <c r="A24" s="36"/>
      <c r="B24" s="37"/>
      <c r="C24" s="37"/>
      <c r="D24" s="38"/>
      <c r="E24" s="23">
        <f t="shared" si="0"/>
        <v>0</v>
      </c>
      <c r="F24" s="24">
        <f t="shared" si="1"/>
        <v>0</v>
      </c>
    </row>
    <row r="25" spans="1:6" x14ac:dyDescent="0.3">
      <c r="A25" s="36"/>
      <c r="B25" s="37"/>
      <c r="C25" s="37"/>
      <c r="D25" s="38"/>
      <c r="E25" s="23">
        <f t="shared" si="0"/>
        <v>0</v>
      </c>
      <c r="F25" s="24">
        <f t="shared" si="1"/>
        <v>0</v>
      </c>
    </row>
    <row r="26" spans="1:6" x14ac:dyDescent="0.3">
      <c r="A26" s="36"/>
      <c r="B26" s="37"/>
      <c r="C26" s="37"/>
      <c r="D26" s="38"/>
      <c r="E26" s="23">
        <f t="shared" si="0"/>
        <v>0</v>
      </c>
      <c r="F26" s="24">
        <f t="shared" si="1"/>
        <v>0</v>
      </c>
    </row>
    <row r="27" spans="1:6" x14ac:dyDescent="0.3">
      <c r="A27" s="36"/>
      <c r="B27" s="37"/>
      <c r="C27" s="37"/>
      <c r="D27" s="38"/>
      <c r="E27" s="23">
        <f t="shared" si="0"/>
        <v>0</v>
      </c>
      <c r="F27" s="24">
        <f t="shared" si="1"/>
        <v>0</v>
      </c>
    </row>
    <row r="28" spans="1:6" x14ac:dyDescent="0.3">
      <c r="A28" s="36"/>
      <c r="B28" s="37"/>
      <c r="C28" s="37"/>
      <c r="D28" s="38"/>
      <c r="E28" s="23">
        <f t="shared" si="0"/>
        <v>0</v>
      </c>
      <c r="F28" s="24">
        <f t="shared" si="1"/>
        <v>0</v>
      </c>
    </row>
    <row r="29" spans="1:6" x14ac:dyDescent="0.3">
      <c r="A29" s="36"/>
      <c r="B29" s="37"/>
      <c r="C29" s="37"/>
      <c r="D29" s="38"/>
      <c r="E29" s="23">
        <f t="shared" si="0"/>
        <v>0</v>
      </c>
      <c r="F29" s="24">
        <f t="shared" si="1"/>
        <v>0</v>
      </c>
    </row>
    <row r="30" spans="1:6" x14ac:dyDescent="0.3">
      <c r="A30" s="36"/>
      <c r="B30" s="37"/>
      <c r="C30" s="37"/>
      <c r="D30" s="38"/>
      <c r="E30" s="23">
        <f t="shared" si="0"/>
        <v>0</v>
      </c>
      <c r="F30" s="24">
        <f t="shared" si="1"/>
        <v>0</v>
      </c>
    </row>
    <row r="31" spans="1:6" x14ac:dyDescent="0.3">
      <c r="A31" s="36"/>
      <c r="B31" s="37"/>
      <c r="C31" s="37"/>
      <c r="D31" s="38"/>
      <c r="E31" s="23">
        <f t="shared" si="0"/>
        <v>0</v>
      </c>
      <c r="F31" s="24">
        <f t="shared" si="1"/>
        <v>0</v>
      </c>
    </row>
    <row r="32" spans="1:6" x14ac:dyDescent="0.3">
      <c r="A32" s="36"/>
      <c r="B32" s="37"/>
      <c r="C32" s="37"/>
      <c r="D32" s="38"/>
      <c r="E32" s="23">
        <f t="shared" si="0"/>
        <v>0</v>
      </c>
      <c r="F32" s="24">
        <f t="shared" si="1"/>
        <v>0</v>
      </c>
    </row>
    <row r="33" spans="1:7" x14ac:dyDescent="0.3">
      <c r="A33" s="36"/>
      <c r="B33" s="37"/>
      <c r="C33" s="37"/>
      <c r="D33" s="38"/>
      <c r="E33" s="23">
        <f t="shared" si="0"/>
        <v>0</v>
      </c>
      <c r="F33" s="24">
        <f t="shared" si="1"/>
        <v>0</v>
      </c>
    </row>
    <row r="34" spans="1:7" x14ac:dyDescent="0.3">
      <c r="A34" s="36"/>
      <c r="B34" s="37"/>
      <c r="C34" s="37"/>
      <c r="D34" s="38"/>
      <c r="E34" s="23">
        <f t="shared" si="0"/>
        <v>0</v>
      </c>
      <c r="F34" s="24">
        <f t="shared" si="1"/>
        <v>0</v>
      </c>
    </row>
    <row r="35" spans="1:7" x14ac:dyDescent="0.3">
      <c r="A35" s="36"/>
      <c r="B35" s="37"/>
      <c r="C35" s="37"/>
      <c r="D35" s="38"/>
      <c r="E35" s="23">
        <f t="shared" si="0"/>
        <v>0</v>
      </c>
      <c r="F35" s="24">
        <f t="shared" si="1"/>
        <v>0</v>
      </c>
    </row>
    <row r="36" spans="1:7" x14ac:dyDescent="0.3">
      <c r="A36" s="36"/>
      <c r="B36" s="37"/>
      <c r="C36" s="37"/>
      <c r="D36" s="38"/>
      <c r="E36" s="23">
        <f t="shared" si="0"/>
        <v>0</v>
      </c>
      <c r="F36" s="24">
        <f t="shared" si="1"/>
        <v>0</v>
      </c>
    </row>
    <row r="37" spans="1:7" x14ac:dyDescent="0.3">
      <c r="A37" s="36"/>
      <c r="B37" s="37"/>
      <c r="C37" s="37"/>
      <c r="D37" s="38"/>
      <c r="E37" s="23">
        <f t="shared" si="0"/>
        <v>0</v>
      </c>
      <c r="F37" s="24">
        <f t="shared" si="1"/>
        <v>0</v>
      </c>
    </row>
    <row r="38" spans="1:7" x14ac:dyDescent="0.3">
      <c r="A38" s="36"/>
      <c r="B38" s="37"/>
      <c r="C38" s="37"/>
      <c r="D38" s="38"/>
      <c r="E38" s="23">
        <f t="shared" si="0"/>
        <v>0</v>
      </c>
      <c r="F38" s="24">
        <f t="shared" si="1"/>
        <v>0</v>
      </c>
    </row>
    <row r="39" spans="1:7" x14ac:dyDescent="0.3">
      <c r="A39" s="36"/>
      <c r="B39" s="37"/>
      <c r="C39" s="37"/>
      <c r="D39" s="38"/>
      <c r="E39" s="23">
        <f t="shared" si="0"/>
        <v>0</v>
      </c>
      <c r="F39" s="24">
        <f t="shared" si="1"/>
        <v>0</v>
      </c>
    </row>
    <row r="40" spans="1:7" x14ac:dyDescent="0.3">
      <c r="A40" s="36"/>
      <c r="B40" s="37"/>
      <c r="C40" s="37"/>
      <c r="D40" s="38"/>
      <c r="E40" s="23">
        <f t="shared" si="0"/>
        <v>0</v>
      </c>
      <c r="F40" s="24">
        <f t="shared" si="1"/>
        <v>0</v>
      </c>
    </row>
    <row r="41" spans="1:7" x14ac:dyDescent="0.3">
      <c r="A41" s="36"/>
      <c r="B41" s="37"/>
      <c r="C41" s="37"/>
      <c r="D41" s="38"/>
      <c r="E41" s="23">
        <f t="shared" si="0"/>
        <v>0</v>
      </c>
      <c r="F41" s="24">
        <f t="shared" si="1"/>
        <v>0</v>
      </c>
    </row>
    <row r="42" spans="1:7" x14ac:dyDescent="0.3">
      <c r="A42" s="36"/>
      <c r="B42" s="37"/>
      <c r="C42" s="37"/>
      <c r="D42" s="38"/>
      <c r="E42" s="23">
        <f t="shared" si="0"/>
        <v>0</v>
      </c>
      <c r="F42" s="24">
        <f t="shared" si="1"/>
        <v>0</v>
      </c>
    </row>
    <row r="43" spans="1:7" x14ac:dyDescent="0.3">
      <c r="A43" s="36"/>
      <c r="B43" s="37"/>
      <c r="C43" s="37"/>
      <c r="D43" s="38"/>
      <c r="E43" s="23">
        <f t="shared" si="0"/>
        <v>0</v>
      </c>
      <c r="F43" s="24">
        <f t="shared" si="1"/>
        <v>0</v>
      </c>
    </row>
    <row r="44" spans="1:7" x14ac:dyDescent="0.3">
      <c r="A44" s="36"/>
      <c r="B44" s="37"/>
      <c r="C44" s="37"/>
      <c r="D44" s="38"/>
      <c r="E44" s="23">
        <f t="shared" si="0"/>
        <v>0</v>
      </c>
      <c r="F44" s="24">
        <f t="shared" si="1"/>
        <v>0</v>
      </c>
    </row>
    <row r="45" spans="1:7" x14ac:dyDescent="0.3">
      <c r="A45" s="36"/>
      <c r="B45" s="37"/>
      <c r="C45" s="37"/>
      <c r="D45" s="38"/>
      <c r="E45" s="23">
        <f t="shared" si="0"/>
        <v>0</v>
      </c>
      <c r="F45" s="24">
        <f t="shared" si="1"/>
        <v>0</v>
      </c>
    </row>
    <row r="46" spans="1:7" ht="15" thickBot="1" x14ac:dyDescent="0.35">
      <c r="A46" s="39"/>
      <c r="B46" s="40"/>
      <c r="C46" s="40"/>
      <c r="D46" s="41"/>
      <c r="E46" s="23">
        <f t="shared" si="0"/>
        <v>0</v>
      </c>
      <c r="F46" s="24">
        <f t="shared" si="1"/>
        <v>0</v>
      </c>
    </row>
    <row r="47" spans="1:7" ht="27" thickTop="1" thickBot="1" x14ac:dyDescent="0.35">
      <c r="A47" s="1" t="s">
        <v>22</v>
      </c>
      <c r="B47" s="121">
        <f>B1</f>
        <v>0</v>
      </c>
      <c r="C47" s="121"/>
      <c r="D47" s="121"/>
      <c r="E47" s="122"/>
      <c r="F47" s="122"/>
      <c r="G47" s="12"/>
    </row>
    <row r="48" spans="1:7" ht="15" thickTop="1" x14ac:dyDescent="0.3">
      <c r="A48" s="33"/>
      <c r="B48" s="42"/>
      <c r="C48" s="34"/>
      <c r="D48" s="35"/>
      <c r="E48" s="23">
        <f t="shared" ref="E48:E55" si="2">D48*B48</f>
        <v>0</v>
      </c>
      <c r="F48" s="24">
        <f>IF($F$2="CT Grown",E48*0.5,IF($F$2="Regional",E48*0.33,0))</f>
        <v>0</v>
      </c>
    </row>
    <row r="49" spans="1:6" x14ac:dyDescent="0.3">
      <c r="A49" s="36"/>
      <c r="B49" s="37"/>
      <c r="C49" s="37"/>
      <c r="D49" s="38"/>
      <c r="E49" s="23">
        <f t="shared" si="2"/>
        <v>0</v>
      </c>
      <c r="F49" s="24">
        <f t="shared" ref="F49:F93" si="3">IF($F$2="CT Grown",E49*0.5,IF($F$2="Regional",E49*0.33,0))</f>
        <v>0</v>
      </c>
    </row>
    <row r="50" spans="1:6" x14ac:dyDescent="0.3">
      <c r="A50" s="36"/>
      <c r="B50" s="37"/>
      <c r="C50" s="37"/>
      <c r="D50" s="38"/>
      <c r="E50" s="23">
        <f t="shared" si="2"/>
        <v>0</v>
      </c>
      <c r="F50" s="24">
        <f t="shared" si="3"/>
        <v>0</v>
      </c>
    </row>
    <row r="51" spans="1:6" x14ac:dyDescent="0.3">
      <c r="A51" s="36"/>
      <c r="B51" s="37"/>
      <c r="C51" s="37"/>
      <c r="D51" s="38"/>
      <c r="E51" s="23">
        <f t="shared" si="2"/>
        <v>0</v>
      </c>
      <c r="F51" s="24">
        <f t="shared" si="3"/>
        <v>0</v>
      </c>
    </row>
    <row r="52" spans="1:6" x14ac:dyDescent="0.3">
      <c r="A52" s="36"/>
      <c r="B52" s="37"/>
      <c r="C52" s="37"/>
      <c r="D52" s="38"/>
      <c r="E52" s="23">
        <f t="shared" si="2"/>
        <v>0</v>
      </c>
      <c r="F52" s="24">
        <f t="shared" si="3"/>
        <v>0</v>
      </c>
    </row>
    <row r="53" spans="1:6" x14ac:dyDescent="0.3">
      <c r="A53" s="36"/>
      <c r="B53" s="37"/>
      <c r="C53" s="37"/>
      <c r="D53" s="38"/>
      <c r="E53" s="23">
        <f t="shared" si="2"/>
        <v>0</v>
      </c>
      <c r="F53" s="24">
        <f t="shared" si="3"/>
        <v>0</v>
      </c>
    </row>
    <row r="54" spans="1:6" x14ac:dyDescent="0.3">
      <c r="A54" s="36"/>
      <c r="B54" s="37"/>
      <c r="C54" s="37"/>
      <c r="D54" s="38"/>
      <c r="E54" s="23">
        <f t="shared" si="2"/>
        <v>0</v>
      </c>
      <c r="F54" s="24">
        <f t="shared" si="3"/>
        <v>0</v>
      </c>
    </row>
    <row r="55" spans="1:6" x14ac:dyDescent="0.3">
      <c r="A55" s="36"/>
      <c r="B55" s="37"/>
      <c r="C55" s="37"/>
      <c r="D55" s="38"/>
      <c r="E55" s="23">
        <f t="shared" si="2"/>
        <v>0</v>
      </c>
      <c r="F55" s="24">
        <f t="shared" si="3"/>
        <v>0</v>
      </c>
    </row>
    <row r="56" spans="1:6" x14ac:dyDescent="0.3">
      <c r="A56" s="36"/>
      <c r="B56" s="37"/>
      <c r="C56" s="37"/>
      <c r="D56" s="38"/>
      <c r="E56" s="23">
        <f t="shared" ref="E56:E93" si="4">D56*B56</f>
        <v>0</v>
      </c>
      <c r="F56" s="24">
        <f t="shared" si="3"/>
        <v>0</v>
      </c>
    </row>
    <row r="57" spans="1:6" x14ac:dyDescent="0.3">
      <c r="A57" s="36"/>
      <c r="B57" s="37"/>
      <c r="C57" s="37"/>
      <c r="D57" s="38"/>
      <c r="E57" s="23">
        <f t="shared" si="4"/>
        <v>0</v>
      </c>
      <c r="F57" s="24">
        <f t="shared" si="3"/>
        <v>0</v>
      </c>
    </row>
    <row r="58" spans="1:6" x14ac:dyDescent="0.3">
      <c r="A58" s="36"/>
      <c r="B58" s="37"/>
      <c r="C58" s="37"/>
      <c r="D58" s="38"/>
      <c r="E58" s="23">
        <f t="shared" si="4"/>
        <v>0</v>
      </c>
      <c r="F58" s="24">
        <f t="shared" si="3"/>
        <v>0</v>
      </c>
    </row>
    <row r="59" spans="1:6" x14ac:dyDescent="0.3">
      <c r="A59" s="36"/>
      <c r="B59" s="37"/>
      <c r="C59" s="37"/>
      <c r="D59" s="38"/>
      <c r="E59" s="23">
        <f t="shared" si="4"/>
        <v>0</v>
      </c>
      <c r="F59" s="24">
        <f t="shared" si="3"/>
        <v>0</v>
      </c>
    </row>
    <row r="60" spans="1:6" x14ac:dyDescent="0.3">
      <c r="A60" s="36"/>
      <c r="B60" s="37"/>
      <c r="C60" s="37"/>
      <c r="D60" s="38"/>
      <c r="E60" s="23">
        <f t="shared" si="4"/>
        <v>0</v>
      </c>
      <c r="F60" s="24">
        <f t="shared" si="3"/>
        <v>0</v>
      </c>
    </row>
    <row r="61" spans="1:6" x14ac:dyDescent="0.3">
      <c r="A61" s="36"/>
      <c r="B61" s="37"/>
      <c r="C61" s="37"/>
      <c r="D61" s="38"/>
      <c r="E61" s="23">
        <f t="shared" si="4"/>
        <v>0</v>
      </c>
      <c r="F61" s="24">
        <f t="shared" si="3"/>
        <v>0</v>
      </c>
    </row>
    <row r="62" spans="1:6" x14ac:dyDescent="0.3">
      <c r="A62" s="36"/>
      <c r="B62" s="37"/>
      <c r="C62" s="37"/>
      <c r="D62" s="38"/>
      <c r="E62" s="23">
        <f t="shared" si="4"/>
        <v>0</v>
      </c>
      <c r="F62" s="24">
        <f t="shared" si="3"/>
        <v>0</v>
      </c>
    </row>
    <row r="63" spans="1:6" x14ac:dyDescent="0.3">
      <c r="A63" s="36"/>
      <c r="B63" s="37"/>
      <c r="C63" s="37"/>
      <c r="D63" s="38"/>
      <c r="E63" s="23">
        <f t="shared" si="4"/>
        <v>0</v>
      </c>
      <c r="F63" s="24">
        <f t="shared" si="3"/>
        <v>0</v>
      </c>
    </row>
    <row r="64" spans="1:6" x14ac:dyDescent="0.3">
      <c r="A64" s="36"/>
      <c r="B64" s="37"/>
      <c r="C64" s="37"/>
      <c r="D64" s="38"/>
      <c r="E64" s="23">
        <f t="shared" si="4"/>
        <v>0</v>
      </c>
      <c r="F64" s="24">
        <f t="shared" si="3"/>
        <v>0</v>
      </c>
    </row>
    <row r="65" spans="1:6" x14ac:dyDescent="0.3">
      <c r="A65" s="36"/>
      <c r="B65" s="37"/>
      <c r="C65" s="37"/>
      <c r="D65" s="38"/>
      <c r="E65" s="23">
        <f t="shared" si="4"/>
        <v>0</v>
      </c>
      <c r="F65" s="24">
        <f t="shared" si="3"/>
        <v>0</v>
      </c>
    </row>
    <row r="66" spans="1:6" x14ac:dyDescent="0.3">
      <c r="A66" s="36"/>
      <c r="B66" s="37"/>
      <c r="C66" s="37"/>
      <c r="D66" s="38"/>
      <c r="E66" s="23">
        <f t="shared" si="4"/>
        <v>0</v>
      </c>
      <c r="F66" s="24">
        <f t="shared" si="3"/>
        <v>0</v>
      </c>
    </row>
    <row r="67" spans="1:6" x14ac:dyDescent="0.3">
      <c r="A67" s="36"/>
      <c r="B67" s="37"/>
      <c r="C67" s="37"/>
      <c r="D67" s="38"/>
      <c r="E67" s="23">
        <f t="shared" si="4"/>
        <v>0</v>
      </c>
      <c r="F67" s="24">
        <f t="shared" si="3"/>
        <v>0</v>
      </c>
    </row>
    <row r="68" spans="1:6" x14ac:dyDescent="0.3">
      <c r="A68" s="36"/>
      <c r="B68" s="37"/>
      <c r="C68" s="37"/>
      <c r="D68" s="38"/>
      <c r="E68" s="23">
        <f t="shared" si="4"/>
        <v>0</v>
      </c>
      <c r="F68" s="24">
        <f t="shared" si="3"/>
        <v>0</v>
      </c>
    </row>
    <row r="69" spans="1:6" x14ac:dyDescent="0.3">
      <c r="A69" s="36"/>
      <c r="B69" s="37"/>
      <c r="C69" s="37"/>
      <c r="D69" s="38"/>
      <c r="E69" s="23">
        <f t="shared" si="4"/>
        <v>0</v>
      </c>
      <c r="F69" s="24">
        <f t="shared" si="3"/>
        <v>0</v>
      </c>
    </row>
    <row r="70" spans="1:6" x14ac:dyDescent="0.3">
      <c r="A70" s="36"/>
      <c r="B70" s="37"/>
      <c r="C70" s="37"/>
      <c r="D70" s="38"/>
      <c r="E70" s="23">
        <f t="shared" si="4"/>
        <v>0</v>
      </c>
      <c r="F70" s="24">
        <f t="shared" si="3"/>
        <v>0</v>
      </c>
    </row>
    <row r="71" spans="1:6" x14ac:dyDescent="0.3">
      <c r="A71" s="36"/>
      <c r="B71" s="37"/>
      <c r="C71" s="37"/>
      <c r="D71" s="38"/>
      <c r="E71" s="23">
        <f t="shared" si="4"/>
        <v>0</v>
      </c>
      <c r="F71" s="24">
        <f t="shared" si="3"/>
        <v>0</v>
      </c>
    </row>
    <row r="72" spans="1:6" x14ac:dyDescent="0.3">
      <c r="A72" s="36"/>
      <c r="B72" s="37"/>
      <c r="C72" s="37"/>
      <c r="D72" s="38"/>
      <c r="E72" s="23">
        <f t="shared" si="4"/>
        <v>0</v>
      </c>
      <c r="F72" s="24">
        <f t="shared" si="3"/>
        <v>0</v>
      </c>
    </row>
    <row r="73" spans="1:6" x14ac:dyDescent="0.3">
      <c r="A73" s="36"/>
      <c r="B73" s="37"/>
      <c r="C73" s="37"/>
      <c r="D73" s="38"/>
      <c r="E73" s="23">
        <f t="shared" si="4"/>
        <v>0</v>
      </c>
      <c r="F73" s="24">
        <f t="shared" si="3"/>
        <v>0</v>
      </c>
    </row>
    <row r="74" spans="1:6" x14ac:dyDescent="0.3">
      <c r="A74" s="36"/>
      <c r="B74" s="37"/>
      <c r="C74" s="37"/>
      <c r="D74" s="38"/>
      <c r="E74" s="23">
        <f t="shared" si="4"/>
        <v>0</v>
      </c>
      <c r="F74" s="24">
        <f t="shared" si="3"/>
        <v>0</v>
      </c>
    </row>
    <row r="75" spans="1:6" x14ac:dyDescent="0.3">
      <c r="A75" s="36"/>
      <c r="B75" s="37"/>
      <c r="C75" s="37"/>
      <c r="D75" s="38"/>
      <c r="E75" s="23">
        <f t="shared" si="4"/>
        <v>0</v>
      </c>
      <c r="F75" s="24">
        <f t="shared" si="3"/>
        <v>0</v>
      </c>
    </row>
    <row r="76" spans="1:6" x14ac:dyDescent="0.3">
      <c r="A76" s="36"/>
      <c r="B76" s="37"/>
      <c r="C76" s="37"/>
      <c r="D76" s="38"/>
      <c r="E76" s="23">
        <f t="shared" si="4"/>
        <v>0</v>
      </c>
      <c r="F76" s="24">
        <f t="shared" si="3"/>
        <v>0</v>
      </c>
    </row>
    <row r="77" spans="1:6" x14ac:dyDescent="0.3">
      <c r="A77" s="36"/>
      <c r="B77" s="37"/>
      <c r="C77" s="37"/>
      <c r="D77" s="38"/>
      <c r="E77" s="23">
        <f t="shared" si="4"/>
        <v>0</v>
      </c>
      <c r="F77" s="24">
        <f t="shared" si="3"/>
        <v>0</v>
      </c>
    </row>
    <row r="78" spans="1:6" x14ac:dyDescent="0.3">
      <c r="A78" s="36"/>
      <c r="B78" s="37"/>
      <c r="C78" s="37"/>
      <c r="D78" s="38"/>
      <c r="E78" s="23">
        <f t="shared" si="4"/>
        <v>0</v>
      </c>
      <c r="F78" s="24">
        <f t="shared" si="3"/>
        <v>0</v>
      </c>
    </row>
    <row r="79" spans="1:6" x14ac:dyDescent="0.3">
      <c r="A79" s="36"/>
      <c r="B79" s="37"/>
      <c r="C79" s="37"/>
      <c r="D79" s="38"/>
      <c r="E79" s="23">
        <f t="shared" si="4"/>
        <v>0</v>
      </c>
      <c r="F79" s="24">
        <f t="shared" si="3"/>
        <v>0</v>
      </c>
    </row>
    <row r="80" spans="1:6" x14ac:dyDescent="0.3">
      <c r="A80" s="36"/>
      <c r="B80" s="37"/>
      <c r="C80" s="37"/>
      <c r="D80" s="38"/>
      <c r="E80" s="23">
        <f t="shared" si="4"/>
        <v>0</v>
      </c>
      <c r="F80" s="24">
        <f t="shared" si="3"/>
        <v>0</v>
      </c>
    </row>
    <row r="81" spans="1:6" x14ac:dyDescent="0.3">
      <c r="A81" s="36"/>
      <c r="B81" s="37"/>
      <c r="C81" s="37"/>
      <c r="D81" s="38"/>
      <c r="E81" s="23">
        <f t="shared" si="4"/>
        <v>0</v>
      </c>
      <c r="F81" s="24">
        <f t="shared" si="3"/>
        <v>0</v>
      </c>
    </row>
    <row r="82" spans="1:6" x14ac:dyDescent="0.3">
      <c r="A82" s="36"/>
      <c r="B82" s="37"/>
      <c r="C82" s="37"/>
      <c r="D82" s="38"/>
      <c r="E82" s="23">
        <f t="shared" si="4"/>
        <v>0</v>
      </c>
      <c r="F82" s="24">
        <f t="shared" si="3"/>
        <v>0</v>
      </c>
    </row>
    <row r="83" spans="1:6" x14ac:dyDescent="0.3">
      <c r="A83" s="36"/>
      <c r="B83" s="37"/>
      <c r="C83" s="37"/>
      <c r="D83" s="38"/>
      <c r="E83" s="23">
        <f t="shared" si="4"/>
        <v>0</v>
      </c>
      <c r="F83" s="24">
        <f t="shared" si="3"/>
        <v>0</v>
      </c>
    </row>
    <row r="84" spans="1:6" x14ac:dyDescent="0.3">
      <c r="A84" s="36"/>
      <c r="B84" s="37"/>
      <c r="C84" s="37"/>
      <c r="D84" s="38"/>
      <c r="E84" s="23">
        <f t="shared" si="4"/>
        <v>0</v>
      </c>
      <c r="F84" s="24">
        <f t="shared" si="3"/>
        <v>0</v>
      </c>
    </row>
    <row r="85" spans="1:6" x14ac:dyDescent="0.3">
      <c r="A85" s="36"/>
      <c r="B85" s="37"/>
      <c r="C85" s="37"/>
      <c r="D85" s="38"/>
      <c r="E85" s="23">
        <f t="shared" si="4"/>
        <v>0</v>
      </c>
      <c r="F85" s="24">
        <f t="shared" si="3"/>
        <v>0</v>
      </c>
    </row>
    <row r="86" spans="1:6" x14ac:dyDescent="0.3">
      <c r="A86" s="36"/>
      <c r="B86" s="37"/>
      <c r="C86" s="37"/>
      <c r="D86" s="38"/>
      <c r="E86" s="23">
        <f t="shared" si="4"/>
        <v>0</v>
      </c>
      <c r="F86" s="24">
        <f t="shared" si="3"/>
        <v>0</v>
      </c>
    </row>
    <row r="87" spans="1:6" x14ac:dyDescent="0.3">
      <c r="A87" s="36"/>
      <c r="B87" s="37"/>
      <c r="C87" s="37"/>
      <c r="D87" s="38"/>
      <c r="E87" s="23">
        <f t="shared" si="4"/>
        <v>0</v>
      </c>
      <c r="F87" s="24">
        <f t="shared" si="3"/>
        <v>0</v>
      </c>
    </row>
    <row r="88" spans="1:6" x14ac:dyDescent="0.3">
      <c r="A88" s="36"/>
      <c r="B88" s="37"/>
      <c r="C88" s="37"/>
      <c r="D88" s="38"/>
      <c r="E88" s="23">
        <f t="shared" si="4"/>
        <v>0</v>
      </c>
      <c r="F88" s="24">
        <f t="shared" si="3"/>
        <v>0</v>
      </c>
    </row>
    <row r="89" spans="1:6" x14ac:dyDescent="0.3">
      <c r="A89" s="36"/>
      <c r="B89" s="37"/>
      <c r="C89" s="37"/>
      <c r="D89" s="38"/>
      <c r="E89" s="23">
        <f t="shared" si="4"/>
        <v>0</v>
      </c>
      <c r="F89" s="24">
        <f t="shared" si="3"/>
        <v>0</v>
      </c>
    </row>
    <row r="90" spans="1:6" x14ac:dyDescent="0.3">
      <c r="A90" s="36"/>
      <c r="B90" s="37"/>
      <c r="C90" s="37"/>
      <c r="D90" s="38"/>
      <c r="E90" s="23">
        <f t="shared" si="4"/>
        <v>0</v>
      </c>
      <c r="F90" s="24">
        <f t="shared" si="3"/>
        <v>0</v>
      </c>
    </row>
    <row r="91" spans="1:6" x14ac:dyDescent="0.3">
      <c r="A91" s="36"/>
      <c r="B91" s="37"/>
      <c r="C91" s="37"/>
      <c r="D91" s="38"/>
      <c r="E91" s="23">
        <f t="shared" si="4"/>
        <v>0</v>
      </c>
      <c r="F91" s="24">
        <f t="shared" si="3"/>
        <v>0</v>
      </c>
    </row>
    <row r="92" spans="1:6" x14ac:dyDescent="0.3">
      <c r="A92" s="36"/>
      <c r="B92" s="37"/>
      <c r="C92" s="37"/>
      <c r="D92" s="38"/>
      <c r="E92" s="23">
        <f t="shared" si="4"/>
        <v>0</v>
      </c>
      <c r="F92" s="24">
        <f t="shared" si="3"/>
        <v>0</v>
      </c>
    </row>
    <row r="93" spans="1:6" ht="15" thickBot="1" x14ac:dyDescent="0.35">
      <c r="A93" s="39"/>
      <c r="B93" s="40"/>
      <c r="C93" s="40"/>
      <c r="D93" s="41"/>
      <c r="E93" s="32">
        <f t="shared" si="4"/>
        <v>0</v>
      </c>
      <c r="F93" s="24">
        <f t="shared" si="3"/>
        <v>0</v>
      </c>
    </row>
    <row r="94" spans="1:6" ht="15" thickTop="1" x14ac:dyDescent="0.3">
      <c r="E94" s="25" t="s">
        <v>28</v>
      </c>
      <c r="F94" s="10">
        <f>SUM($E$9:$E$93)</f>
        <v>0</v>
      </c>
    </row>
    <row r="95" spans="1:6" x14ac:dyDescent="0.3">
      <c r="E95" s="9" t="s">
        <v>5</v>
      </c>
      <c r="F95" s="10">
        <f>SUM($F$9:$F$93)</f>
        <v>0</v>
      </c>
    </row>
  </sheetData>
  <sheetProtection algorithmName="SHA-512" hashValue="nZfZpMzQmXHAVUhexqQrSasUbVc0kHYEjCMBmMrrsHooKJctgl2PXfMp+9Fjzm5pm32+saLnu7uOvZGVxAZTZg==" saltValue="cHDxoPlPPXr5Pp3r9jMU7g==" spinCount="100000" sheet="1" objects="1" scenarios="1"/>
  <mergeCells count="5">
    <mergeCell ref="B1:F1"/>
    <mergeCell ref="B2:D2"/>
    <mergeCell ref="A3:B3"/>
    <mergeCell ref="C3:F3"/>
    <mergeCell ref="B47:F47"/>
  </mergeCells>
  <pageMargins left="0.43333333333333335" right="0.25" top="0.26666666666666666" bottom="8.3333333333333332E-3"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2A27B72-1592-4FEB-A19C-777E75580FD3}">
          <x14:formula1>
            <xm:f>OVERVIEW!$M$40:$M$57</xm:f>
          </x14:formula1>
          <xm:sqref>C9:C46 C48:C93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D8DC3-4C94-46E6-BB69-40370877D1B4}">
  <dimension ref="A1:G95"/>
  <sheetViews>
    <sheetView view="pageLayout" zoomScaleNormal="100" workbookViewId="0">
      <selection activeCell="A9" sqref="A9"/>
    </sheetView>
  </sheetViews>
  <sheetFormatPr defaultRowHeight="14.4" x14ac:dyDescent="0.3"/>
  <cols>
    <col min="1" max="1" width="21.21875" style="1" customWidth="1"/>
    <col min="2" max="2" width="11.5546875" style="1" customWidth="1"/>
    <col min="3" max="3" width="17.109375" style="1" customWidth="1"/>
    <col min="4" max="4" width="10" style="8" customWidth="1"/>
    <col min="5" max="5" width="18" style="1" customWidth="1"/>
    <col min="6" max="6" width="18" style="8" customWidth="1"/>
    <col min="7" max="16384" width="8.88671875" style="1"/>
  </cols>
  <sheetData>
    <row r="1" spans="1:7" ht="30" customHeight="1" x14ac:dyDescent="0.3">
      <c r="A1" s="1" t="s">
        <v>12</v>
      </c>
      <c r="B1" s="124">
        <f>OVERVIEW!$B$28</f>
        <v>0</v>
      </c>
      <c r="C1" s="124"/>
      <c r="D1" s="124"/>
      <c r="E1" s="124"/>
      <c r="F1" s="124"/>
      <c r="G1" s="12"/>
    </row>
    <row r="2" spans="1:7" ht="29.4" thickBot="1" x14ac:dyDescent="0.35">
      <c r="A2" s="1" t="s">
        <v>20</v>
      </c>
      <c r="B2" s="123">
        <f>OVERVIEW!$D$28</f>
        <v>0</v>
      </c>
      <c r="C2" s="123"/>
      <c r="D2" s="123"/>
      <c r="E2" s="13" t="s">
        <v>26</v>
      </c>
      <c r="F2" s="28">
        <f>OVERVIEW!$G$28</f>
        <v>0</v>
      </c>
      <c r="G2" s="11"/>
    </row>
    <row r="3" spans="1:7" ht="30" customHeight="1" thickTop="1" thickBot="1" x14ac:dyDescent="0.35">
      <c r="A3" s="125" t="s">
        <v>21</v>
      </c>
      <c r="B3" s="125"/>
      <c r="C3" s="126"/>
      <c r="D3" s="127"/>
      <c r="E3" s="127"/>
      <c r="F3" s="128"/>
      <c r="G3" s="11"/>
    </row>
    <row r="4" spans="1:7" ht="7.2" customHeight="1" thickTop="1" x14ac:dyDescent="0.3">
      <c r="A4" s="26"/>
      <c r="B4" s="26"/>
      <c r="C4" s="27"/>
      <c r="D4" s="27"/>
      <c r="E4" s="27"/>
      <c r="F4" s="27"/>
      <c r="G4" s="11"/>
    </row>
    <row r="5" spans="1:7" s="19" customFormat="1" ht="42.6" customHeight="1" x14ac:dyDescent="0.3">
      <c r="A5" s="16" t="s">
        <v>13</v>
      </c>
      <c r="B5" s="16" t="s">
        <v>14</v>
      </c>
      <c r="C5" s="16" t="s">
        <v>19</v>
      </c>
      <c r="D5" s="17" t="s">
        <v>15</v>
      </c>
      <c r="E5" s="17" t="s">
        <v>16</v>
      </c>
      <c r="F5" s="17" t="s">
        <v>17</v>
      </c>
      <c r="G5" s="18"/>
    </row>
    <row r="6" spans="1:7" x14ac:dyDescent="0.3">
      <c r="A6" s="14" t="s">
        <v>59</v>
      </c>
      <c r="B6" s="14">
        <v>2.08</v>
      </c>
      <c r="C6" s="14" t="s">
        <v>18</v>
      </c>
      <c r="D6" s="15">
        <v>15</v>
      </c>
      <c r="E6" s="29">
        <f>D6*B6</f>
        <v>31.200000000000003</v>
      </c>
      <c r="F6" s="30">
        <f>IF($F$2="CT Grown",E6*0.5,IF($F$2="Regional",E6*0.33,0))</f>
        <v>0</v>
      </c>
    </row>
    <row r="7" spans="1:7" ht="7.8" customHeight="1" x14ac:dyDescent="0.3">
      <c r="A7" s="14"/>
      <c r="B7" s="14"/>
      <c r="C7" s="14"/>
      <c r="D7" s="15"/>
      <c r="E7" s="15"/>
      <c r="F7" s="15"/>
    </row>
    <row r="8" spans="1:7" s="6" customFormat="1" ht="15" thickBot="1" x14ac:dyDescent="0.35">
      <c r="A8" s="6" t="s">
        <v>11</v>
      </c>
      <c r="B8" s="6" t="s">
        <v>10</v>
      </c>
      <c r="C8" s="6" t="s">
        <v>9</v>
      </c>
      <c r="D8" s="7" t="s">
        <v>8</v>
      </c>
      <c r="E8" s="7" t="s">
        <v>7</v>
      </c>
      <c r="F8" s="7" t="s">
        <v>6</v>
      </c>
    </row>
    <row r="9" spans="1:7" ht="15" thickTop="1" x14ac:dyDescent="0.3">
      <c r="A9" s="33"/>
      <c r="B9" s="34"/>
      <c r="C9" s="34"/>
      <c r="D9" s="35"/>
      <c r="E9" s="31">
        <f t="shared" ref="E9:E46" si="0">D9*B9</f>
        <v>0</v>
      </c>
      <c r="F9" s="24">
        <f>IF($F$2="CT Grown",E9*0.5,IF($F$2="Regional",E9*0.33,0))</f>
        <v>0</v>
      </c>
    </row>
    <row r="10" spans="1:7" x14ac:dyDescent="0.3">
      <c r="A10" s="36"/>
      <c r="B10" s="37"/>
      <c r="C10" s="37"/>
      <c r="D10" s="38"/>
      <c r="E10" s="23">
        <f t="shared" si="0"/>
        <v>0</v>
      </c>
      <c r="F10" s="24">
        <f t="shared" ref="F10:F46" si="1">IF($F$2="CT Grown",E10*0.5,IF($F$2="Regional",E10*0.33,0))</f>
        <v>0</v>
      </c>
    </row>
    <row r="11" spans="1:7" x14ac:dyDescent="0.3">
      <c r="A11" s="36"/>
      <c r="B11" s="37"/>
      <c r="C11" s="37"/>
      <c r="D11" s="38"/>
      <c r="E11" s="23">
        <f t="shared" si="0"/>
        <v>0</v>
      </c>
      <c r="F11" s="24">
        <f t="shared" si="1"/>
        <v>0</v>
      </c>
    </row>
    <row r="12" spans="1:7" x14ac:dyDescent="0.3">
      <c r="A12" s="36"/>
      <c r="B12" s="37"/>
      <c r="C12" s="37"/>
      <c r="D12" s="38"/>
      <c r="E12" s="23">
        <f t="shared" si="0"/>
        <v>0</v>
      </c>
      <c r="F12" s="24">
        <f t="shared" si="1"/>
        <v>0</v>
      </c>
    </row>
    <row r="13" spans="1:7" x14ac:dyDescent="0.3">
      <c r="A13" s="36"/>
      <c r="B13" s="37"/>
      <c r="C13" s="37"/>
      <c r="D13" s="38"/>
      <c r="E13" s="23">
        <f t="shared" si="0"/>
        <v>0</v>
      </c>
      <c r="F13" s="24">
        <f t="shared" si="1"/>
        <v>0</v>
      </c>
    </row>
    <row r="14" spans="1:7" x14ac:dyDescent="0.3">
      <c r="A14" s="36"/>
      <c r="B14" s="37"/>
      <c r="C14" s="37"/>
      <c r="D14" s="38"/>
      <c r="E14" s="23">
        <f t="shared" si="0"/>
        <v>0</v>
      </c>
      <c r="F14" s="24">
        <f t="shared" si="1"/>
        <v>0</v>
      </c>
    </row>
    <row r="15" spans="1:7" x14ac:dyDescent="0.3">
      <c r="A15" s="36"/>
      <c r="B15" s="37"/>
      <c r="C15" s="37"/>
      <c r="D15" s="38"/>
      <c r="E15" s="23">
        <f t="shared" si="0"/>
        <v>0</v>
      </c>
      <c r="F15" s="24">
        <f t="shared" si="1"/>
        <v>0</v>
      </c>
    </row>
    <row r="16" spans="1:7" x14ac:dyDescent="0.3">
      <c r="A16" s="36"/>
      <c r="B16" s="37"/>
      <c r="C16" s="37"/>
      <c r="D16" s="38"/>
      <c r="E16" s="23">
        <f t="shared" si="0"/>
        <v>0</v>
      </c>
      <c r="F16" s="24">
        <f t="shared" si="1"/>
        <v>0</v>
      </c>
    </row>
    <row r="17" spans="1:6" x14ac:dyDescent="0.3">
      <c r="A17" s="36"/>
      <c r="B17" s="37"/>
      <c r="C17" s="37"/>
      <c r="D17" s="38"/>
      <c r="E17" s="23">
        <f t="shared" si="0"/>
        <v>0</v>
      </c>
      <c r="F17" s="24">
        <f t="shared" si="1"/>
        <v>0</v>
      </c>
    </row>
    <row r="18" spans="1:6" x14ac:dyDescent="0.3">
      <c r="A18" s="36"/>
      <c r="B18" s="37"/>
      <c r="C18" s="37"/>
      <c r="D18" s="38"/>
      <c r="E18" s="23">
        <f t="shared" si="0"/>
        <v>0</v>
      </c>
      <c r="F18" s="24">
        <f t="shared" si="1"/>
        <v>0</v>
      </c>
    </row>
    <row r="19" spans="1:6" x14ac:dyDescent="0.3">
      <c r="A19" s="36"/>
      <c r="B19" s="37"/>
      <c r="C19" s="37"/>
      <c r="D19" s="38"/>
      <c r="E19" s="23">
        <f t="shared" si="0"/>
        <v>0</v>
      </c>
      <c r="F19" s="24">
        <f t="shared" si="1"/>
        <v>0</v>
      </c>
    </row>
    <row r="20" spans="1:6" x14ac:dyDescent="0.3">
      <c r="A20" s="36"/>
      <c r="B20" s="37"/>
      <c r="C20" s="37"/>
      <c r="D20" s="38"/>
      <c r="E20" s="23">
        <f t="shared" si="0"/>
        <v>0</v>
      </c>
      <c r="F20" s="24">
        <f t="shared" si="1"/>
        <v>0</v>
      </c>
    </row>
    <row r="21" spans="1:6" x14ac:dyDescent="0.3">
      <c r="A21" s="36"/>
      <c r="B21" s="37"/>
      <c r="C21" s="37"/>
      <c r="D21" s="38"/>
      <c r="E21" s="23">
        <f t="shared" si="0"/>
        <v>0</v>
      </c>
      <c r="F21" s="24">
        <f t="shared" si="1"/>
        <v>0</v>
      </c>
    </row>
    <row r="22" spans="1:6" x14ac:dyDescent="0.3">
      <c r="A22" s="36"/>
      <c r="B22" s="37"/>
      <c r="C22" s="37"/>
      <c r="D22" s="38"/>
      <c r="E22" s="23">
        <f t="shared" si="0"/>
        <v>0</v>
      </c>
      <c r="F22" s="24">
        <f t="shared" si="1"/>
        <v>0</v>
      </c>
    </row>
    <row r="23" spans="1:6" x14ac:dyDescent="0.3">
      <c r="A23" s="36"/>
      <c r="B23" s="37"/>
      <c r="C23" s="37"/>
      <c r="D23" s="38"/>
      <c r="E23" s="23">
        <f t="shared" si="0"/>
        <v>0</v>
      </c>
      <c r="F23" s="24">
        <f t="shared" si="1"/>
        <v>0</v>
      </c>
    </row>
    <row r="24" spans="1:6" x14ac:dyDescent="0.3">
      <c r="A24" s="36"/>
      <c r="B24" s="37"/>
      <c r="C24" s="37"/>
      <c r="D24" s="38"/>
      <c r="E24" s="23">
        <f t="shared" si="0"/>
        <v>0</v>
      </c>
      <c r="F24" s="24">
        <f t="shared" si="1"/>
        <v>0</v>
      </c>
    </row>
    <row r="25" spans="1:6" x14ac:dyDescent="0.3">
      <c r="A25" s="36"/>
      <c r="B25" s="37"/>
      <c r="C25" s="37"/>
      <c r="D25" s="38"/>
      <c r="E25" s="23">
        <f t="shared" si="0"/>
        <v>0</v>
      </c>
      <c r="F25" s="24">
        <f t="shared" si="1"/>
        <v>0</v>
      </c>
    </row>
    <row r="26" spans="1:6" x14ac:dyDescent="0.3">
      <c r="A26" s="36"/>
      <c r="B26" s="37"/>
      <c r="C26" s="37"/>
      <c r="D26" s="38"/>
      <c r="E26" s="23">
        <f t="shared" si="0"/>
        <v>0</v>
      </c>
      <c r="F26" s="24">
        <f t="shared" si="1"/>
        <v>0</v>
      </c>
    </row>
    <row r="27" spans="1:6" x14ac:dyDescent="0.3">
      <c r="A27" s="36"/>
      <c r="B27" s="37"/>
      <c r="C27" s="37"/>
      <c r="D27" s="38"/>
      <c r="E27" s="23">
        <f t="shared" si="0"/>
        <v>0</v>
      </c>
      <c r="F27" s="24">
        <f t="shared" si="1"/>
        <v>0</v>
      </c>
    </row>
    <row r="28" spans="1:6" x14ac:dyDescent="0.3">
      <c r="A28" s="36"/>
      <c r="B28" s="37"/>
      <c r="C28" s="37"/>
      <c r="D28" s="38"/>
      <c r="E28" s="23">
        <f t="shared" si="0"/>
        <v>0</v>
      </c>
      <c r="F28" s="24">
        <f t="shared" si="1"/>
        <v>0</v>
      </c>
    </row>
    <row r="29" spans="1:6" x14ac:dyDescent="0.3">
      <c r="A29" s="36"/>
      <c r="B29" s="37"/>
      <c r="C29" s="37"/>
      <c r="D29" s="38"/>
      <c r="E29" s="23">
        <f t="shared" si="0"/>
        <v>0</v>
      </c>
      <c r="F29" s="24">
        <f t="shared" si="1"/>
        <v>0</v>
      </c>
    </row>
    <row r="30" spans="1:6" x14ac:dyDescent="0.3">
      <c r="A30" s="36"/>
      <c r="B30" s="37"/>
      <c r="C30" s="37"/>
      <c r="D30" s="38"/>
      <c r="E30" s="23">
        <f t="shared" si="0"/>
        <v>0</v>
      </c>
      <c r="F30" s="24">
        <f t="shared" si="1"/>
        <v>0</v>
      </c>
    </row>
    <row r="31" spans="1:6" x14ac:dyDescent="0.3">
      <c r="A31" s="36"/>
      <c r="B31" s="37"/>
      <c r="C31" s="37"/>
      <c r="D31" s="38"/>
      <c r="E31" s="23">
        <f t="shared" si="0"/>
        <v>0</v>
      </c>
      <c r="F31" s="24">
        <f t="shared" si="1"/>
        <v>0</v>
      </c>
    </row>
    <row r="32" spans="1:6" x14ac:dyDescent="0.3">
      <c r="A32" s="36"/>
      <c r="B32" s="37"/>
      <c r="C32" s="37"/>
      <c r="D32" s="38"/>
      <c r="E32" s="23">
        <f t="shared" si="0"/>
        <v>0</v>
      </c>
      <c r="F32" s="24">
        <f t="shared" si="1"/>
        <v>0</v>
      </c>
    </row>
    <row r="33" spans="1:7" x14ac:dyDescent="0.3">
      <c r="A33" s="36"/>
      <c r="B33" s="37"/>
      <c r="C33" s="37"/>
      <c r="D33" s="38"/>
      <c r="E33" s="23">
        <f t="shared" si="0"/>
        <v>0</v>
      </c>
      <c r="F33" s="24">
        <f t="shared" si="1"/>
        <v>0</v>
      </c>
    </row>
    <row r="34" spans="1:7" x14ac:dyDescent="0.3">
      <c r="A34" s="36"/>
      <c r="B34" s="37"/>
      <c r="C34" s="37"/>
      <c r="D34" s="38"/>
      <c r="E34" s="23">
        <f t="shared" si="0"/>
        <v>0</v>
      </c>
      <c r="F34" s="24">
        <f t="shared" si="1"/>
        <v>0</v>
      </c>
    </row>
    <row r="35" spans="1:7" x14ac:dyDescent="0.3">
      <c r="A35" s="36"/>
      <c r="B35" s="37"/>
      <c r="C35" s="37"/>
      <c r="D35" s="38"/>
      <c r="E35" s="23">
        <f t="shared" si="0"/>
        <v>0</v>
      </c>
      <c r="F35" s="24">
        <f t="shared" si="1"/>
        <v>0</v>
      </c>
    </row>
    <row r="36" spans="1:7" x14ac:dyDescent="0.3">
      <c r="A36" s="36"/>
      <c r="B36" s="37"/>
      <c r="C36" s="37"/>
      <c r="D36" s="38"/>
      <c r="E36" s="23">
        <f t="shared" si="0"/>
        <v>0</v>
      </c>
      <c r="F36" s="24">
        <f t="shared" si="1"/>
        <v>0</v>
      </c>
    </row>
    <row r="37" spans="1:7" x14ac:dyDescent="0.3">
      <c r="A37" s="36"/>
      <c r="B37" s="37"/>
      <c r="C37" s="37"/>
      <c r="D37" s="38"/>
      <c r="E37" s="23">
        <f t="shared" si="0"/>
        <v>0</v>
      </c>
      <c r="F37" s="24">
        <f t="shared" si="1"/>
        <v>0</v>
      </c>
    </row>
    <row r="38" spans="1:7" x14ac:dyDescent="0.3">
      <c r="A38" s="36"/>
      <c r="B38" s="37"/>
      <c r="C38" s="37"/>
      <c r="D38" s="38"/>
      <c r="E38" s="23">
        <f t="shared" si="0"/>
        <v>0</v>
      </c>
      <c r="F38" s="24">
        <f t="shared" si="1"/>
        <v>0</v>
      </c>
    </row>
    <row r="39" spans="1:7" x14ac:dyDescent="0.3">
      <c r="A39" s="36"/>
      <c r="B39" s="37"/>
      <c r="C39" s="37"/>
      <c r="D39" s="38"/>
      <c r="E39" s="23">
        <f t="shared" si="0"/>
        <v>0</v>
      </c>
      <c r="F39" s="24">
        <f t="shared" si="1"/>
        <v>0</v>
      </c>
    </row>
    <row r="40" spans="1:7" x14ac:dyDescent="0.3">
      <c r="A40" s="36"/>
      <c r="B40" s="37"/>
      <c r="C40" s="37"/>
      <c r="D40" s="38"/>
      <c r="E40" s="23">
        <f t="shared" si="0"/>
        <v>0</v>
      </c>
      <c r="F40" s="24">
        <f t="shared" si="1"/>
        <v>0</v>
      </c>
    </row>
    <row r="41" spans="1:7" x14ac:dyDescent="0.3">
      <c r="A41" s="36"/>
      <c r="B41" s="37"/>
      <c r="C41" s="37"/>
      <c r="D41" s="38"/>
      <c r="E41" s="23">
        <f t="shared" si="0"/>
        <v>0</v>
      </c>
      <c r="F41" s="24">
        <f t="shared" si="1"/>
        <v>0</v>
      </c>
    </row>
    <row r="42" spans="1:7" x14ac:dyDescent="0.3">
      <c r="A42" s="36"/>
      <c r="B42" s="37"/>
      <c r="C42" s="37"/>
      <c r="D42" s="38"/>
      <c r="E42" s="23">
        <f t="shared" si="0"/>
        <v>0</v>
      </c>
      <c r="F42" s="24">
        <f t="shared" si="1"/>
        <v>0</v>
      </c>
    </row>
    <row r="43" spans="1:7" x14ac:dyDescent="0.3">
      <c r="A43" s="36"/>
      <c r="B43" s="37"/>
      <c r="C43" s="37"/>
      <c r="D43" s="38"/>
      <c r="E43" s="23">
        <f t="shared" si="0"/>
        <v>0</v>
      </c>
      <c r="F43" s="24">
        <f t="shared" si="1"/>
        <v>0</v>
      </c>
    </row>
    <row r="44" spans="1:7" x14ac:dyDescent="0.3">
      <c r="A44" s="36"/>
      <c r="B44" s="37"/>
      <c r="C44" s="37"/>
      <c r="D44" s="38"/>
      <c r="E44" s="23">
        <f t="shared" si="0"/>
        <v>0</v>
      </c>
      <c r="F44" s="24">
        <f t="shared" si="1"/>
        <v>0</v>
      </c>
    </row>
    <row r="45" spans="1:7" x14ac:dyDescent="0.3">
      <c r="A45" s="36"/>
      <c r="B45" s="37"/>
      <c r="C45" s="37"/>
      <c r="D45" s="38"/>
      <c r="E45" s="23">
        <f t="shared" si="0"/>
        <v>0</v>
      </c>
      <c r="F45" s="24">
        <f t="shared" si="1"/>
        <v>0</v>
      </c>
    </row>
    <row r="46" spans="1:7" ht="15" thickBot="1" x14ac:dyDescent="0.35">
      <c r="A46" s="39"/>
      <c r="B46" s="40"/>
      <c r="C46" s="40"/>
      <c r="D46" s="41"/>
      <c r="E46" s="23">
        <f t="shared" si="0"/>
        <v>0</v>
      </c>
      <c r="F46" s="24">
        <f t="shared" si="1"/>
        <v>0</v>
      </c>
    </row>
    <row r="47" spans="1:7" ht="27" thickTop="1" thickBot="1" x14ac:dyDescent="0.35">
      <c r="A47" s="1" t="s">
        <v>22</v>
      </c>
      <c r="B47" s="121">
        <f>B1</f>
        <v>0</v>
      </c>
      <c r="C47" s="121"/>
      <c r="D47" s="121"/>
      <c r="E47" s="122"/>
      <c r="F47" s="122"/>
      <c r="G47" s="12"/>
    </row>
    <row r="48" spans="1:7" ht="15" thickTop="1" x14ac:dyDescent="0.3">
      <c r="A48" s="33"/>
      <c r="B48" s="42"/>
      <c r="C48" s="34"/>
      <c r="D48" s="35"/>
      <c r="E48" s="23">
        <f t="shared" ref="E48:E55" si="2">D48*B48</f>
        <v>0</v>
      </c>
      <c r="F48" s="24">
        <f>IF($F$2="CT Grown",E48*0.5,IF($F$2="Regional",E48*0.33,0))</f>
        <v>0</v>
      </c>
    </row>
    <row r="49" spans="1:6" x14ac:dyDescent="0.3">
      <c r="A49" s="36"/>
      <c r="B49" s="37"/>
      <c r="C49" s="37"/>
      <c r="D49" s="38"/>
      <c r="E49" s="23">
        <f t="shared" si="2"/>
        <v>0</v>
      </c>
      <c r="F49" s="24">
        <f t="shared" ref="F49:F93" si="3">IF($F$2="CT Grown",E49*0.5,IF($F$2="Regional",E49*0.33,0))</f>
        <v>0</v>
      </c>
    </row>
    <row r="50" spans="1:6" x14ac:dyDescent="0.3">
      <c r="A50" s="36"/>
      <c r="B50" s="37"/>
      <c r="C50" s="37"/>
      <c r="D50" s="38"/>
      <c r="E50" s="23">
        <f t="shared" si="2"/>
        <v>0</v>
      </c>
      <c r="F50" s="24">
        <f t="shared" si="3"/>
        <v>0</v>
      </c>
    </row>
    <row r="51" spans="1:6" x14ac:dyDescent="0.3">
      <c r="A51" s="36"/>
      <c r="B51" s="37"/>
      <c r="C51" s="37"/>
      <c r="D51" s="38"/>
      <c r="E51" s="23">
        <f t="shared" si="2"/>
        <v>0</v>
      </c>
      <c r="F51" s="24">
        <f t="shared" si="3"/>
        <v>0</v>
      </c>
    </row>
    <row r="52" spans="1:6" x14ac:dyDescent="0.3">
      <c r="A52" s="36"/>
      <c r="B52" s="37"/>
      <c r="C52" s="37"/>
      <c r="D52" s="38"/>
      <c r="E52" s="23">
        <f t="shared" si="2"/>
        <v>0</v>
      </c>
      <c r="F52" s="24">
        <f t="shared" si="3"/>
        <v>0</v>
      </c>
    </row>
    <row r="53" spans="1:6" x14ac:dyDescent="0.3">
      <c r="A53" s="36"/>
      <c r="B53" s="37"/>
      <c r="C53" s="37"/>
      <c r="D53" s="38"/>
      <c r="E53" s="23">
        <f t="shared" si="2"/>
        <v>0</v>
      </c>
      <c r="F53" s="24">
        <f t="shared" si="3"/>
        <v>0</v>
      </c>
    </row>
    <row r="54" spans="1:6" x14ac:dyDescent="0.3">
      <c r="A54" s="36"/>
      <c r="B54" s="37"/>
      <c r="C54" s="37"/>
      <c r="D54" s="38"/>
      <c r="E54" s="23">
        <f t="shared" si="2"/>
        <v>0</v>
      </c>
      <c r="F54" s="24">
        <f t="shared" si="3"/>
        <v>0</v>
      </c>
    </row>
    <row r="55" spans="1:6" x14ac:dyDescent="0.3">
      <c r="A55" s="36"/>
      <c r="B55" s="37"/>
      <c r="C55" s="37"/>
      <c r="D55" s="38"/>
      <c r="E55" s="23">
        <f t="shared" si="2"/>
        <v>0</v>
      </c>
      <c r="F55" s="24">
        <f t="shared" si="3"/>
        <v>0</v>
      </c>
    </row>
    <row r="56" spans="1:6" x14ac:dyDescent="0.3">
      <c r="A56" s="36"/>
      <c r="B56" s="37"/>
      <c r="C56" s="37"/>
      <c r="D56" s="38"/>
      <c r="E56" s="23">
        <f t="shared" ref="E56:E93" si="4">D56*B56</f>
        <v>0</v>
      </c>
      <c r="F56" s="24">
        <f t="shared" si="3"/>
        <v>0</v>
      </c>
    </row>
    <row r="57" spans="1:6" x14ac:dyDescent="0.3">
      <c r="A57" s="36"/>
      <c r="B57" s="37"/>
      <c r="C57" s="37"/>
      <c r="D57" s="38"/>
      <c r="E57" s="23">
        <f t="shared" si="4"/>
        <v>0</v>
      </c>
      <c r="F57" s="24">
        <f t="shared" si="3"/>
        <v>0</v>
      </c>
    </row>
    <row r="58" spans="1:6" x14ac:dyDescent="0.3">
      <c r="A58" s="36"/>
      <c r="B58" s="37"/>
      <c r="C58" s="37"/>
      <c r="D58" s="38"/>
      <c r="E58" s="23">
        <f t="shared" si="4"/>
        <v>0</v>
      </c>
      <c r="F58" s="24">
        <f t="shared" si="3"/>
        <v>0</v>
      </c>
    </row>
    <row r="59" spans="1:6" x14ac:dyDescent="0.3">
      <c r="A59" s="36"/>
      <c r="B59" s="37"/>
      <c r="C59" s="37"/>
      <c r="D59" s="38"/>
      <c r="E59" s="23">
        <f t="shared" si="4"/>
        <v>0</v>
      </c>
      <c r="F59" s="24">
        <f t="shared" si="3"/>
        <v>0</v>
      </c>
    </row>
    <row r="60" spans="1:6" x14ac:dyDescent="0.3">
      <c r="A60" s="36"/>
      <c r="B60" s="37"/>
      <c r="C60" s="37"/>
      <c r="D60" s="38"/>
      <c r="E60" s="23">
        <f t="shared" si="4"/>
        <v>0</v>
      </c>
      <c r="F60" s="24">
        <f t="shared" si="3"/>
        <v>0</v>
      </c>
    </row>
    <row r="61" spans="1:6" x14ac:dyDescent="0.3">
      <c r="A61" s="36"/>
      <c r="B61" s="37"/>
      <c r="C61" s="37"/>
      <c r="D61" s="38"/>
      <c r="E61" s="23">
        <f t="shared" si="4"/>
        <v>0</v>
      </c>
      <c r="F61" s="24">
        <f t="shared" si="3"/>
        <v>0</v>
      </c>
    </row>
    <row r="62" spans="1:6" x14ac:dyDescent="0.3">
      <c r="A62" s="36"/>
      <c r="B62" s="37"/>
      <c r="C62" s="37"/>
      <c r="D62" s="38"/>
      <c r="E62" s="23">
        <f t="shared" si="4"/>
        <v>0</v>
      </c>
      <c r="F62" s="24">
        <f t="shared" si="3"/>
        <v>0</v>
      </c>
    </row>
    <row r="63" spans="1:6" x14ac:dyDescent="0.3">
      <c r="A63" s="36"/>
      <c r="B63" s="37"/>
      <c r="C63" s="37"/>
      <c r="D63" s="38"/>
      <c r="E63" s="23">
        <f t="shared" si="4"/>
        <v>0</v>
      </c>
      <c r="F63" s="24">
        <f t="shared" si="3"/>
        <v>0</v>
      </c>
    </row>
    <row r="64" spans="1:6" x14ac:dyDescent="0.3">
      <c r="A64" s="36"/>
      <c r="B64" s="37"/>
      <c r="C64" s="37"/>
      <c r="D64" s="38"/>
      <c r="E64" s="23">
        <f t="shared" si="4"/>
        <v>0</v>
      </c>
      <c r="F64" s="24">
        <f t="shared" si="3"/>
        <v>0</v>
      </c>
    </row>
    <row r="65" spans="1:6" x14ac:dyDescent="0.3">
      <c r="A65" s="36"/>
      <c r="B65" s="37"/>
      <c r="C65" s="37"/>
      <c r="D65" s="38"/>
      <c r="E65" s="23">
        <f t="shared" si="4"/>
        <v>0</v>
      </c>
      <c r="F65" s="24">
        <f t="shared" si="3"/>
        <v>0</v>
      </c>
    </row>
    <row r="66" spans="1:6" x14ac:dyDescent="0.3">
      <c r="A66" s="36"/>
      <c r="B66" s="37"/>
      <c r="C66" s="37"/>
      <c r="D66" s="38"/>
      <c r="E66" s="23">
        <f t="shared" si="4"/>
        <v>0</v>
      </c>
      <c r="F66" s="24">
        <f t="shared" si="3"/>
        <v>0</v>
      </c>
    </row>
    <row r="67" spans="1:6" x14ac:dyDescent="0.3">
      <c r="A67" s="36"/>
      <c r="B67" s="37"/>
      <c r="C67" s="37"/>
      <c r="D67" s="38"/>
      <c r="E67" s="23">
        <f t="shared" si="4"/>
        <v>0</v>
      </c>
      <c r="F67" s="24">
        <f t="shared" si="3"/>
        <v>0</v>
      </c>
    </row>
    <row r="68" spans="1:6" x14ac:dyDescent="0.3">
      <c r="A68" s="36"/>
      <c r="B68" s="37"/>
      <c r="C68" s="37"/>
      <c r="D68" s="38"/>
      <c r="E68" s="23">
        <f t="shared" si="4"/>
        <v>0</v>
      </c>
      <c r="F68" s="24">
        <f t="shared" si="3"/>
        <v>0</v>
      </c>
    </row>
    <row r="69" spans="1:6" x14ac:dyDescent="0.3">
      <c r="A69" s="36"/>
      <c r="B69" s="37"/>
      <c r="C69" s="37"/>
      <c r="D69" s="38"/>
      <c r="E69" s="23">
        <f t="shared" si="4"/>
        <v>0</v>
      </c>
      <c r="F69" s="24">
        <f t="shared" si="3"/>
        <v>0</v>
      </c>
    </row>
    <row r="70" spans="1:6" x14ac:dyDescent="0.3">
      <c r="A70" s="36"/>
      <c r="B70" s="37"/>
      <c r="C70" s="37"/>
      <c r="D70" s="38"/>
      <c r="E70" s="23">
        <f t="shared" si="4"/>
        <v>0</v>
      </c>
      <c r="F70" s="24">
        <f t="shared" si="3"/>
        <v>0</v>
      </c>
    </row>
    <row r="71" spans="1:6" x14ac:dyDescent="0.3">
      <c r="A71" s="36"/>
      <c r="B71" s="37"/>
      <c r="C71" s="37"/>
      <c r="D71" s="38"/>
      <c r="E71" s="23">
        <f t="shared" si="4"/>
        <v>0</v>
      </c>
      <c r="F71" s="24">
        <f t="shared" si="3"/>
        <v>0</v>
      </c>
    </row>
    <row r="72" spans="1:6" x14ac:dyDescent="0.3">
      <c r="A72" s="36"/>
      <c r="B72" s="37"/>
      <c r="C72" s="37"/>
      <c r="D72" s="38"/>
      <c r="E72" s="23">
        <f t="shared" si="4"/>
        <v>0</v>
      </c>
      <c r="F72" s="24">
        <f t="shared" si="3"/>
        <v>0</v>
      </c>
    </row>
    <row r="73" spans="1:6" x14ac:dyDescent="0.3">
      <c r="A73" s="36"/>
      <c r="B73" s="37"/>
      <c r="C73" s="37"/>
      <c r="D73" s="38"/>
      <c r="E73" s="23">
        <f t="shared" si="4"/>
        <v>0</v>
      </c>
      <c r="F73" s="24">
        <f t="shared" si="3"/>
        <v>0</v>
      </c>
    </row>
    <row r="74" spans="1:6" x14ac:dyDescent="0.3">
      <c r="A74" s="36"/>
      <c r="B74" s="37"/>
      <c r="C74" s="37"/>
      <c r="D74" s="38"/>
      <c r="E74" s="23">
        <f t="shared" si="4"/>
        <v>0</v>
      </c>
      <c r="F74" s="24">
        <f t="shared" si="3"/>
        <v>0</v>
      </c>
    </row>
    <row r="75" spans="1:6" x14ac:dyDescent="0.3">
      <c r="A75" s="36"/>
      <c r="B75" s="37"/>
      <c r="C75" s="37"/>
      <c r="D75" s="38"/>
      <c r="E75" s="23">
        <f t="shared" si="4"/>
        <v>0</v>
      </c>
      <c r="F75" s="24">
        <f t="shared" si="3"/>
        <v>0</v>
      </c>
    </row>
    <row r="76" spans="1:6" x14ac:dyDescent="0.3">
      <c r="A76" s="36"/>
      <c r="B76" s="37"/>
      <c r="C76" s="37"/>
      <c r="D76" s="38"/>
      <c r="E76" s="23">
        <f t="shared" si="4"/>
        <v>0</v>
      </c>
      <c r="F76" s="24">
        <f t="shared" si="3"/>
        <v>0</v>
      </c>
    </row>
    <row r="77" spans="1:6" x14ac:dyDescent="0.3">
      <c r="A77" s="36"/>
      <c r="B77" s="37"/>
      <c r="C77" s="37"/>
      <c r="D77" s="38"/>
      <c r="E77" s="23">
        <f t="shared" si="4"/>
        <v>0</v>
      </c>
      <c r="F77" s="24">
        <f t="shared" si="3"/>
        <v>0</v>
      </c>
    </row>
    <row r="78" spans="1:6" x14ac:dyDescent="0.3">
      <c r="A78" s="36"/>
      <c r="B78" s="37"/>
      <c r="C78" s="37"/>
      <c r="D78" s="38"/>
      <c r="E78" s="23">
        <f t="shared" si="4"/>
        <v>0</v>
      </c>
      <c r="F78" s="24">
        <f t="shared" si="3"/>
        <v>0</v>
      </c>
    </row>
    <row r="79" spans="1:6" x14ac:dyDescent="0.3">
      <c r="A79" s="36"/>
      <c r="B79" s="37"/>
      <c r="C79" s="37"/>
      <c r="D79" s="38"/>
      <c r="E79" s="23">
        <f t="shared" si="4"/>
        <v>0</v>
      </c>
      <c r="F79" s="24">
        <f t="shared" si="3"/>
        <v>0</v>
      </c>
    </row>
    <row r="80" spans="1:6" x14ac:dyDescent="0.3">
      <c r="A80" s="36"/>
      <c r="B80" s="37"/>
      <c r="C80" s="37"/>
      <c r="D80" s="38"/>
      <c r="E80" s="23">
        <f t="shared" si="4"/>
        <v>0</v>
      </c>
      <c r="F80" s="24">
        <f t="shared" si="3"/>
        <v>0</v>
      </c>
    </row>
    <row r="81" spans="1:6" x14ac:dyDescent="0.3">
      <c r="A81" s="36"/>
      <c r="B81" s="37"/>
      <c r="C81" s="37"/>
      <c r="D81" s="38"/>
      <c r="E81" s="23">
        <f t="shared" si="4"/>
        <v>0</v>
      </c>
      <c r="F81" s="24">
        <f t="shared" si="3"/>
        <v>0</v>
      </c>
    </row>
    <row r="82" spans="1:6" x14ac:dyDescent="0.3">
      <c r="A82" s="36"/>
      <c r="B82" s="37"/>
      <c r="C82" s="37"/>
      <c r="D82" s="38"/>
      <c r="E82" s="23">
        <f t="shared" si="4"/>
        <v>0</v>
      </c>
      <c r="F82" s="24">
        <f t="shared" si="3"/>
        <v>0</v>
      </c>
    </row>
    <row r="83" spans="1:6" x14ac:dyDescent="0.3">
      <c r="A83" s="36"/>
      <c r="B83" s="37"/>
      <c r="C83" s="37"/>
      <c r="D83" s="38"/>
      <c r="E83" s="23">
        <f t="shared" si="4"/>
        <v>0</v>
      </c>
      <c r="F83" s="24">
        <f t="shared" si="3"/>
        <v>0</v>
      </c>
    </row>
    <row r="84" spans="1:6" x14ac:dyDescent="0.3">
      <c r="A84" s="36"/>
      <c r="B84" s="37"/>
      <c r="C84" s="37"/>
      <c r="D84" s="38"/>
      <c r="E84" s="23">
        <f t="shared" si="4"/>
        <v>0</v>
      </c>
      <c r="F84" s="24">
        <f t="shared" si="3"/>
        <v>0</v>
      </c>
    </row>
    <row r="85" spans="1:6" x14ac:dyDescent="0.3">
      <c r="A85" s="36"/>
      <c r="B85" s="37"/>
      <c r="C85" s="37"/>
      <c r="D85" s="38"/>
      <c r="E85" s="23">
        <f t="shared" si="4"/>
        <v>0</v>
      </c>
      <c r="F85" s="24">
        <f t="shared" si="3"/>
        <v>0</v>
      </c>
    </row>
    <row r="86" spans="1:6" x14ac:dyDescent="0.3">
      <c r="A86" s="36"/>
      <c r="B86" s="37"/>
      <c r="C86" s="37"/>
      <c r="D86" s="38"/>
      <c r="E86" s="23">
        <f t="shared" si="4"/>
        <v>0</v>
      </c>
      <c r="F86" s="24">
        <f t="shared" si="3"/>
        <v>0</v>
      </c>
    </row>
    <row r="87" spans="1:6" x14ac:dyDescent="0.3">
      <c r="A87" s="36"/>
      <c r="B87" s="37"/>
      <c r="C87" s="37"/>
      <c r="D87" s="38"/>
      <c r="E87" s="23">
        <f t="shared" si="4"/>
        <v>0</v>
      </c>
      <c r="F87" s="24">
        <f t="shared" si="3"/>
        <v>0</v>
      </c>
    </row>
    <row r="88" spans="1:6" x14ac:dyDescent="0.3">
      <c r="A88" s="36"/>
      <c r="B88" s="37"/>
      <c r="C88" s="37"/>
      <c r="D88" s="38"/>
      <c r="E88" s="23">
        <f t="shared" si="4"/>
        <v>0</v>
      </c>
      <c r="F88" s="24">
        <f t="shared" si="3"/>
        <v>0</v>
      </c>
    </row>
    <row r="89" spans="1:6" x14ac:dyDescent="0.3">
      <c r="A89" s="36"/>
      <c r="B89" s="37"/>
      <c r="C89" s="37"/>
      <c r="D89" s="38"/>
      <c r="E89" s="23">
        <f t="shared" si="4"/>
        <v>0</v>
      </c>
      <c r="F89" s="24">
        <f t="shared" si="3"/>
        <v>0</v>
      </c>
    </row>
    <row r="90" spans="1:6" x14ac:dyDescent="0.3">
      <c r="A90" s="36"/>
      <c r="B90" s="37"/>
      <c r="C90" s="37"/>
      <c r="D90" s="38"/>
      <c r="E90" s="23">
        <f t="shared" si="4"/>
        <v>0</v>
      </c>
      <c r="F90" s="24">
        <f t="shared" si="3"/>
        <v>0</v>
      </c>
    </row>
    <row r="91" spans="1:6" x14ac:dyDescent="0.3">
      <c r="A91" s="36"/>
      <c r="B91" s="37"/>
      <c r="C91" s="37"/>
      <c r="D91" s="38"/>
      <c r="E91" s="23">
        <f t="shared" si="4"/>
        <v>0</v>
      </c>
      <c r="F91" s="24">
        <f t="shared" si="3"/>
        <v>0</v>
      </c>
    </row>
    <row r="92" spans="1:6" x14ac:dyDescent="0.3">
      <c r="A92" s="36"/>
      <c r="B92" s="37"/>
      <c r="C92" s="37"/>
      <c r="D92" s="38"/>
      <c r="E92" s="23">
        <f t="shared" si="4"/>
        <v>0</v>
      </c>
      <c r="F92" s="24">
        <f t="shared" si="3"/>
        <v>0</v>
      </c>
    </row>
    <row r="93" spans="1:6" ht="15" thickBot="1" x14ac:dyDescent="0.35">
      <c r="A93" s="39"/>
      <c r="B93" s="40"/>
      <c r="C93" s="40"/>
      <c r="D93" s="41"/>
      <c r="E93" s="32">
        <f t="shared" si="4"/>
        <v>0</v>
      </c>
      <c r="F93" s="24">
        <f t="shared" si="3"/>
        <v>0</v>
      </c>
    </row>
    <row r="94" spans="1:6" ht="15" thickTop="1" x14ac:dyDescent="0.3">
      <c r="E94" s="25" t="s">
        <v>28</v>
      </c>
      <c r="F94" s="10">
        <f>SUM($E$9:$E$93)</f>
        <v>0</v>
      </c>
    </row>
    <row r="95" spans="1:6" x14ac:dyDescent="0.3">
      <c r="E95" s="9" t="s">
        <v>5</v>
      </c>
      <c r="F95" s="10">
        <f>SUM($F$9:$F$93)</f>
        <v>0</v>
      </c>
    </row>
  </sheetData>
  <sheetProtection algorithmName="SHA-512" hashValue="4ZEkYx6L6uXc7Gxstr4/xosqrOSW5fet+MVaCpA7KSS+2LP0KGZZZMu9Uk8EdWrOJPW5z2sJ0kgjS2QTsgkrdQ==" saltValue="7oQ8CIBUub2TplSQDgRJ3A==" spinCount="100000" sheet="1" objects="1" scenarios="1"/>
  <mergeCells count="5">
    <mergeCell ref="B1:F1"/>
    <mergeCell ref="B2:D2"/>
    <mergeCell ref="A3:B3"/>
    <mergeCell ref="C3:F3"/>
    <mergeCell ref="B47:F47"/>
  </mergeCells>
  <pageMargins left="0.43333333333333335" right="0.25" top="0.26666666666666666" bottom="8.3333333333333332E-3"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A045AD3-0E58-4FCC-86E1-D8B12A9EE3F2}">
          <x14:formula1>
            <xm:f>OVERVIEW!$M$40:$M$57</xm:f>
          </x14:formula1>
          <xm:sqref>C9:C46 C48:C93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0E0C8-8F1D-4CD9-97E9-15B02010F0B4}">
  <dimension ref="A1:G95"/>
  <sheetViews>
    <sheetView view="pageLayout" zoomScaleNormal="100" workbookViewId="0">
      <selection activeCell="A9" sqref="A9"/>
    </sheetView>
  </sheetViews>
  <sheetFormatPr defaultRowHeight="14.4" x14ac:dyDescent="0.3"/>
  <cols>
    <col min="1" max="1" width="21.21875" style="1" customWidth="1"/>
    <col min="2" max="2" width="11.5546875" style="1" customWidth="1"/>
    <col min="3" max="3" width="17.109375" style="1" customWidth="1"/>
    <col min="4" max="4" width="10" style="8" customWidth="1"/>
    <col min="5" max="5" width="18" style="1" customWidth="1"/>
    <col min="6" max="6" width="18" style="8" customWidth="1"/>
    <col min="7" max="16384" width="8.88671875" style="1"/>
  </cols>
  <sheetData>
    <row r="1" spans="1:7" ht="30" customHeight="1" x14ac:dyDescent="0.3">
      <c r="A1" s="1" t="s">
        <v>12</v>
      </c>
      <c r="B1" s="124">
        <f>OVERVIEW!$B$29</f>
        <v>0</v>
      </c>
      <c r="C1" s="124"/>
      <c r="D1" s="124"/>
      <c r="E1" s="124"/>
      <c r="F1" s="124"/>
      <c r="G1" s="12"/>
    </row>
    <row r="2" spans="1:7" ht="29.4" thickBot="1" x14ac:dyDescent="0.35">
      <c r="A2" s="1" t="s">
        <v>20</v>
      </c>
      <c r="B2" s="123">
        <f>OVERVIEW!$D$29</f>
        <v>0</v>
      </c>
      <c r="C2" s="123"/>
      <c r="D2" s="123"/>
      <c r="E2" s="13" t="s">
        <v>26</v>
      </c>
      <c r="F2" s="28">
        <f>OVERVIEW!$G$29</f>
        <v>0</v>
      </c>
      <c r="G2" s="11"/>
    </row>
    <row r="3" spans="1:7" ht="30" customHeight="1" thickTop="1" thickBot="1" x14ac:dyDescent="0.35">
      <c r="A3" s="125" t="s">
        <v>21</v>
      </c>
      <c r="B3" s="125"/>
      <c r="C3" s="126"/>
      <c r="D3" s="127"/>
      <c r="E3" s="127"/>
      <c r="F3" s="128"/>
      <c r="G3" s="11"/>
    </row>
    <row r="4" spans="1:7" ht="7.2" customHeight="1" thickTop="1" x14ac:dyDescent="0.3">
      <c r="A4" s="26"/>
      <c r="B4" s="26"/>
      <c r="C4" s="27"/>
      <c r="D4" s="27"/>
      <c r="E4" s="27"/>
      <c r="F4" s="27"/>
      <c r="G4" s="11"/>
    </row>
    <row r="5" spans="1:7" s="19" customFormat="1" ht="42.6" customHeight="1" x14ac:dyDescent="0.3">
      <c r="A5" s="16" t="s">
        <v>13</v>
      </c>
      <c r="B5" s="16" t="s">
        <v>14</v>
      </c>
      <c r="C5" s="16" t="s">
        <v>19</v>
      </c>
      <c r="D5" s="17" t="s">
        <v>15</v>
      </c>
      <c r="E5" s="17" t="s">
        <v>16</v>
      </c>
      <c r="F5" s="17" t="s">
        <v>17</v>
      </c>
      <c r="G5" s="18"/>
    </row>
    <row r="6" spans="1:7" x14ac:dyDescent="0.3">
      <c r="A6" s="14" t="s">
        <v>59</v>
      </c>
      <c r="B6" s="14">
        <v>2.08</v>
      </c>
      <c r="C6" s="14" t="s">
        <v>18</v>
      </c>
      <c r="D6" s="15">
        <v>15</v>
      </c>
      <c r="E6" s="29">
        <f>D6*B6</f>
        <v>31.200000000000003</v>
      </c>
      <c r="F6" s="30">
        <f>IF($F$2="CT Grown",E6*0.5,IF($F$2="Regional",E6*0.33,0))</f>
        <v>0</v>
      </c>
    </row>
    <row r="7" spans="1:7" ht="7.8" customHeight="1" x14ac:dyDescent="0.3">
      <c r="A7" s="14"/>
      <c r="B7" s="14"/>
      <c r="C7" s="14"/>
      <c r="D7" s="15"/>
      <c r="E7" s="15"/>
      <c r="F7" s="15"/>
    </row>
    <row r="8" spans="1:7" s="6" customFormat="1" ht="15" thickBot="1" x14ac:dyDescent="0.35">
      <c r="A8" s="6" t="s">
        <v>11</v>
      </c>
      <c r="B8" s="6" t="s">
        <v>10</v>
      </c>
      <c r="C8" s="6" t="s">
        <v>9</v>
      </c>
      <c r="D8" s="7" t="s">
        <v>8</v>
      </c>
      <c r="E8" s="7" t="s">
        <v>7</v>
      </c>
      <c r="F8" s="7" t="s">
        <v>6</v>
      </c>
    </row>
    <row r="9" spans="1:7" ht="15" thickTop="1" x14ac:dyDescent="0.3">
      <c r="A9" s="33"/>
      <c r="B9" s="34"/>
      <c r="C9" s="34"/>
      <c r="D9" s="35"/>
      <c r="E9" s="31">
        <f t="shared" ref="E9:E46" si="0">D9*B9</f>
        <v>0</v>
      </c>
      <c r="F9" s="24">
        <f>IF($F$2="CT Grown",E9*0.5,IF($F$2="Regional",E9*0.33,0))</f>
        <v>0</v>
      </c>
    </row>
    <row r="10" spans="1:7" x14ac:dyDescent="0.3">
      <c r="A10" s="36"/>
      <c r="B10" s="37"/>
      <c r="C10" s="37"/>
      <c r="D10" s="38"/>
      <c r="E10" s="23">
        <f t="shared" si="0"/>
        <v>0</v>
      </c>
      <c r="F10" s="24">
        <f t="shared" ref="F10:F46" si="1">IF($F$2="CT Grown",E10*0.5,IF($F$2="Regional",E10*0.33,0))</f>
        <v>0</v>
      </c>
    </row>
    <row r="11" spans="1:7" x14ac:dyDescent="0.3">
      <c r="A11" s="36"/>
      <c r="B11" s="37"/>
      <c r="C11" s="37"/>
      <c r="D11" s="38"/>
      <c r="E11" s="23">
        <f t="shared" si="0"/>
        <v>0</v>
      </c>
      <c r="F11" s="24">
        <f t="shared" si="1"/>
        <v>0</v>
      </c>
    </row>
    <row r="12" spans="1:7" x14ac:dyDescent="0.3">
      <c r="A12" s="36"/>
      <c r="B12" s="37"/>
      <c r="C12" s="37"/>
      <c r="D12" s="38"/>
      <c r="E12" s="23">
        <f t="shared" si="0"/>
        <v>0</v>
      </c>
      <c r="F12" s="24">
        <f t="shared" si="1"/>
        <v>0</v>
      </c>
    </row>
    <row r="13" spans="1:7" x14ac:dyDescent="0.3">
      <c r="A13" s="36"/>
      <c r="B13" s="37"/>
      <c r="C13" s="37"/>
      <c r="D13" s="38"/>
      <c r="E13" s="23">
        <f t="shared" si="0"/>
        <v>0</v>
      </c>
      <c r="F13" s="24">
        <f t="shared" si="1"/>
        <v>0</v>
      </c>
    </row>
    <row r="14" spans="1:7" x14ac:dyDescent="0.3">
      <c r="A14" s="36"/>
      <c r="B14" s="37"/>
      <c r="C14" s="37"/>
      <c r="D14" s="38"/>
      <c r="E14" s="23">
        <f t="shared" si="0"/>
        <v>0</v>
      </c>
      <c r="F14" s="24">
        <f t="shared" si="1"/>
        <v>0</v>
      </c>
    </row>
    <row r="15" spans="1:7" x14ac:dyDescent="0.3">
      <c r="A15" s="36"/>
      <c r="B15" s="37"/>
      <c r="C15" s="37"/>
      <c r="D15" s="38"/>
      <c r="E15" s="23">
        <f t="shared" si="0"/>
        <v>0</v>
      </c>
      <c r="F15" s="24">
        <f t="shared" si="1"/>
        <v>0</v>
      </c>
    </row>
    <row r="16" spans="1:7" x14ac:dyDescent="0.3">
      <c r="A16" s="36"/>
      <c r="B16" s="37"/>
      <c r="C16" s="37"/>
      <c r="D16" s="38"/>
      <c r="E16" s="23">
        <f t="shared" si="0"/>
        <v>0</v>
      </c>
      <c r="F16" s="24">
        <f t="shared" si="1"/>
        <v>0</v>
      </c>
    </row>
    <row r="17" spans="1:6" x14ac:dyDescent="0.3">
      <c r="A17" s="36"/>
      <c r="B17" s="37"/>
      <c r="C17" s="37"/>
      <c r="D17" s="38"/>
      <c r="E17" s="23">
        <f t="shared" si="0"/>
        <v>0</v>
      </c>
      <c r="F17" s="24">
        <f t="shared" si="1"/>
        <v>0</v>
      </c>
    </row>
    <row r="18" spans="1:6" x14ac:dyDescent="0.3">
      <c r="A18" s="36"/>
      <c r="B18" s="37"/>
      <c r="C18" s="37"/>
      <c r="D18" s="38"/>
      <c r="E18" s="23">
        <f t="shared" si="0"/>
        <v>0</v>
      </c>
      <c r="F18" s="24">
        <f t="shared" si="1"/>
        <v>0</v>
      </c>
    </row>
    <row r="19" spans="1:6" x14ac:dyDescent="0.3">
      <c r="A19" s="36"/>
      <c r="B19" s="37"/>
      <c r="C19" s="37"/>
      <c r="D19" s="38"/>
      <c r="E19" s="23">
        <f t="shared" si="0"/>
        <v>0</v>
      </c>
      <c r="F19" s="24">
        <f t="shared" si="1"/>
        <v>0</v>
      </c>
    </row>
    <row r="20" spans="1:6" x14ac:dyDescent="0.3">
      <c r="A20" s="36"/>
      <c r="B20" s="37"/>
      <c r="C20" s="37"/>
      <c r="D20" s="38"/>
      <c r="E20" s="23">
        <f t="shared" si="0"/>
        <v>0</v>
      </c>
      <c r="F20" s="24">
        <f t="shared" si="1"/>
        <v>0</v>
      </c>
    </row>
    <row r="21" spans="1:6" x14ac:dyDescent="0.3">
      <c r="A21" s="36"/>
      <c r="B21" s="37"/>
      <c r="C21" s="37"/>
      <c r="D21" s="38"/>
      <c r="E21" s="23">
        <f t="shared" si="0"/>
        <v>0</v>
      </c>
      <c r="F21" s="24">
        <f t="shared" si="1"/>
        <v>0</v>
      </c>
    </row>
    <row r="22" spans="1:6" x14ac:dyDescent="0.3">
      <c r="A22" s="36"/>
      <c r="B22" s="37"/>
      <c r="C22" s="37"/>
      <c r="D22" s="38"/>
      <c r="E22" s="23">
        <f t="shared" si="0"/>
        <v>0</v>
      </c>
      <c r="F22" s="24">
        <f t="shared" si="1"/>
        <v>0</v>
      </c>
    </row>
    <row r="23" spans="1:6" x14ac:dyDescent="0.3">
      <c r="A23" s="36"/>
      <c r="B23" s="37"/>
      <c r="C23" s="37"/>
      <c r="D23" s="38"/>
      <c r="E23" s="23">
        <f t="shared" si="0"/>
        <v>0</v>
      </c>
      <c r="F23" s="24">
        <f t="shared" si="1"/>
        <v>0</v>
      </c>
    </row>
    <row r="24" spans="1:6" x14ac:dyDescent="0.3">
      <c r="A24" s="36"/>
      <c r="B24" s="37"/>
      <c r="C24" s="37"/>
      <c r="D24" s="38"/>
      <c r="E24" s="23">
        <f t="shared" si="0"/>
        <v>0</v>
      </c>
      <c r="F24" s="24">
        <f t="shared" si="1"/>
        <v>0</v>
      </c>
    </row>
    <row r="25" spans="1:6" x14ac:dyDescent="0.3">
      <c r="A25" s="36"/>
      <c r="B25" s="37"/>
      <c r="C25" s="37"/>
      <c r="D25" s="38"/>
      <c r="E25" s="23">
        <f t="shared" si="0"/>
        <v>0</v>
      </c>
      <c r="F25" s="24">
        <f t="shared" si="1"/>
        <v>0</v>
      </c>
    </row>
    <row r="26" spans="1:6" x14ac:dyDescent="0.3">
      <c r="A26" s="36"/>
      <c r="B26" s="37"/>
      <c r="C26" s="37"/>
      <c r="D26" s="38"/>
      <c r="E26" s="23">
        <f t="shared" si="0"/>
        <v>0</v>
      </c>
      <c r="F26" s="24">
        <f t="shared" si="1"/>
        <v>0</v>
      </c>
    </row>
    <row r="27" spans="1:6" x14ac:dyDescent="0.3">
      <c r="A27" s="36"/>
      <c r="B27" s="37"/>
      <c r="C27" s="37"/>
      <c r="D27" s="38"/>
      <c r="E27" s="23">
        <f t="shared" si="0"/>
        <v>0</v>
      </c>
      <c r="F27" s="24">
        <f t="shared" si="1"/>
        <v>0</v>
      </c>
    </row>
    <row r="28" spans="1:6" x14ac:dyDescent="0.3">
      <c r="A28" s="36"/>
      <c r="B28" s="37"/>
      <c r="C28" s="37"/>
      <c r="D28" s="38"/>
      <c r="E28" s="23">
        <f t="shared" si="0"/>
        <v>0</v>
      </c>
      <c r="F28" s="24">
        <f t="shared" si="1"/>
        <v>0</v>
      </c>
    </row>
    <row r="29" spans="1:6" x14ac:dyDescent="0.3">
      <c r="A29" s="36"/>
      <c r="B29" s="37"/>
      <c r="C29" s="37"/>
      <c r="D29" s="38"/>
      <c r="E29" s="23">
        <f t="shared" si="0"/>
        <v>0</v>
      </c>
      <c r="F29" s="24">
        <f t="shared" si="1"/>
        <v>0</v>
      </c>
    </row>
    <row r="30" spans="1:6" x14ac:dyDescent="0.3">
      <c r="A30" s="36"/>
      <c r="B30" s="37"/>
      <c r="C30" s="37"/>
      <c r="D30" s="38"/>
      <c r="E30" s="23">
        <f t="shared" si="0"/>
        <v>0</v>
      </c>
      <c r="F30" s="24">
        <f t="shared" si="1"/>
        <v>0</v>
      </c>
    </row>
    <row r="31" spans="1:6" x14ac:dyDescent="0.3">
      <c r="A31" s="36"/>
      <c r="B31" s="37"/>
      <c r="C31" s="37"/>
      <c r="D31" s="38"/>
      <c r="E31" s="23">
        <f t="shared" si="0"/>
        <v>0</v>
      </c>
      <c r="F31" s="24">
        <f t="shared" si="1"/>
        <v>0</v>
      </c>
    </row>
    <row r="32" spans="1:6" x14ac:dyDescent="0.3">
      <c r="A32" s="36"/>
      <c r="B32" s="37"/>
      <c r="C32" s="37"/>
      <c r="D32" s="38"/>
      <c r="E32" s="23">
        <f t="shared" si="0"/>
        <v>0</v>
      </c>
      <c r="F32" s="24">
        <f t="shared" si="1"/>
        <v>0</v>
      </c>
    </row>
    <row r="33" spans="1:7" x14ac:dyDescent="0.3">
      <c r="A33" s="36"/>
      <c r="B33" s="37"/>
      <c r="C33" s="37"/>
      <c r="D33" s="38"/>
      <c r="E33" s="23">
        <f t="shared" si="0"/>
        <v>0</v>
      </c>
      <c r="F33" s="24">
        <f t="shared" si="1"/>
        <v>0</v>
      </c>
    </row>
    <row r="34" spans="1:7" x14ac:dyDescent="0.3">
      <c r="A34" s="36"/>
      <c r="B34" s="37"/>
      <c r="C34" s="37"/>
      <c r="D34" s="38"/>
      <c r="E34" s="23">
        <f t="shared" si="0"/>
        <v>0</v>
      </c>
      <c r="F34" s="24">
        <f t="shared" si="1"/>
        <v>0</v>
      </c>
    </row>
    <row r="35" spans="1:7" x14ac:dyDescent="0.3">
      <c r="A35" s="36"/>
      <c r="B35" s="37"/>
      <c r="C35" s="37"/>
      <c r="D35" s="38"/>
      <c r="E35" s="23">
        <f t="shared" si="0"/>
        <v>0</v>
      </c>
      <c r="F35" s="24">
        <f t="shared" si="1"/>
        <v>0</v>
      </c>
    </row>
    <row r="36" spans="1:7" x14ac:dyDescent="0.3">
      <c r="A36" s="36"/>
      <c r="B36" s="37"/>
      <c r="C36" s="37"/>
      <c r="D36" s="38"/>
      <c r="E36" s="23">
        <f t="shared" si="0"/>
        <v>0</v>
      </c>
      <c r="F36" s="24">
        <f t="shared" si="1"/>
        <v>0</v>
      </c>
    </row>
    <row r="37" spans="1:7" x14ac:dyDescent="0.3">
      <c r="A37" s="36"/>
      <c r="B37" s="37"/>
      <c r="C37" s="37"/>
      <c r="D37" s="38"/>
      <c r="E37" s="23">
        <f t="shared" si="0"/>
        <v>0</v>
      </c>
      <c r="F37" s="24">
        <f t="shared" si="1"/>
        <v>0</v>
      </c>
    </row>
    <row r="38" spans="1:7" x14ac:dyDescent="0.3">
      <c r="A38" s="36"/>
      <c r="B38" s="37"/>
      <c r="C38" s="37"/>
      <c r="D38" s="38"/>
      <c r="E38" s="23">
        <f t="shared" si="0"/>
        <v>0</v>
      </c>
      <c r="F38" s="24">
        <f t="shared" si="1"/>
        <v>0</v>
      </c>
    </row>
    <row r="39" spans="1:7" x14ac:dyDescent="0.3">
      <c r="A39" s="36"/>
      <c r="B39" s="37"/>
      <c r="C39" s="37"/>
      <c r="D39" s="38"/>
      <c r="E39" s="23">
        <f t="shared" si="0"/>
        <v>0</v>
      </c>
      <c r="F39" s="24">
        <f t="shared" si="1"/>
        <v>0</v>
      </c>
    </row>
    <row r="40" spans="1:7" x14ac:dyDescent="0.3">
      <c r="A40" s="36"/>
      <c r="B40" s="37"/>
      <c r="C40" s="37"/>
      <c r="D40" s="38"/>
      <c r="E40" s="23">
        <f t="shared" si="0"/>
        <v>0</v>
      </c>
      <c r="F40" s="24">
        <f t="shared" si="1"/>
        <v>0</v>
      </c>
    </row>
    <row r="41" spans="1:7" x14ac:dyDescent="0.3">
      <c r="A41" s="36"/>
      <c r="B41" s="37"/>
      <c r="C41" s="37"/>
      <c r="D41" s="38"/>
      <c r="E41" s="23">
        <f t="shared" si="0"/>
        <v>0</v>
      </c>
      <c r="F41" s="24">
        <f t="shared" si="1"/>
        <v>0</v>
      </c>
    </row>
    <row r="42" spans="1:7" x14ac:dyDescent="0.3">
      <c r="A42" s="36"/>
      <c r="B42" s="37"/>
      <c r="C42" s="37"/>
      <c r="D42" s="38"/>
      <c r="E42" s="23">
        <f t="shared" si="0"/>
        <v>0</v>
      </c>
      <c r="F42" s="24">
        <f t="shared" si="1"/>
        <v>0</v>
      </c>
    </row>
    <row r="43" spans="1:7" x14ac:dyDescent="0.3">
      <c r="A43" s="36"/>
      <c r="B43" s="37"/>
      <c r="C43" s="37"/>
      <c r="D43" s="38"/>
      <c r="E43" s="23">
        <f t="shared" si="0"/>
        <v>0</v>
      </c>
      <c r="F43" s="24">
        <f t="shared" si="1"/>
        <v>0</v>
      </c>
    </row>
    <row r="44" spans="1:7" x14ac:dyDescent="0.3">
      <c r="A44" s="36"/>
      <c r="B44" s="37"/>
      <c r="C44" s="37"/>
      <c r="D44" s="38"/>
      <c r="E44" s="23">
        <f t="shared" si="0"/>
        <v>0</v>
      </c>
      <c r="F44" s="24">
        <f t="shared" si="1"/>
        <v>0</v>
      </c>
    </row>
    <row r="45" spans="1:7" x14ac:dyDescent="0.3">
      <c r="A45" s="36"/>
      <c r="B45" s="37"/>
      <c r="C45" s="37"/>
      <c r="D45" s="38"/>
      <c r="E45" s="23">
        <f t="shared" si="0"/>
        <v>0</v>
      </c>
      <c r="F45" s="24">
        <f t="shared" si="1"/>
        <v>0</v>
      </c>
    </row>
    <row r="46" spans="1:7" ht="15" thickBot="1" x14ac:dyDescent="0.35">
      <c r="A46" s="39"/>
      <c r="B46" s="40"/>
      <c r="C46" s="40"/>
      <c r="D46" s="41"/>
      <c r="E46" s="23">
        <f t="shared" si="0"/>
        <v>0</v>
      </c>
      <c r="F46" s="24">
        <f t="shared" si="1"/>
        <v>0</v>
      </c>
    </row>
    <row r="47" spans="1:7" ht="27" thickTop="1" thickBot="1" x14ac:dyDescent="0.35">
      <c r="A47" s="1" t="s">
        <v>22</v>
      </c>
      <c r="B47" s="121">
        <f>B1</f>
        <v>0</v>
      </c>
      <c r="C47" s="121"/>
      <c r="D47" s="121"/>
      <c r="E47" s="122"/>
      <c r="F47" s="122"/>
      <c r="G47" s="12"/>
    </row>
    <row r="48" spans="1:7" ht="15" thickTop="1" x14ac:dyDescent="0.3">
      <c r="A48" s="33"/>
      <c r="B48" s="42"/>
      <c r="C48" s="34"/>
      <c r="D48" s="35"/>
      <c r="E48" s="23">
        <f t="shared" ref="E48:E55" si="2">D48*B48</f>
        <v>0</v>
      </c>
      <c r="F48" s="24">
        <f>IF($F$2="CT Grown",E48*0.5,IF($F$2="Regional",E48*0.33,0))</f>
        <v>0</v>
      </c>
    </row>
    <row r="49" spans="1:6" x14ac:dyDescent="0.3">
      <c r="A49" s="36"/>
      <c r="B49" s="37"/>
      <c r="C49" s="37"/>
      <c r="D49" s="38"/>
      <c r="E49" s="23">
        <f t="shared" si="2"/>
        <v>0</v>
      </c>
      <c r="F49" s="24">
        <f t="shared" ref="F49:F93" si="3">IF($F$2="CT Grown",E49*0.5,IF($F$2="Regional",E49*0.33,0))</f>
        <v>0</v>
      </c>
    </row>
    <row r="50" spans="1:6" x14ac:dyDescent="0.3">
      <c r="A50" s="36"/>
      <c r="B50" s="37"/>
      <c r="C50" s="37"/>
      <c r="D50" s="38"/>
      <c r="E50" s="23">
        <f t="shared" si="2"/>
        <v>0</v>
      </c>
      <c r="F50" s="24">
        <f t="shared" si="3"/>
        <v>0</v>
      </c>
    </row>
    <row r="51" spans="1:6" x14ac:dyDescent="0.3">
      <c r="A51" s="36"/>
      <c r="B51" s="37"/>
      <c r="C51" s="37"/>
      <c r="D51" s="38"/>
      <c r="E51" s="23">
        <f t="shared" si="2"/>
        <v>0</v>
      </c>
      <c r="F51" s="24">
        <f t="shared" si="3"/>
        <v>0</v>
      </c>
    </row>
    <row r="52" spans="1:6" x14ac:dyDescent="0.3">
      <c r="A52" s="36"/>
      <c r="B52" s="37"/>
      <c r="C52" s="37"/>
      <c r="D52" s="38"/>
      <c r="E52" s="23">
        <f t="shared" si="2"/>
        <v>0</v>
      </c>
      <c r="F52" s="24">
        <f t="shared" si="3"/>
        <v>0</v>
      </c>
    </row>
    <row r="53" spans="1:6" x14ac:dyDescent="0.3">
      <c r="A53" s="36"/>
      <c r="B53" s="37"/>
      <c r="C53" s="37"/>
      <c r="D53" s="38"/>
      <c r="E53" s="23">
        <f t="shared" si="2"/>
        <v>0</v>
      </c>
      <c r="F53" s="24">
        <f t="shared" si="3"/>
        <v>0</v>
      </c>
    </row>
    <row r="54" spans="1:6" x14ac:dyDescent="0.3">
      <c r="A54" s="36"/>
      <c r="B54" s="37"/>
      <c r="C54" s="37"/>
      <c r="D54" s="38"/>
      <c r="E54" s="23">
        <f t="shared" si="2"/>
        <v>0</v>
      </c>
      <c r="F54" s="24">
        <f t="shared" si="3"/>
        <v>0</v>
      </c>
    </row>
    <row r="55" spans="1:6" x14ac:dyDescent="0.3">
      <c r="A55" s="36"/>
      <c r="B55" s="37"/>
      <c r="C55" s="37"/>
      <c r="D55" s="38"/>
      <c r="E55" s="23">
        <f t="shared" si="2"/>
        <v>0</v>
      </c>
      <c r="F55" s="24">
        <f t="shared" si="3"/>
        <v>0</v>
      </c>
    </row>
    <row r="56" spans="1:6" x14ac:dyDescent="0.3">
      <c r="A56" s="36"/>
      <c r="B56" s="37"/>
      <c r="C56" s="37"/>
      <c r="D56" s="38"/>
      <c r="E56" s="23">
        <f t="shared" ref="E56:E93" si="4">D56*B56</f>
        <v>0</v>
      </c>
      <c r="F56" s="24">
        <f t="shared" si="3"/>
        <v>0</v>
      </c>
    </row>
    <row r="57" spans="1:6" x14ac:dyDescent="0.3">
      <c r="A57" s="36"/>
      <c r="B57" s="37"/>
      <c r="C57" s="37"/>
      <c r="D57" s="38"/>
      <c r="E57" s="23">
        <f t="shared" si="4"/>
        <v>0</v>
      </c>
      <c r="F57" s="24">
        <f t="shared" si="3"/>
        <v>0</v>
      </c>
    </row>
    <row r="58" spans="1:6" x14ac:dyDescent="0.3">
      <c r="A58" s="36"/>
      <c r="B58" s="37"/>
      <c r="C58" s="37"/>
      <c r="D58" s="38"/>
      <c r="E58" s="23">
        <f t="shared" si="4"/>
        <v>0</v>
      </c>
      <c r="F58" s="24">
        <f t="shared" si="3"/>
        <v>0</v>
      </c>
    </row>
    <row r="59" spans="1:6" x14ac:dyDescent="0.3">
      <c r="A59" s="36"/>
      <c r="B59" s="37"/>
      <c r="C59" s="37"/>
      <c r="D59" s="38"/>
      <c r="E59" s="23">
        <f t="shared" si="4"/>
        <v>0</v>
      </c>
      <c r="F59" s="24">
        <f t="shared" si="3"/>
        <v>0</v>
      </c>
    </row>
    <row r="60" spans="1:6" x14ac:dyDescent="0.3">
      <c r="A60" s="36"/>
      <c r="B60" s="37"/>
      <c r="C60" s="37"/>
      <c r="D60" s="38"/>
      <c r="E60" s="23">
        <f t="shared" si="4"/>
        <v>0</v>
      </c>
      <c r="F60" s="24">
        <f t="shared" si="3"/>
        <v>0</v>
      </c>
    </row>
    <row r="61" spans="1:6" x14ac:dyDescent="0.3">
      <c r="A61" s="36"/>
      <c r="B61" s="37"/>
      <c r="C61" s="37"/>
      <c r="D61" s="38"/>
      <c r="E61" s="23">
        <f t="shared" si="4"/>
        <v>0</v>
      </c>
      <c r="F61" s="24">
        <f t="shared" si="3"/>
        <v>0</v>
      </c>
    </row>
    <row r="62" spans="1:6" x14ac:dyDescent="0.3">
      <c r="A62" s="36"/>
      <c r="B62" s="37"/>
      <c r="C62" s="37"/>
      <c r="D62" s="38"/>
      <c r="E62" s="23">
        <f t="shared" si="4"/>
        <v>0</v>
      </c>
      <c r="F62" s="24">
        <f t="shared" si="3"/>
        <v>0</v>
      </c>
    </row>
    <row r="63" spans="1:6" x14ac:dyDescent="0.3">
      <c r="A63" s="36"/>
      <c r="B63" s="37"/>
      <c r="C63" s="37"/>
      <c r="D63" s="38"/>
      <c r="E63" s="23">
        <f t="shared" si="4"/>
        <v>0</v>
      </c>
      <c r="F63" s="24">
        <f t="shared" si="3"/>
        <v>0</v>
      </c>
    </row>
    <row r="64" spans="1:6" x14ac:dyDescent="0.3">
      <c r="A64" s="36"/>
      <c r="B64" s="37"/>
      <c r="C64" s="37"/>
      <c r="D64" s="38"/>
      <c r="E64" s="23">
        <f t="shared" si="4"/>
        <v>0</v>
      </c>
      <c r="F64" s="24">
        <f t="shared" si="3"/>
        <v>0</v>
      </c>
    </row>
    <row r="65" spans="1:6" x14ac:dyDescent="0.3">
      <c r="A65" s="36"/>
      <c r="B65" s="37"/>
      <c r="C65" s="37"/>
      <c r="D65" s="38"/>
      <c r="E65" s="23">
        <f t="shared" si="4"/>
        <v>0</v>
      </c>
      <c r="F65" s="24">
        <f t="shared" si="3"/>
        <v>0</v>
      </c>
    </row>
    <row r="66" spans="1:6" x14ac:dyDescent="0.3">
      <c r="A66" s="36"/>
      <c r="B66" s="37"/>
      <c r="C66" s="37"/>
      <c r="D66" s="38"/>
      <c r="E66" s="23">
        <f t="shared" si="4"/>
        <v>0</v>
      </c>
      <c r="F66" s="24">
        <f t="shared" si="3"/>
        <v>0</v>
      </c>
    </row>
    <row r="67" spans="1:6" x14ac:dyDescent="0.3">
      <c r="A67" s="36"/>
      <c r="B67" s="37"/>
      <c r="C67" s="37"/>
      <c r="D67" s="38"/>
      <c r="E67" s="23">
        <f t="shared" si="4"/>
        <v>0</v>
      </c>
      <c r="F67" s="24">
        <f t="shared" si="3"/>
        <v>0</v>
      </c>
    </row>
    <row r="68" spans="1:6" x14ac:dyDescent="0.3">
      <c r="A68" s="36"/>
      <c r="B68" s="37"/>
      <c r="C68" s="37"/>
      <c r="D68" s="38"/>
      <c r="E68" s="23">
        <f t="shared" si="4"/>
        <v>0</v>
      </c>
      <c r="F68" s="24">
        <f t="shared" si="3"/>
        <v>0</v>
      </c>
    </row>
    <row r="69" spans="1:6" x14ac:dyDescent="0.3">
      <c r="A69" s="36"/>
      <c r="B69" s="37"/>
      <c r="C69" s="37"/>
      <c r="D69" s="38"/>
      <c r="E69" s="23">
        <f t="shared" si="4"/>
        <v>0</v>
      </c>
      <c r="F69" s="24">
        <f t="shared" si="3"/>
        <v>0</v>
      </c>
    </row>
    <row r="70" spans="1:6" x14ac:dyDescent="0.3">
      <c r="A70" s="36"/>
      <c r="B70" s="37"/>
      <c r="C70" s="37"/>
      <c r="D70" s="38"/>
      <c r="E70" s="23">
        <f t="shared" si="4"/>
        <v>0</v>
      </c>
      <c r="F70" s="24">
        <f t="shared" si="3"/>
        <v>0</v>
      </c>
    </row>
    <row r="71" spans="1:6" x14ac:dyDescent="0.3">
      <c r="A71" s="36"/>
      <c r="B71" s="37"/>
      <c r="C71" s="37"/>
      <c r="D71" s="38"/>
      <c r="E71" s="23">
        <f t="shared" si="4"/>
        <v>0</v>
      </c>
      <c r="F71" s="24">
        <f t="shared" si="3"/>
        <v>0</v>
      </c>
    </row>
    <row r="72" spans="1:6" x14ac:dyDescent="0.3">
      <c r="A72" s="36"/>
      <c r="B72" s="37"/>
      <c r="C72" s="37"/>
      <c r="D72" s="38"/>
      <c r="E72" s="23">
        <f t="shared" si="4"/>
        <v>0</v>
      </c>
      <c r="F72" s="24">
        <f t="shared" si="3"/>
        <v>0</v>
      </c>
    </row>
    <row r="73" spans="1:6" x14ac:dyDescent="0.3">
      <c r="A73" s="36"/>
      <c r="B73" s="37"/>
      <c r="C73" s="37"/>
      <c r="D73" s="38"/>
      <c r="E73" s="23">
        <f t="shared" si="4"/>
        <v>0</v>
      </c>
      <c r="F73" s="24">
        <f t="shared" si="3"/>
        <v>0</v>
      </c>
    </row>
    <row r="74" spans="1:6" x14ac:dyDescent="0.3">
      <c r="A74" s="36"/>
      <c r="B74" s="37"/>
      <c r="C74" s="37"/>
      <c r="D74" s="38"/>
      <c r="E74" s="23">
        <f t="shared" si="4"/>
        <v>0</v>
      </c>
      <c r="F74" s="24">
        <f t="shared" si="3"/>
        <v>0</v>
      </c>
    </row>
    <row r="75" spans="1:6" x14ac:dyDescent="0.3">
      <c r="A75" s="36"/>
      <c r="B75" s="37"/>
      <c r="C75" s="37"/>
      <c r="D75" s="38"/>
      <c r="E75" s="23">
        <f t="shared" si="4"/>
        <v>0</v>
      </c>
      <c r="F75" s="24">
        <f t="shared" si="3"/>
        <v>0</v>
      </c>
    </row>
    <row r="76" spans="1:6" x14ac:dyDescent="0.3">
      <c r="A76" s="36"/>
      <c r="B76" s="37"/>
      <c r="C76" s="37"/>
      <c r="D76" s="38"/>
      <c r="E76" s="23">
        <f t="shared" si="4"/>
        <v>0</v>
      </c>
      <c r="F76" s="24">
        <f t="shared" si="3"/>
        <v>0</v>
      </c>
    </row>
    <row r="77" spans="1:6" x14ac:dyDescent="0.3">
      <c r="A77" s="36"/>
      <c r="B77" s="37"/>
      <c r="C77" s="37"/>
      <c r="D77" s="38"/>
      <c r="E77" s="23">
        <f t="shared" si="4"/>
        <v>0</v>
      </c>
      <c r="F77" s="24">
        <f t="shared" si="3"/>
        <v>0</v>
      </c>
    </row>
    <row r="78" spans="1:6" x14ac:dyDescent="0.3">
      <c r="A78" s="36"/>
      <c r="B78" s="37"/>
      <c r="C78" s="37"/>
      <c r="D78" s="38"/>
      <c r="E78" s="23">
        <f t="shared" si="4"/>
        <v>0</v>
      </c>
      <c r="F78" s="24">
        <f t="shared" si="3"/>
        <v>0</v>
      </c>
    </row>
    <row r="79" spans="1:6" x14ac:dyDescent="0.3">
      <c r="A79" s="36"/>
      <c r="B79" s="37"/>
      <c r="C79" s="37"/>
      <c r="D79" s="38"/>
      <c r="E79" s="23">
        <f t="shared" si="4"/>
        <v>0</v>
      </c>
      <c r="F79" s="24">
        <f t="shared" si="3"/>
        <v>0</v>
      </c>
    </row>
    <row r="80" spans="1:6" x14ac:dyDescent="0.3">
      <c r="A80" s="36"/>
      <c r="B80" s="37"/>
      <c r="C80" s="37"/>
      <c r="D80" s="38"/>
      <c r="E80" s="23">
        <f t="shared" si="4"/>
        <v>0</v>
      </c>
      <c r="F80" s="24">
        <f t="shared" si="3"/>
        <v>0</v>
      </c>
    </row>
    <row r="81" spans="1:6" x14ac:dyDescent="0.3">
      <c r="A81" s="36"/>
      <c r="B81" s="37"/>
      <c r="C81" s="37"/>
      <c r="D81" s="38"/>
      <c r="E81" s="23">
        <f t="shared" si="4"/>
        <v>0</v>
      </c>
      <c r="F81" s="24">
        <f t="shared" si="3"/>
        <v>0</v>
      </c>
    </row>
    <row r="82" spans="1:6" x14ac:dyDescent="0.3">
      <c r="A82" s="36"/>
      <c r="B82" s="37"/>
      <c r="C82" s="37"/>
      <c r="D82" s="38"/>
      <c r="E82" s="23">
        <f t="shared" si="4"/>
        <v>0</v>
      </c>
      <c r="F82" s="24">
        <f t="shared" si="3"/>
        <v>0</v>
      </c>
    </row>
    <row r="83" spans="1:6" x14ac:dyDescent="0.3">
      <c r="A83" s="36"/>
      <c r="B83" s="37"/>
      <c r="C83" s="37"/>
      <c r="D83" s="38"/>
      <c r="E83" s="23">
        <f t="shared" si="4"/>
        <v>0</v>
      </c>
      <c r="F83" s="24">
        <f t="shared" si="3"/>
        <v>0</v>
      </c>
    </row>
    <row r="84" spans="1:6" x14ac:dyDescent="0.3">
      <c r="A84" s="36"/>
      <c r="B84" s="37"/>
      <c r="C84" s="37"/>
      <c r="D84" s="38"/>
      <c r="E84" s="23">
        <f t="shared" si="4"/>
        <v>0</v>
      </c>
      <c r="F84" s="24">
        <f t="shared" si="3"/>
        <v>0</v>
      </c>
    </row>
    <row r="85" spans="1:6" x14ac:dyDescent="0.3">
      <c r="A85" s="36"/>
      <c r="B85" s="37"/>
      <c r="C85" s="37"/>
      <c r="D85" s="38"/>
      <c r="E85" s="23">
        <f t="shared" si="4"/>
        <v>0</v>
      </c>
      <c r="F85" s="24">
        <f t="shared" si="3"/>
        <v>0</v>
      </c>
    </row>
    <row r="86" spans="1:6" x14ac:dyDescent="0.3">
      <c r="A86" s="36"/>
      <c r="B86" s="37"/>
      <c r="C86" s="37"/>
      <c r="D86" s="38"/>
      <c r="E86" s="23">
        <f t="shared" si="4"/>
        <v>0</v>
      </c>
      <c r="F86" s="24">
        <f t="shared" si="3"/>
        <v>0</v>
      </c>
    </row>
    <row r="87" spans="1:6" x14ac:dyDescent="0.3">
      <c r="A87" s="36"/>
      <c r="B87" s="37"/>
      <c r="C87" s="37"/>
      <c r="D87" s="38"/>
      <c r="E87" s="23">
        <f t="shared" si="4"/>
        <v>0</v>
      </c>
      <c r="F87" s="24">
        <f t="shared" si="3"/>
        <v>0</v>
      </c>
    </row>
    <row r="88" spans="1:6" x14ac:dyDescent="0.3">
      <c r="A88" s="36"/>
      <c r="B88" s="37"/>
      <c r="C88" s="37"/>
      <c r="D88" s="38"/>
      <c r="E88" s="23">
        <f t="shared" si="4"/>
        <v>0</v>
      </c>
      <c r="F88" s="24">
        <f t="shared" si="3"/>
        <v>0</v>
      </c>
    </row>
    <row r="89" spans="1:6" x14ac:dyDescent="0.3">
      <c r="A89" s="36"/>
      <c r="B89" s="37"/>
      <c r="C89" s="37"/>
      <c r="D89" s="38"/>
      <c r="E89" s="23">
        <f t="shared" si="4"/>
        <v>0</v>
      </c>
      <c r="F89" s="24">
        <f t="shared" si="3"/>
        <v>0</v>
      </c>
    </row>
    <row r="90" spans="1:6" x14ac:dyDescent="0.3">
      <c r="A90" s="36"/>
      <c r="B90" s="37"/>
      <c r="C90" s="37"/>
      <c r="D90" s="38"/>
      <c r="E90" s="23">
        <f t="shared" si="4"/>
        <v>0</v>
      </c>
      <c r="F90" s="24">
        <f t="shared" si="3"/>
        <v>0</v>
      </c>
    </row>
    <row r="91" spans="1:6" x14ac:dyDescent="0.3">
      <c r="A91" s="36"/>
      <c r="B91" s="37"/>
      <c r="C91" s="37"/>
      <c r="D91" s="38"/>
      <c r="E91" s="23">
        <f t="shared" si="4"/>
        <v>0</v>
      </c>
      <c r="F91" s="24">
        <f t="shared" si="3"/>
        <v>0</v>
      </c>
    </row>
    <row r="92" spans="1:6" x14ac:dyDescent="0.3">
      <c r="A92" s="36"/>
      <c r="B92" s="37"/>
      <c r="C92" s="37"/>
      <c r="D92" s="38"/>
      <c r="E92" s="23">
        <f t="shared" si="4"/>
        <v>0</v>
      </c>
      <c r="F92" s="24">
        <f t="shared" si="3"/>
        <v>0</v>
      </c>
    </row>
    <row r="93" spans="1:6" ht="15" thickBot="1" x14ac:dyDescent="0.35">
      <c r="A93" s="39"/>
      <c r="B93" s="40"/>
      <c r="C93" s="40"/>
      <c r="D93" s="41"/>
      <c r="E93" s="32">
        <f t="shared" si="4"/>
        <v>0</v>
      </c>
      <c r="F93" s="24">
        <f t="shared" si="3"/>
        <v>0</v>
      </c>
    </row>
    <row r="94" spans="1:6" ht="15" thickTop="1" x14ac:dyDescent="0.3">
      <c r="E94" s="25" t="s">
        <v>28</v>
      </c>
      <c r="F94" s="10">
        <f>SUM($E$9:$E$93)</f>
        <v>0</v>
      </c>
    </row>
    <row r="95" spans="1:6" x14ac:dyDescent="0.3">
      <c r="E95" s="9" t="s">
        <v>5</v>
      </c>
      <c r="F95" s="10">
        <f>SUM($F$9:$F$93)</f>
        <v>0</v>
      </c>
    </row>
  </sheetData>
  <sheetProtection algorithmName="SHA-512" hashValue="ErrNDm02SgG+5lEo0hxmGUg0XHFpUTniYqmeaf8GQkwcOc9Mx4Z7rwB4NipZH9aF5Utk6cH7VGmWfpPQwhFYhA==" saltValue="3XftWSu6q/pFExJywnOkLQ==" spinCount="100000" sheet="1" objects="1" scenarios="1"/>
  <mergeCells count="5">
    <mergeCell ref="B1:F1"/>
    <mergeCell ref="B2:D2"/>
    <mergeCell ref="A3:B3"/>
    <mergeCell ref="C3:F3"/>
    <mergeCell ref="B47:F47"/>
  </mergeCells>
  <pageMargins left="0.43333333333333335" right="0.25" top="0.26666666666666666" bottom="8.3333333333333332E-3"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6B09D9B-A4E8-4610-BB69-B8309EE95933}">
          <x14:formula1>
            <xm:f>OVERVIEW!$M$40:$M$57</xm:f>
          </x14:formula1>
          <xm:sqref>C9:C46 C48:C93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0927E-D6B6-4E6E-8A59-139F8D3ED87E}">
  <dimension ref="A1:G95"/>
  <sheetViews>
    <sheetView view="pageLayout" zoomScaleNormal="100" workbookViewId="0">
      <selection activeCell="A10" sqref="A10"/>
    </sheetView>
  </sheetViews>
  <sheetFormatPr defaultRowHeight="14.4" x14ac:dyDescent="0.3"/>
  <cols>
    <col min="1" max="1" width="21.21875" style="1" customWidth="1"/>
    <col min="2" max="2" width="11.5546875" style="1" customWidth="1"/>
    <col min="3" max="3" width="17.109375" style="1" customWidth="1"/>
    <col min="4" max="4" width="10" style="8" customWidth="1"/>
    <col min="5" max="5" width="18" style="1" customWidth="1"/>
    <col min="6" max="6" width="18" style="8" customWidth="1"/>
    <col min="7" max="16384" width="8.88671875" style="1"/>
  </cols>
  <sheetData>
    <row r="1" spans="1:7" ht="30" customHeight="1" x14ac:dyDescent="0.3">
      <c r="A1" s="1" t="s">
        <v>12</v>
      </c>
      <c r="B1" s="124">
        <f>OVERVIEW!$B$30</f>
        <v>0</v>
      </c>
      <c r="C1" s="124"/>
      <c r="D1" s="124"/>
      <c r="E1" s="124"/>
      <c r="F1" s="124"/>
      <c r="G1" s="12"/>
    </row>
    <row r="2" spans="1:7" ht="29.4" thickBot="1" x14ac:dyDescent="0.35">
      <c r="A2" s="1" t="s">
        <v>20</v>
      </c>
      <c r="B2" s="123">
        <f>OVERVIEW!$D$30</f>
        <v>0</v>
      </c>
      <c r="C2" s="123"/>
      <c r="D2" s="123"/>
      <c r="E2" s="13" t="s">
        <v>26</v>
      </c>
      <c r="F2" s="28">
        <f>OVERVIEW!$G$30</f>
        <v>0</v>
      </c>
      <c r="G2" s="11"/>
    </row>
    <row r="3" spans="1:7" ht="30" customHeight="1" thickTop="1" thickBot="1" x14ac:dyDescent="0.35">
      <c r="A3" s="125" t="s">
        <v>21</v>
      </c>
      <c r="B3" s="125"/>
      <c r="C3" s="126"/>
      <c r="D3" s="127"/>
      <c r="E3" s="127"/>
      <c r="F3" s="128"/>
      <c r="G3" s="11"/>
    </row>
    <row r="4" spans="1:7" ht="7.2" customHeight="1" thickTop="1" x14ac:dyDescent="0.3">
      <c r="A4" s="26"/>
      <c r="B4" s="26"/>
      <c r="C4" s="27"/>
      <c r="D4" s="27"/>
      <c r="E4" s="27"/>
      <c r="F4" s="27"/>
      <c r="G4" s="11"/>
    </row>
    <row r="5" spans="1:7" s="19" customFormat="1" ht="42.6" customHeight="1" x14ac:dyDescent="0.3">
      <c r="A5" s="16" t="s">
        <v>13</v>
      </c>
      <c r="B5" s="16" t="s">
        <v>14</v>
      </c>
      <c r="C5" s="16" t="s">
        <v>19</v>
      </c>
      <c r="D5" s="17" t="s">
        <v>15</v>
      </c>
      <c r="E5" s="17" t="s">
        <v>16</v>
      </c>
      <c r="F5" s="17" t="s">
        <v>17</v>
      </c>
      <c r="G5" s="18"/>
    </row>
    <row r="6" spans="1:7" x14ac:dyDescent="0.3">
      <c r="A6" s="14" t="s">
        <v>59</v>
      </c>
      <c r="B6" s="14">
        <v>2.08</v>
      </c>
      <c r="C6" s="14" t="s">
        <v>18</v>
      </c>
      <c r="D6" s="15">
        <v>15</v>
      </c>
      <c r="E6" s="29">
        <f>D6*B6</f>
        <v>31.200000000000003</v>
      </c>
      <c r="F6" s="30">
        <f>IF($F$2="CT Grown",E6*0.5,IF($F$2="Regional",E6*0.33,0))</f>
        <v>0</v>
      </c>
    </row>
    <row r="7" spans="1:7" ht="7.8" customHeight="1" x14ac:dyDescent="0.3">
      <c r="A7" s="14"/>
      <c r="B7" s="14"/>
      <c r="C7" s="14"/>
      <c r="D7" s="15"/>
      <c r="E7" s="15"/>
      <c r="F7" s="15"/>
    </row>
    <row r="8" spans="1:7" s="6" customFormat="1" ht="15" thickBot="1" x14ac:dyDescent="0.35">
      <c r="A8" s="6" t="s">
        <v>11</v>
      </c>
      <c r="B8" s="6" t="s">
        <v>10</v>
      </c>
      <c r="C8" s="6" t="s">
        <v>9</v>
      </c>
      <c r="D8" s="7" t="s">
        <v>8</v>
      </c>
      <c r="E8" s="7" t="s">
        <v>7</v>
      </c>
      <c r="F8" s="7" t="s">
        <v>6</v>
      </c>
    </row>
    <row r="9" spans="1:7" ht="15" thickTop="1" x14ac:dyDescent="0.3">
      <c r="A9" s="33"/>
      <c r="B9" s="34"/>
      <c r="C9" s="34"/>
      <c r="D9" s="35"/>
      <c r="E9" s="31">
        <f t="shared" ref="E9:E46" si="0">D9*B9</f>
        <v>0</v>
      </c>
      <c r="F9" s="24">
        <f>IF($F$2="CT Grown",E9*0.5,IF($F$2="Regional",E9*0.33,0))</f>
        <v>0</v>
      </c>
    </row>
    <row r="10" spans="1:7" x14ac:dyDescent="0.3">
      <c r="A10" s="36"/>
      <c r="B10" s="37"/>
      <c r="C10" s="37"/>
      <c r="D10" s="38"/>
      <c r="E10" s="23">
        <f t="shared" si="0"/>
        <v>0</v>
      </c>
      <c r="F10" s="24">
        <f t="shared" ref="F10:F46" si="1">IF($F$2="CT Grown",E10*0.5,IF($F$2="Regional",E10*0.33,0))</f>
        <v>0</v>
      </c>
    </row>
    <row r="11" spans="1:7" x14ac:dyDescent="0.3">
      <c r="A11" s="36"/>
      <c r="B11" s="37"/>
      <c r="C11" s="37"/>
      <c r="D11" s="38"/>
      <c r="E11" s="23">
        <f t="shared" si="0"/>
        <v>0</v>
      </c>
      <c r="F11" s="24">
        <f t="shared" si="1"/>
        <v>0</v>
      </c>
    </row>
    <row r="12" spans="1:7" x14ac:dyDescent="0.3">
      <c r="A12" s="36"/>
      <c r="B12" s="37"/>
      <c r="C12" s="37"/>
      <c r="D12" s="38"/>
      <c r="E12" s="23">
        <f t="shared" si="0"/>
        <v>0</v>
      </c>
      <c r="F12" s="24">
        <f t="shared" si="1"/>
        <v>0</v>
      </c>
    </row>
    <row r="13" spans="1:7" x14ac:dyDescent="0.3">
      <c r="A13" s="36"/>
      <c r="B13" s="37"/>
      <c r="C13" s="37"/>
      <c r="D13" s="38"/>
      <c r="E13" s="23">
        <f t="shared" si="0"/>
        <v>0</v>
      </c>
      <c r="F13" s="24">
        <f t="shared" si="1"/>
        <v>0</v>
      </c>
    </row>
    <row r="14" spans="1:7" x14ac:dyDescent="0.3">
      <c r="A14" s="36"/>
      <c r="B14" s="37"/>
      <c r="C14" s="37"/>
      <c r="D14" s="38"/>
      <c r="E14" s="23">
        <f t="shared" si="0"/>
        <v>0</v>
      </c>
      <c r="F14" s="24">
        <f t="shared" si="1"/>
        <v>0</v>
      </c>
    </row>
    <row r="15" spans="1:7" x14ac:dyDescent="0.3">
      <c r="A15" s="36"/>
      <c r="B15" s="37"/>
      <c r="C15" s="37"/>
      <c r="D15" s="38"/>
      <c r="E15" s="23">
        <f t="shared" si="0"/>
        <v>0</v>
      </c>
      <c r="F15" s="24">
        <f t="shared" si="1"/>
        <v>0</v>
      </c>
    </row>
    <row r="16" spans="1:7" x14ac:dyDescent="0.3">
      <c r="A16" s="36"/>
      <c r="B16" s="37"/>
      <c r="C16" s="37"/>
      <c r="D16" s="38"/>
      <c r="E16" s="23">
        <f t="shared" si="0"/>
        <v>0</v>
      </c>
      <c r="F16" s="24">
        <f t="shared" si="1"/>
        <v>0</v>
      </c>
    </row>
    <row r="17" spans="1:6" x14ac:dyDescent="0.3">
      <c r="A17" s="36"/>
      <c r="B17" s="37"/>
      <c r="C17" s="37"/>
      <c r="D17" s="38"/>
      <c r="E17" s="23">
        <f t="shared" si="0"/>
        <v>0</v>
      </c>
      <c r="F17" s="24">
        <f t="shared" si="1"/>
        <v>0</v>
      </c>
    </row>
    <row r="18" spans="1:6" x14ac:dyDescent="0.3">
      <c r="A18" s="36"/>
      <c r="B18" s="37"/>
      <c r="C18" s="37"/>
      <c r="D18" s="38"/>
      <c r="E18" s="23">
        <f t="shared" si="0"/>
        <v>0</v>
      </c>
      <c r="F18" s="24">
        <f t="shared" si="1"/>
        <v>0</v>
      </c>
    </row>
    <row r="19" spans="1:6" x14ac:dyDescent="0.3">
      <c r="A19" s="36"/>
      <c r="B19" s="37"/>
      <c r="C19" s="37"/>
      <c r="D19" s="38"/>
      <c r="E19" s="23">
        <f t="shared" si="0"/>
        <v>0</v>
      </c>
      <c r="F19" s="24">
        <f t="shared" si="1"/>
        <v>0</v>
      </c>
    </row>
    <row r="20" spans="1:6" x14ac:dyDescent="0.3">
      <c r="A20" s="36"/>
      <c r="B20" s="37"/>
      <c r="C20" s="37"/>
      <c r="D20" s="38"/>
      <c r="E20" s="23">
        <f t="shared" si="0"/>
        <v>0</v>
      </c>
      <c r="F20" s="24">
        <f t="shared" si="1"/>
        <v>0</v>
      </c>
    </row>
    <row r="21" spans="1:6" x14ac:dyDescent="0.3">
      <c r="A21" s="36"/>
      <c r="B21" s="37"/>
      <c r="C21" s="37"/>
      <c r="D21" s="38"/>
      <c r="E21" s="23">
        <f t="shared" si="0"/>
        <v>0</v>
      </c>
      <c r="F21" s="24">
        <f t="shared" si="1"/>
        <v>0</v>
      </c>
    </row>
    <row r="22" spans="1:6" x14ac:dyDescent="0.3">
      <c r="A22" s="36"/>
      <c r="B22" s="37"/>
      <c r="C22" s="37"/>
      <c r="D22" s="38"/>
      <c r="E22" s="23">
        <f t="shared" si="0"/>
        <v>0</v>
      </c>
      <c r="F22" s="24">
        <f t="shared" si="1"/>
        <v>0</v>
      </c>
    </row>
    <row r="23" spans="1:6" x14ac:dyDescent="0.3">
      <c r="A23" s="36"/>
      <c r="B23" s="37"/>
      <c r="C23" s="37"/>
      <c r="D23" s="38"/>
      <c r="E23" s="23">
        <f t="shared" si="0"/>
        <v>0</v>
      </c>
      <c r="F23" s="24">
        <f t="shared" si="1"/>
        <v>0</v>
      </c>
    </row>
    <row r="24" spans="1:6" x14ac:dyDescent="0.3">
      <c r="A24" s="36"/>
      <c r="B24" s="37"/>
      <c r="C24" s="37"/>
      <c r="D24" s="38"/>
      <c r="E24" s="23">
        <f t="shared" si="0"/>
        <v>0</v>
      </c>
      <c r="F24" s="24">
        <f t="shared" si="1"/>
        <v>0</v>
      </c>
    </row>
    <row r="25" spans="1:6" x14ac:dyDescent="0.3">
      <c r="A25" s="36"/>
      <c r="B25" s="37"/>
      <c r="C25" s="37"/>
      <c r="D25" s="38"/>
      <c r="E25" s="23">
        <f t="shared" si="0"/>
        <v>0</v>
      </c>
      <c r="F25" s="24">
        <f t="shared" si="1"/>
        <v>0</v>
      </c>
    </row>
    <row r="26" spans="1:6" x14ac:dyDescent="0.3">
      <c r="A26" s="36"/>
      <c r="B26" s="37"/>
      <c r="C26" s="37"/>
      <c r="D26" s="38"/>
      <c r="E26" s="23">
        <f t="shared" si="0"/>
        <v>0</v>
      </c>
      <c r="F26" s="24">
        <f t="shared" si="1"/>
        <v>0</v>
      </c>
    </row>
    <row r="27" spans="1:6" x14ac:dyDescent="0.3">
      <c r="A27" s="36"/>
      <c r="B27" s="37"/>
      <c r="C27" s="37"/>
      <c r="D27" s="38"/>
      <c r="E27" s="23">
        <f t="shared" si="0"/>
        <v>0</v>
      </c>
      <c r="F27" s="24">
        <f t="shared" si="1"/>
        <v>0</v>
      </c>
    </row>
    <row r="28" spans="1:6" x14ac:dyDescent="0.3">
      <c r="A28" s="36"/>
      <c r="B28" s="37"/>
      <c r="C28" s="37"/>
      <c r="D28" s="38"/>
      <c r="E28" s="23">
        <f t="shared" si="0"/>
        <v>0</v>
      </c>
      <c r="F28" s="24">
        <f t="shared" si="1"/>
        <v>0</v>
      </c>
    </row>
    <row r="29" spans="1:6" x14ac:dyDescent="0.3">
      <c r="A29" s="36"/>
      <c r="B29" s="37"/>
      <c r="C29" s="37"/>
      <c r="D29" s="38"/>
      <c r="E29" s="23">
        <f t="shared" si="0"/>
        <v>0</v>
      </c>
      <c r="F29" s="24">
        <f t="shared" si="1"/>
        <v>0</v>
      </c>
    </row>
    <row r="30" spans="1:6" x14ac:dyDescent="0.3">
      <c r="A30" s="36"/>
      <c r="B30" s="37"/>
      <c r="C30" s="37"/>
      <c r="D30" s="38"/>
      <c r="E30" s="23">
        <f t="shared" si="0"/>
        <v>0</v>
      </c>
      <c r="F30" s="24">
        <f t="shared" si="1"/>
        <v>0</v>
      </c>
    </row>
    <row r="31" spans="1:6" x14ac:dyDescent="0.3">
      <c r="A31" s="36"/>
      <c r="B31" s="37"/>
      <c r="C31" s="37"/>
      <c r="D31" s="38"/>
      <c r="E31" s="23">
        <f t="shared" si="0"/>
        <v>0</v>
      </c>
      <c r="F31" s="24">
        <f t="shared" si="1"/>
        <v>0</v>
      </c>
    </row>
    <row r="32" spans="1:6" x14ac:dyDescent="0.3">
      <c r="A32" s="36"/>
      <c r="B32" s="37"/>
      <c r="C32" s="37"/>
      <c r="D32" s="38"/>
      <c r="E32" s="23">
        <f t="shared" si="0"/>
        <v>0</v>
      </c>
      <c r="F32" s="24">
        <f t="shared" si="1"/>
        <v>0</v>
      </c>
    </row>
    <row r="33" spans="1:7" x14ac:dyDescent="0.3">
      <c r="A33" s="36"/>
      <c r="B33" s="37"/>
      <c r="C33" s="37"/>
      <c r="D33" s="38"/>
      <c r="E33" s="23">
        <f t="shared" si="0"/>
        <v>0</v>
      </c>
      <c r="F33" s="24">
        <f t="shared" si="1"/>
        <v>0</v>
      </c>
    </row>
    <row r="34" spans="1:7" x14ac:dyDescent="0.3">
      <c r="A34" s="36"/>
      <c r="B34" s="37"/>
      <c r="C34" s="37"/>
      <c r="D34" s="38"/>
      <c r="E34" s="23">
        <f t="shared" si="0"/>
        <v>0</v>
      </c>
      <c r="F34" s="24">
        <f t="shared" si="1"/>
        <v>0</v>
      </c>
    </row>
    <row r="35" spans="1:7" x14ac:dyDescent="0.3">
      <c r="A35" s="36"/>
      <c r="B35" s="37"/>
      <c r="C35" s="37"/>
      <c r="D35" s="38"/>
      <c r="E35" s="23">
        <f t="shared" si="0"/>
        <v>0</v>
      </c>
      <c r="F35" s="24">
        <f t="shared" si="1"/>
        <v>0</v>
      </c>
    </row>
    <row r="36" spans="1:7" x14ac:dyDescent="0.3">
      <c r="A36" s="36"/>
      <c r="B36" s="37"/>
      <c r="C36" s="37"/>
      <c r="D36" s="38"/>
      <c r="E36" s="23">
        <f t="shared" si="0"/>
        <v>0</v>
      </c>
      <c r="F36" s="24">
        <f t="shared" si="1"/>
        <v>0</v>
      </c>
    </row>
    <row r="37" spans="1:7" x14ac:dyDescent="0.3">
      <c r="A37" s="36"/>
      <c r="B37" s="37"/>
      <c r="C37" s="37"/>
      <c r="D37" s="38"/>
      <c r="E37" s="23">
        <f t="shared" si="0"/>
        <v>0</v>
      </c>
      <c r="F37" s="24">
        <f t="shared" si="1"/>
        <v>0</v>
      </c>
    </row>
    <row r="38" spans="1:7" x14ac:dyDescent="0.3">
      <c r="A38" s="36"/>
      <c r="B38" s="37"/>
      <c r="C38" s="37"/>
      <c r="D38" s="38"/>
      <c r="E38" s="23">
        <f t="shared" si="0"/>
        <v>0</v>
      </c>
      <c r="F38" s="24">
        <f t="shared" si="1"/>
        <v>0</v>
      </c>
    </row>
    <row r="39" spans="1:7" x14ac:dyDescent="0.3">
      <c r="A39" s="36"/>
      <c r="B39" s="37"/>
      <c r="C39" s="37"/>
      <c r="D39" s="38"/>
      <c r="E39" s="23">
        <f t="shared" si="0"/>
        <v>0</v>
      </c>
      <c r="F39" s="24">
        <f t="shared" si="1"/>
        <v>0</v>
      </c>
    </row>
    <row r="40" spans="1:7" x14ac:dyDescent="0.3">
      <c r="A40" s="36"/>
      <c r="B40" s="37"/>
      <c r="C40" s="37"/>
      <c r="D40" s="38"/>
      <c r="E40" s="23">
        <f t="shared" si="0"/>
        <v>0</v>
      </c>
      <c r="F40" s="24">
        <f t="shared" si="1"/>
        <v>0</v>
      </c>
    </row>
    <row r="41" spans="1:7" x14ac:dyDescent="0.3">
      <c r="A41" s="36"/>
      <c r="B41" s="37"/>
      <c r="C41" s="37"/>
      <c r="D41" s="38"/>
      <c r="E41" s="23">
        <f t="shared" si="0"/>
        <v>0</v>
      </c>
      <c r="F41" s="24">
        <f t="shared" si="1"/>
        <v>0</v>
      </c>
    </row>
    <row r="42" spans="1:7" x14ac:dyDescent="0.3">
      <c r="A42" s="36"/>
      <c r="B42" s="37"/>
      <c r="C42" s="37"/>
      <c r="D42" s="38"/>
      <c r="E42" s="23">
        <f t="shared" si="0"/>
        <v>0</v>
      </c>
      <c r="F42" s="24">
        <f t="shared" si="1"/>
        <v>0</v>
      </c>
    </row>
    <row r="43" spans="1:7" x14ac:dyDescent="0.3">
      <c r="A43" s="36"/>
      <c r="B43" s="37"/>
      <c r="C43" s="37"/>
      <c r="D43" s="38"/>
      <c r="E43" s="23">
        <f t="shared" si="0"/>
        <v>0</v>
      </c>
      <c r="F43" s="24">
        <f t="shared" si="1"/>
        <v>0</v>
      </c>
    </row>
    <row r="44" spans="1:7" x14ac:dyDescent="0.3">
      <c r="A44" s="36"/>
      <c r="B44" s="37"/>
      <c r="C44" s="37"/>
      <c r="D44" s="38"/>
      <c r="E44" s="23">
        <f t="shared" si="0"/>
        <v>0</v>
      </c>
      <c r="F44" s="24">
        <f t="shared" si="1"/>
        <v>0</v>
      </c>
    </row>
    <row r="45" spans="1:7" x14ac:dyDescent="0.3">
      <c r="A45" s="36"/>
      <c r="B45" s="37"/>
      <c r="C45" s="37"/>
      <c r="D45" s="38"/>
      <c r="E45" s="23">
        <f t="shared" si="0"/>
        <v>0</v>
      </c>
      <c r="F45" s="24">
        <f t="shared" si="1"/>
        <v>0</v>
      </c>
    </row>
    <row r="46" spans="1:7" ht="15" thickBot="1" x14ac:dyDescent="0.35">
      <c r="A46" s="39"/>
      <c r="B46" s="40"/>
      <c r="C46" s="40"/>
      <c r="D46" s="41"/>
      <c r="E46" s="23">
        <f t="shared" si="0"/>
        <v>0</v>
      </c>
      <c r="F46" s="24">
        <f t="shared" si="1"/>
        <v>0</v>
      </c>
    </row>
    <row r="47" spans="1:7" ht="27" thickTop="1" thickBot="1" x14ac:dyDescent="0.35">
      <c r="A47" s="1" t="s">
        <v>22</v>
      </c>
      <c r="B47" s="121">
        <f>B1</f>
        <v>0</v>
      </c>
      <c r="C47" s="121"/>
      <c r="D47" s="121"/>
      <c r="E47" s="122"/>
      <c r="F47" s="122"/>
      <c r="G47" s="12"/>
    </row>
    <row r="48" spans="1:7" ht="15" thickTop="1" x14ac:dyDescent="0.3">
      <c r="A48" s="33"/>
      <c r="B48" s="42"/>
      <c r="C48" s="34"/>
      <c r="D48" s="35"/>
      <c r="E48" s="23">
        <f t="shared" ref="E48:E55" si="2">D48*B48</f>
        <v>0</v>
      </c>
      <c r="F48" s="24">
        <f>IF($F$2="CT Grown",E48*0.5,IF($F$2="Regional",E48*0.33,0))</f>
        <v>0</v>
      </c>
    </row>
    <row r="49" spans="1:6" x14ac:dyDescent="0.3">
      <c r="A49" s="36"/>
      <c r="B49" s="37"/>
      <c r="C49" s="37"/>
      <c r="D49" s="38"/>
      <c r="E49" s="23">
        <f t="shared" si="2"/>
        <v>0</v>
      </c>
      <c r="F49" s="24">
        <f t="shared" ref="F49:F93" si="3">IF($F$2="CT Grown",E49*0.5,IF($F$2="Regional",E49*0.33,0))</f>
        <v>0</v>
      </c>
    </row>
    <row r="50" spans="1:6" x14ac:dyDescent="0.3">
      <c r="A50" s="36"/>
      <c r="B50" s="37"/>
      <c r="C50" s="37"/>
      <c r="D50" s="38"/>
      <c r="E50" s="23">
        <f t="shared" si="2"/>
        <v>0</v>
      </c>
      <c r="F50" s="24">
        <f t="shared" si="3"/>
        <v>0</v>
      </c>
    </row>
    <row r="51" spans="1:6" x14ac:dyDescent="0.3">
      <c r="A51" s="36"/>
      <c r="B51" s="37"/>
      <c r="C51" s="37"/>
      <c r="D51" s="38"/>
      <c r="E51" s="23">
        <f t="shared" si="2"/>
        <v>0</v>
      </c>
      <c r="F51" s="24">
        <f t="shared" si="3"/>
        <v>0</v>
      </c>
    </row>
    <row r="52" spans="1:6" x14ac:dyDescent="0.3">
      <c r="A52" s="36"/>
      <c r="B52" s="37"/>
      <c r="C52" s="37"/>
      <c r="D52" s="38"/>
      <c r="E52" s="23">
        <f t="shared" si="2"/>
        <v>0</v>
      </c>
      <c r="F52" s="24">
        <f t="shared" si="3"/>
        <v>0</v>
      </c>
    </row>
    <row r="53" spans="1:6" x14ac:dyDescent="0.3">
      <c r="A53" s="36"/>
      <c r="B53" s="37"/>
      <c r="C53" s="37"/>
      <c r="D53" s="38"/>
      <c r="E53" s="23">
        <f t="shared" si="2"/>
        <v>0</v>
      </c>
      <c r="F53" s="24">
        <f t="shared" si="3"/>
        <v>0</v>
      </c>
    </row>
    <row r="54" spans="1:6" x14ac:dyDescent="0.3">
      <c r="A54" s="36"/>
      <c r="B54" s="37"/>
      <c r="C54" s="37"/>
      <c r="D54" s="38"/>
      <c r="E54" s="23">
        <f t="shared" si="2"/>
        <v>0</v>
      </c>
      <c r="F54" s="24">
        <f t="shared" si="3"/>
        <v>0</v>
      </c>
    </row>
    <row r="55" spans="1:6" x14ac:dyDescent="0.3">
      <c r="A55" s="36"/>
      <c r="B55" s="37"/>
      <c r="C55" s="37"/>
      <c r="D55" s="38"/>
      <c r="E55" s="23">
        <f t="shared" si="2"/>
        <v>0</v>
      </c>
      <c r="F55" s="24">
        <f t="shared" si="3"/>
        <v>0</v>
      </c>
    </row>
    <row r="56" spans="1:6" x14ac:dyDescent="0.3">
      <c r="A56" s="36"/>
      <c r="B56" s="37"/>
      <c r="C56" s="37"/>
      <c r="D56" s="38"/>
      <c r="E56" s="23">
        <f t="shared" ref="E56:E93" si="4">D56*B56</f>
        <v>0</v>
      </c>
      <c r="F56" s="24">
        <f t="shared" si="3"/>
        <v>0</v>
      </c>
    </row>
    <row r="57" spans="1:6" x14ac:dyDescent="0.3">
      <c r="A57" s="36"/>
      <c r="B57" s="37"/>
      <c r="C57" s="37"/>
      <c r="D57" s="38"/>
      <c r="E57" s="23">
        <f t="shared" si="4"/>
        <v>0</v>
      </c>
      <c r="F57" s="24">
        <f t="shared" si="3"/>
        <v>0</v>
      </c>
    </row>
    <row r="58" spans="1:6" x14ac:dyDescent="0.3">
      <c r="A58" s="36"/>
      <c r="B58" s="37"/>
      <c r="C58" s="37"/>
      <c r="D58" s="38"/>
      <c r="E58" s="23">
        <f t="shared" si="4"/>
        <v>0</v>
      </c>
      <c r="F58" s="24">
        <f t="shared" si="3"/>
        <v>0</v>
      </c>
    </row>
    <row r="59" spans="1:6" x14ac:dyDescent="0.3">
      <c r="A59" s="36"/>
      <c r="B59" s="37"/>
      <c r="C59" s="37"/>
      <c r="D59" s="38"/>
      <c r="E59" s="23">
        <f t="shared" si="4"/>
        <v>0</v>
      </c>
      <c r="F59" s="24">
        <f t="shared" si="3"/>
        <v>0</v>
      </c>
    </row>
    <row r="60" spans="1:6" x14ac:dyDescent="0.3">
      <c r="A60" s="36"/>
      <c r="B60" s="37"/>
      <c r="C60" s="37"/>
      <c r="D60" s="38"/>
      <c r="E60" s="23">
        <f t="shared" si="4"/>
        <v>0</v>
      </c>
      <c r="F60" s="24">
        <f t="shared" si="3"/>
        <v>0</v>
      </c>
    </row>
    <row r="61" spans="1:6" x14ac:dyDescent="0.3">
      <c r="A61" s="36"/>
      <c r="B61" s="37"/>
      <c r="C61" s="37"/>
      <c r="D61" s="38"/>
      <c r="E61" s="23">
        <f t="shared" si="4"/>
        <v>0</v>
      </c>
      <c r="F61" s="24">
        <f t="shared" si="3"/>
        <v>0</v>
      </c>
    </row>
    <row r="62" spans="1:6" x14ac:dyDescent="0.3">
      <c r="A62" s="36"/>
      <c r="B62" s="37"/>
      <c r="C62" s="37"/>
      <c r="D62" s="38"/>
      <c r="E62" s="23">
        <f t="shared" si="4"/>
        <v>0</v>
      </c>
      <c r="F62" s="24">
        <f t="shared" si="3"/>
        <v>0</v>
      </c>
    </row>
    <row r="63" spans="1:6" x14ac:dyDescent="0.3">
      <c r="A63" s="36"/>
      <c r="B63" s="37"/>
      <c r="C63" s="37"/>
      <c r="D63" s="38"/>
      <c r="E63" s="23">
        <f t="shared" si="4"/>
        <v>0</v>
      </c>
      <c r="F63" s="24">
        <f t="shared" si="3"/>
        <v>0</v>
      </c>
    </row>
    <row r="64" spans="1:6" x14ac:dyDescent="0.3">
      <c r="A64" s="36"/>
      <c r="B64" s="37"/>
      <c r="C64" s="37"/>
      <c r="D64" s="38"/>
      <c r="E64" s="23">
        <f t="shared" si="4"/>
        <v>0</v>
      </c>
      <c r="F64" s="24">
        <f t="shared" si="3"/>
        <v>0</v>
      </c>
    </row>
    <row r="65" spans="1:6" x14ac:dyDescent="0.3">
      <c r="A65" s="36"/>
      <c r="B65" s="37"/>
      <c r="C65" s="37"/>
      <c r="D65" s="38"/>
      <c r="E65" s="23">
        <f t="shared" si="4"/>
        <v>0</v>
      </c>
      <c r="F65" s="24">
        <f t="shared" si="3"/>
        <v>0</v>
      </c>
    </row>
    <row r="66" spans="1:6" x14ac:dyDescent="0.3">
      <c r="A66" s="36"/>
      <c r="B66" s="37"/>
      <c r="C66" s="37"/>
      <c r="D66" s="38"/>
      <c r="E66" s="23">
        <f t="shared" si="4"/>
        <v>0</v>
      </c>
      <c r="F66" s="24">
        <f t="shared" si="3"/>
        <v>0</v>
      </c>
    </row>
    <row r="67" spans="1:6" x14ac:dyDescent="0.3">
      <c r="A67" s="36"/>
      <c r="B67" s="37"/>
      <c r="C67" s="37"/>
      <c r="D67" s="38"/>
      <c r="E67" s="23">
        <f t="shared" si="4"/>
        <v>0</v>
      </c>
      <c r="F67" s="24">
        <f t="shared" si="3"/>
        <v>0</v>
      </c>
    </row>
    <row r="68" spans="1:6" x14ac:dyDescent="0.3">
      <c r="A68" s="36"/>
      <c r="B68" s="37"/>
      <c r="C68" s="37"/>
      <c r="D68" s="38"/>
      <c r="E68" s="23">
        <f t="shared" si="4"/>
        <v>0</v>
      </c>
      <c r="F68" s="24">
        <f t="shared" si="3"/>
        <v>0</v>
      </c>
    </row>
    <row r="69" spans="1:6" x14ac:dyDescent="0.3">
      <c r="A69" s="36"/>
      <c r="B69" s="37"/>
      <c r="C69" s="37"/>
      <c r="D69" s="38"/>
      <c r="E69" s="23">
        <f t="shared" si="4"/>
        <v>0</v>
      </c>
      <c r="F69" s="24">
        <f t="shared" si="3"/>
        <v>0</v>
      </c>
    </row>
    <row r="70" spans="1:6" x14ac:dyDescent="0.3">
      <c r="A70" s="36"/>
      <c r="B70" s="37"/>
      <c r="C70" s="37"/>
      <c r="D70" s="38"/>
      <c r="E70" s="23">
        <f t="shared" si="4"/>
        <v>0</v>
      </c>
      <c r="F70" s="24">
        <f t="shared" si="3"/>
        <v>0</v>
      </c>
    </row>
    <row r="71" spans="1:6" x14ac:dyDescent="0.3">
      <c r="A71" s="36"/>
      <c r="B71" s="37"/>
      <c r="C71" s="37"/>
      <c r="D71" s="38"/>
      <c r="E71" s="23">
        <f t="shared" si="4"/>
        <v>0</v>
      </c>
      <c r="F71" s="24">
        <f t="shared" si="3"/>
        <v>0</v>
      </c>
    </row>
    <row r="72" spans="1:6" x14ac:dyDescent="0.3">
      <c r="A72" s="36"/>
      <c r="B72" s="37"/>
      <c r="C72" s="37"/>
      <c r="D72" s="38"/>
      <c r="E72" s="23">
        <f t="shared" si="4"/>
        <v>0</v>
      </c>
      <c r="F72" s="24">
        <f t="shared" si="3"/>
        <v>0</v>
      </c>
    </row>
    <row r="73" spans="1:6" x14ac:dyDescent="0.3">
      <c r="A73" s="36"/>
      <c r="B73" s="37"/>
      <c r="C73" s="37"/>
      <c r="D73" s="38"/>
      <c r="E73" s="23">
        <f t="shared" si="4"/>
        <v>0</v>
      </c>
      <c r="F73" s="24">
        <f t="shared" si="3"/>
        <v>0</v>
      </c>
    </row>
    <row r="74" spans="1:6" x14ac:dyDescent="0.3">
      <c r="A74" s="36"/>
      <c r="B74" s="37"/>
      <c r="C74" s="37"/>
      <c r="D74" s="38"/>
      <c r="E74" s="23">
        <f t="shared" si="4"/>
        <v>0</v>
      </c>
      <c r="F74" s="24">
        <f t="shared" si="3"/>
        <v>0</v>
      </c>
    </row>
    <row r="75" spans="1:6" x14ac:dyDescent="0.3">
      <c r="A75" s="36"/>
      <c r="B75" s="37"/>
      <c r="C75" s="37"/>
      <c r="D75" s="38"/>
      <c r="E75" s="23">
        <f t="shared" si="4"/>
        <v>0</v>
      </c>
      <c r="F75" s="24">
        <f t="shared" si="3"/>
        <v>0</v>
      </c>
    </row>
    <row r="76" spans="1:6" x14ac:dyDescent="0.3">
      <c r="A76" s="36"/>
      <c r="B76" s="37"/>
      <c r="C76" s="37"/>
      <c r="D76" s="38"/>
      <c r="E76" s="23">
        <f t="shared" si="4"/>
        <v>0</v>
      </c>
      <c r="F76" s="24">
        <f t="shared" si="3"/>
        <v>0</v>
      </c>
    </row>
    <row r="77" spans="1:6" x14ac:dyDescent="0.3">
      <c r="A77" s="36"/>
      <c r="B77" s="37"/>
      <c r="C77" s="37"/>
      <c r="D77" s="38"/>
      <c r="E77" s="23">
        <f t="shared" si="4"/>
        <v>0</v>
      </c>
      <c r="F77" s="24">
        <f t="shared" si="3"/>
        <v>0</v>
      </c>
    </row>
    <row r="78" spans="1:6" x14ac:dyDescent="0.3">
      <c r="A78" s="36"/>
      <c r="B78" s="37"/>
      <c r="C78" s="37"/>
      <c r="D78" s="38"/>
      <c r="E78" s="23">
        <f t="shared" si="4"/>
        <v>0</v>
      </c>
      <c r="F78" s="24">
        <f t="shared" si="3"/>
        <v>0</v>
      </c>
    </row>
    <row r="79" spans="1:6" x14ac:dyDescent="0.3">
      <c r="A79" s="36"/>
      <c r="B79" s="37"/>
      <c r="C79" s="37"/>
      <c r="D79" s="38"/>
      <c r="E79" s="23">
        <f t="shared" si="4"/>
        <v>0</v>
      </c>
      <c r="F79" s="24">
        <f t="shared" si="3"/>
        <v>0</v>
      </c>
    </row>
    <row r="80" spans="1:6" x14ac:dyDescent="0.3">
      <c r="A80" s="36"/>
      <c r="B80" s="37"/>
      <c r="C80" s="37"/>
      <c r="D80" s="38"/>
      <c r="E80" s="23">
        <f t="shared" si="4"/>
        <v>0</v>
      </c>
      <c r="F80" s="24">
        <f t="shared" si="3"/>
        <v>0</v>
      </c>
    </row>
    <row r="81" spans="1:6" x14ac:dyDescent="0.3">
      <c r="A81" s="36"/>
      <c r="B81" s="37"/>
      <c r="C81" s="37"/>
      <c r="D81" s="38"/>
      <c r="E81" s="23">
        <f t="shared" si="4"/>
        <v>0</v>
      </c>
      <c r="F81" s="24">
        <f t="shared" si="3"/>
        <v>0</v>
      </c>
    </row>
    <row r="82" spans="1:6" x14ac:dyDescent="0.3">
      <c r="A82" s="36"/>
      <c r="B82" s="37"/>
      <c r="C82" s="37"/>
      <c r="D82" s="38"/>
      <c r="E82" s="23">
        <f t="shared" si="4"/>
        <v>0</v>
      </c>
      <c r="F82" s="24">
        <f t="shared" si="3"/>
        <v>0</v>
      </c>
    </row>
    <row r="83" spans="1:6" x14ac:dyDescent="0.3">
      <c r="A83" s="36"/>
      <c r="B83" s="37"/>
      <c r="C83" s="37"/>
      <c r="D83" s="38"/>
      <c r="E83" s="23">
        <f t="shared" si="4"/>
        <v>0</v>
      </c>
      <c r="F83" s="24">
        <f t="shared" si="3"/>
        <v>0</v>
      </c>
    </row>
    <row r="84" spans="1:6" x14ac:dyDescent="0.3">
      <c r="A84" s="36"/>
      <c r="B84" s="37"/>
      <c r="C84" s="37"/>
      <c r="D84" s="38"/>
      <c r="E84" s="23">
        <f t="shared" si="4"/>
        <v>0</v>
      </c>
      <c r="F84" s="24">
        <f t="shared" si="3"/>
        <v>0</v>
      </c>
    </row>
    <row r="85" spans="1:6" x14ac:dyDescent="0.3">
      <c r="A85" s="36"/>
      <c r="B85" s="37"/>
      <c r="C85" s="37"/>
      <c r="D85" s="38"/>
      <c r="E85" s="23">
        <f t="shared" si="4"/>
        <v>0</v>
      </c>
      <c r="F85" s="24">
        <f t="shared" si="3"/>
        <v>0</v>
      </c>
    </row>
    <row r="86" spans="1:6" x14ac:dyDescent="0.3">
      <c r="A86" s="36"/>
      <c r="B86" s="37"/>
      <c r="C86" s="37"/>
      <c r="D86" s="38"/>
      <c r="E86" s="23">
        <f t="shared" si="4"/>
        <v>0</v>
      </c>
      <c r="F86" s="24">
        <f t="shared" si="3"/>
        <v>0</v>
      </c>
    </row>
    <row r="87" spans="1:6" x14ac:dyDescent="0.3">
      <c r="A87" s="36"/>
      <c r="B87" s="37"/>
      <c r="C87" s="37"/>
      <c r="D87" s="38"/>
      <c r="E87" s="23">
        <f t="shared" si="4"/>
        <v>0</v>
      </c>
      <c r="F87" s="24">
        <f t="shared" si="3"/>
        <v>0</v>
      </c>
    </row>
    <row r="88" spans="1:6" x14ac:dyDescent="0.3">
      <c r="A88" s="36"/>
      <c r="B88" s="37"/>
      <c r="C88" s="37"/>
      <c r="D88" s="38"/>
      <c r="E88" s="23">
        <f t="shared" si="4"/>
        <v>0</v>
      </c>
      <c r="F88" s="24">
        <f t="shared" si="3"/>
        <v>0</v>
      </c>
    </row>
    <row r="89" spans="1:6" x14ac:dyDescent="0.3">
      <c r="A89" s="36"/>
      <c r="B89" s="37"/>
      <c r="C89" s="37"/>
      <c r="D89" s="38"/>
      <c r="E89" s="23">
        <f t="shared" si="4"/>
        <v>0</v>
      </c>
      <c r="F89" s="24">
        <f t="shared" si="3"/>
        <v>0</v>
      </c>
    </row>
    <row r="90" spans="1:6" x14ac:dyDescent="0.3">
      <c r="A90" s="36"/>
      <c r="B90" s="37"/>
      <c r="C90" s="37"/>
      <c r="D90" s="38"/>
      <c r="E90" s="23">
        <f t="shared" si="4"/>
        <v>0</v>
      </c>
      <c r="F90" s="24">
        <f t="shared" si="3"/>
        <v>0</v>
      </c>
    </row>
    <row r="91" spans="1:6" x14ac:dyDescent="0.3">
      <c r="A91" s="36"/>
      <c r="B91" s="37"/>
      <c r="C91" s="37"/>
      <c r="D91" s="38"/>
      <c r="E91" s="23">
        <f t="shared" si="4"/>
        <v>0</v>
      </c>
      <c r="F91" s="24">
        <f t="shared" si="3"/>
        <v>0</v>
      </c>
    </row>
    <row r="92" spans="1:6" x14ac:dyDescent="0.3">
      <c r="A92" s="36"/>
      <c r="B92" s="37"/>
      <c r="C92" s="37"/>
      <c r="D92" s="38"/>
      <c r="E92" s="23">
        <f t="shared" si="4"/>
        <v>0</v>
      </c>
      <c r="F92" s="24">
        <f t="shared" si="3"/>
        <v>0</v>
      </c>
    </row>
    <row r="93" spans="1:6" ht="15" thickBot="1" x14ac:dyDescent="0.35">
      <c r="A93" s="39"/>
      <c r="B93" s="40"/>
      <c r="C93" s="40"/>
      <c r="D93" s="41"/>
      <c r="E93" s="32">
        <f t="shared" si="4"/>
        <v>0</v>
      </c>
      <c r="F93" s="24">
        <f t="shared" si="3"/>
        <v>0</v>
      </c>
    </row>
    <row r="94" spans="1:6" ht="15" thickTop="1" x14ac:dyDescent="0.3">
      <c r="E94" s="25" t="s">
        <v>28</v>
      </c>
      <c r="F94" s="10">
        <f>SUM($E$9:$E$93)</f>
        <v>0</v>
      </c>
    </row>
    <row r="95" spans="1:6" x14ac:dyDescent="0.3">
      <c r="E95" s="9" t="s">
        <v>5</v>
      </c>
      <c r="F95" s="10">
        <f>SUM($F$9:$F$93)</f>
        <v>0</v>
      </c>
    </row>
  </sheetData>
  <sheetProtection algorithmName="SHA-512" hashValue="8gzm7aVSK0oFHdY/xHZpv9GCpaOc6U9sc8sRFtP+S8Eiten6BpT8X0mIaMohC5K0QDiQgEgGtB6nTw6qFXj+mg==" saltValue="QiJgmKWJE2xDYIst3Nkktw==" spinCount="100000" sheet="1" objects="1" scenarios="1"/>
  <mergeCells count="5">
    <mergeCell ref="B1:F1"/>
    <mergeCell ref="B2:D2"/>
    <mergeCell ref="A3:B3"/>
    <mergeCell ref="C3:F3"/>
    <mergeCell ref="B47:F47"/>
  </mergeCells>
  <pageMargins left="0.43333333333333335" right="0.25" top="0.26666666666666666" bottom="8.3333333333333332E-3"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14727F0-E666-4E64-A1FD-2A46C75A8D54}">
          <x14:formula1>
            <xm:f>OVERVIEW!$M$40:$M$57</xm:f>
          </x14:formula1>
          <xm:sqref>C9:C46 C48:C93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ED240-BABD-4FF3-A63B-EFED7F194048}">
  <dimension ref="A1:G95"/>
  <sheetViews>
    <sheetView view="pageLayout" zoomScaleNormal="100" workbookViewId="0">
      <selection activeCell="A9" sqref="A9"/>
    </sheetView>
  </sheetViews>
  <sheetFormatPr defaultRowHeight="14.4" x14ac:dyDescent="0.3"/>
  <cols>
    <col min="1" max="1" width="21.21875" style="1" customWidth="1"/>
    <col min="2" max="2" width="11.5546875" style="1" customWidth="1"/>
    <col min="3" max="3" width="17.109375" style="1" customWidth="1"/>
    <col min="4" max="4" width="10" style="8" customWidth="1"/>
    <col min="5" max="5" width="18" style="1" customWidth="1"/>
    <col min="6" max="6" width="18" style="8" customWidth="1"/>
    <col min="7" max="16384" width="8.88671875" style="1"/>
  </cols>
  <sheetData>
    <row r="1" spans="1:7" ht="30" customHeight="1" x14ac:dyDescent="0.3">
      <c r="A1" s="1" t="s">
        <v>12</v>
      </c>
      <c r="B1" s="124">
        <f>OVERVIEW!$B$31</f>
        <v>0</v>
      </c>
      <c r="C1" s="124"/>
      <c r="D1" s="124"/>
      <c r="E1" s="124"/>
      <c r="F1" s="124"/>
      <c r="G1" s="12"/>
    </row>
    <row r="2" spans="1:7" ht="29.4" thickBot="1" x14ac:dyDescent="0.35">
      <c r="A2" s="1" t="s">
        <v>20</v>
      </c>
      <c r="B2" s="123">
        <f>OVERVIEW!$D$31</f>
        <v>0</v>
      </c>
      <c r="C2" s="123"/>
      <c r="D2" s="123"/>
      <c r="E2" s="13" t="s">
        <v>26</v>
      </c>
      <c r="F2" s="28">
        <f>OVERVIEW!$G$31</f>
        <v>0</v>
      </c>
      <c r="G2" s="11"/>
    </row>
    <row r="3" spans="1:7" ht="30" customHeight="1" thickTop="1" thickBot="1" x14ac:dyDescent="0.35">
      <c r="A3" s="125" t="s">
        <v>21</v>
      </c>
      <c r="B3" s="125"/>
      <c r="C3" s="126"/>
      <c r="D3" s="127"/>
      <c r="E3" s="127"/>
      <c r="F3" s="128"/>
      <c r="G3" s="11"/>
    </row>
    <row r="4" spans="1:7" ht="7.2" customHeight="1" thickTop="1" x14ac:dyDescent="0.3">
      <c r="A4" s="26"/>
      <c r="B4" s="26"/>
      <c r="C4" s="27"/>
      <c r="D4" s="27"/>
      <c r="E4" s="27"/>
      <c r="F4" s="27"/>
      <c r="G4" s="11"/>
    </row>
    <row r="5" spans="1:7" s="19" customFormat="1" ht="42.6" customHeight="1" x14ac:dyDescent="0.3">
      <c r="A5" s="16" t="s">
        <v>13</v>
      </c>
      <c r="B5" s="16" t="s">
        <v>14</v>
      </c>
      <c r="C5" s="16" t="s">
        <v>19</v>
      </c>
      <c r="D5" s="17" t="s">
        <v>15</v>
      </c>
      <c r="E5" s="17" t="s">
        <v>16</v>
      </c>
      <c r="F5" s="17" t="s">
        <v>17</v>
      </c>
      <c r="G5" s="18"/>
    </row>
    <row r="6" spans="1:7" x14ac:dyDescent="0.3">
      <c r="A6" s="14" t="s">
        <v>59</v>
      </c>
      <c r="B6" s="14">
        <v>2.08</v>
      </c>
      <c r="C6" s="14" t="s">
        <v>18</v>
      </c>
      <c r="D6" s="15">
        <v>15</v>
      </c>
      <c r="E6" s="29">
        <f>D6*B6</f>
        <v>31.200000000000003</v>
      </c>
      <c r="F6" s="30">
        <f>IF($F$2="CT Grown",E6*0.5,IF($F$2="Regional",E6*0.33,0))</f>
        <v>0</v>
      </c>
    </row>
    <row r="7" spans="1:7" ht="7.8" customHeight="1" x14ac:dyDescent="0.3">
      <c r="A7" s="14"/>
      <c r="B7" s="14"/>
      <c r="C7" s="14"/>
      <c r="D7" s="15"/>
      <c r="E7" s="15"/>
      <c r="F7" s="15"/>
    </row>
    <row r="8" spans="1:7" s="6" customFormat="1" ht="15" thickBot="1" x14ac:dyDescent="0.35">
      <c r="A8" s="6" t="s">
        <v>11</v>
      </c>
      <c r="B8" s="6" t="s">
        <v>10</v>
      </c>
      <c r="C8" s="6" t="s">
        <v>9</v>
      </c>
      <c r="D8" s="7" t="s">
        <v>8</v>
      </c>
      <c r="E8" s="7" t="s">
        <v>7</v>
      </c>
      <c r="F8" s="7" t="s">
        <v>6</v>
      </c>
    </row>
    <row r="9" spans="1:7" ht="15" thickTop="1" x14ac:dyDescent="0.3">
      <c r="A9" s="33"/>
      <c r="B9" s="34"/>
      <c r="C9" s="34"/>
      <c r="D9" s="35"/>
      <c r="E9" s="31">
        <f t="shared" ref="E9:E46" si="0">D9*B9</f>
        <v>0</v>
      </c>
      <c r="F9" s="24">
        <f>IF($F$2="CT Grown",E9*0.5,IF($F$2="Regional",E9*0.33,0))</f>
        <v>0</v>
      </c>
    </row>
    <row r="10" spans="1:7" x14ac:dyDescent="0.3">
      <c r="A10" s="36"/>
      <c r="B10" s="37"/>
      <c r="C10" s="37"/>
      <c r="D10" s="38"/>
      <c r="E10" s="23">
        <f t="shared" si="0"/>
        <v>0</v>
      </c>
      <c r="F10" s="24">
        <f t="shared" ref="F10:F46" si="1">IF($F$2="CT Grown",E10*0.5,IF($F$2="Regional",E10*0.33,0))</f>
        <v>0</v>
      </c>
    </row>
    <row r="11" spans="1:7" x14ac:dyDescent="0.3">
      <c r="A11" s="36"/>
      <c r="B11" s="37"/>
      <c r="C11" s="37"/>
      <c r="D11" s="38"/>
      <c r="E11" s="23">
        <f t="shared" si="0"/>
        <v>0</v>
      </c>
      <c r="F11" s="24">
        <f t="shared" si="1"/>
        <v>0</v>
      </c>
    </row>
    <row r="12" spans="1:7" x14ac:dyDescent="0.3">
      <c r="A12" s="36"/>
      <c r="B12" s="37"/>
      <c r="C12" s="37"/>
      <c r="D12" s="38"/>
      <c r="E12" s="23">
        <f t="shared" si="0"/>
        <v>0</v>
      </c>
      <c r="F12" s="24">
        <f t="shared" si="1"/>
        <v>0</v>
      </c>
    </row>
    <row r="13" spans="1:7" x14ac:dyDescent="0.3">
      <c r="A13" s="36"/>
      <c r="B13" s="37"/>
      <c r="C13" s="37"/>
      <c r="D13" s="38"/>
      <c r="E13" s="23">
        <f t="shared" si="0"/>
        <v>0</v>
      </c>
      <c r="F13" s="24">
        <f t="shared" si="1"/>
        <v>0</v>
      </c>
    </row>
    <row r="14" spans="1:7" x14ac:dyDescent="0.3">
      <c r="A14" s="36"/>
      <c r="B14" s="37"/>
      <c r="C14" s="37"/>
      <c r="D14" s="38"/>
      <c r="E14" s="23">
        <f t="shared" si="0"/>
        <v>0</v>
      </c>
      <c r="F14" s="24">
        <f t="shared" si="1"/>
        <v>0</v>
      </c>
    </row>
    <row r="15" spans="1:7" x14ac:dyDescent="0.3">
      <c r="A15" s="36"/>
      <c r="B15" s="37"/>
      <c r="C15" s="37"/>
      <c r="D15" s="38"/>
      <c r="E15" s="23">
        <f t="shared" si="0"/>
        <v>0</v>
      </c>
      <c r="F15" s="24">
        <f t="shared" si="1"/>
        <v>0</v>
      </c>
    </row>
    <row r="16" spans="1:7" x14ac:dyDescent="0.3">
      <c r="A16" s="36"/>
      <c r="B16" s="37"/>
      <c r="C16" s="37"/>
      <c r="D16" s="38"/>
      <c r="E16" s="23">
        <f t="shared" si="0"/>
        <v>0</v>
      </c>
      <c r="F16" s="24">
        <f t="shared" si="1"/>
        <v>0</v>
      </c>
    </row>
    <row r="17" spans="1:6" x14ac:dyDescent="0.3">
      <c r="A17" s="36"/>
      <c r="B17" s="37"/>
      <c r="C17" s="37"/>
      <c r="D17" s="38"/>
      <c r="E17" s="23">
        <f t="shared" si="0"/>
        <v>0</v>
      </c>
      <c r="F17" s="24">
        <f t="shared" si="1"/>
        <v>0</v>
      </c>
    </row>
    <row r="18" spans="1:6" x14ac:dyDescent="0.3">
      <c r="A18" s="36"/>
      <c r="B18" s="37"/>
      <c r="C18" s="37"/>
      <c r="D18" s="38"/>
      <c r="E18" s="23">
        <f t="shared" si="0"/>
        <v>0</v>
      </c>
      <c r="F18" s="24">
        <f t="shared" si="1"/>
        <v>0</v>
      </c>
    </row>
    <row r="19" spans="1:6" x14ac:dyDescent="0.3">
      <c r="A19" s="36"/>
      <c r="B19" s="37"/>
      <c r="C19" s="37"/>
      <c r="D19" s="38"/>
      <c r="E19" s="23">
        <f t="shared" si="0"/>
        <v>0</v>
      </c>
      <c r="F19" s="24">
        <f t="shared" si="1"/>
        <v>0</v>
      </c>
    </row>
    <row r="20" spans="1:6" x14ac:dyDescent="0.3">
      <c r="A20" s="36"/>
      <c r="B20" s="37"/>
      <c r="C20" s="37"/>
      <c r="D20" s="38"/>
      <c r="E20" s="23">
        <f t="shared" si="0"/>
        <v>0</v>
      </c>
      <c r="F20" s="24">
        <f t="shared" si="1"/>
        <v>0</v>
      </c>
    </row>
    <row r="21" spans="1:6" x14ac:dyDescent="0.3">
      <c r="A21" s="36"/>
      <c r="B21" s="37"/>
      <c r="C21" s="37"/>
      <c r="D21" s="38"/>
      <c r="E21" s="23">
        <f t="shared" si="0"/>
        <v>0</v>
      </c>
      <c r="F21" s="24">
        <f t="shared" si="1"/>
        <v>0</v>
      </c>
    </row>
    <row r="22" spans="1:6" x14ac:dyDescent="0.3">
      <c r="A22" s="36"/>
      <c r="B22" s="37"/>
      <c r="C22" s="37"/>
      <c r="D22" s="38"/>
      <c r="E22" s="23">
        <f t="shared" si="0"/>
        <v>0</v>
      </c>
      <c r="F22" s="24">
        <f t="shared" si="1"/>
        <v>0</v>
      </c>
    </row>
    <row r="23" spans="1:6" x14ac:dyDescent="0.3">
      <c r="A23" s="36"/>
      <c r="B23" s="37"/>
      <c r="C23" s="37"/>
      <c r="D23" s="38"/>
      <c r="E23" s="23">
        <f t="shared" si="0"/>
        <v>0</v>
      </c>
      <c r="F23" s="24">
        <f t="shared" si="1"/>
        <v>0</v>
      </c>
    </row>
    <row r="24" spans="1:6" x14ac:dyDescent="0.3">
      <c r="A24" s="36"/>
      <c r="B24" s="37"/>
      <c r="C24" s="37"/>
      <c r="D24" s="38"/>
      <c r="E24" s="23">
        <f t="shared" si="0"/>
        <v>0</v>
      </c>
      <c r="F24" s="24">
        <f t="shared" si="1"/>
        <v>0</v>
      </c>
    </row>
    <row r="25" spans="1:6" x14ac:dyDescent="0.3">
      <c r="A25" s="36"/>
      <c r="B25" s="37"/>
      <c r="C25" s="37"/>
      <c r="D25" s="38"/>
      <c r="E25" s="23">
        <f t="shared" si="0"/>
        <v>0</v>
      </c>
      <c r="F25" s="24">
        <f t="shared" si="1"/>
        <v>0</v>
      </c>
    </row>
    <row r="26" spans="1:6" x14ac:dyDescent="0.3">
      <c r="A26" s="36"/>
      <c r="B26" s="37"/>
      <c r="C26" s="37"/>
      <c r="D26" s="38"/>
      <c r="E26" s="23">
        <f t="shared" si="0"/>
        <v>0</v>
      </c>
      <c r="F26" s="24">
        <f t="shared" si="1"/>
        <v>0</v>
      </c>
    </row>
    <row r="27" spans="1:6" x14ac:dyDescent="0.3">
      <c r="A27" s="36"/>
      <c r="B27" s="37"/>
      <c r="C27" s="37"/>
      <c r="D27" s="38"/>
      <c r="E27" s="23">
        <f t="shared" si="0"/>
        <v>0</v>
      </c>
      <c r="F27" s="24">
        <f t="shared" si="1"/>
        <v>0</v>
      </c>
    </row>
    <row r="28" spans="1:6" x14ac:dyDescent="0.3">
      <c r="A28" s="36"/>
      <c r="B28" s="37"/>
      <c r="C28" s="37"/>
      <c r="D28" s="38"/>
      <c r="E28" s="23">
        <f t="shared" si="0"/>
        <v>0</v>
      </c>
      <c r="F28" s="24">
        <f t="shared" si="1"/>
        <v>0</v>
      </c>
    </row>
    <row r="29" spans="1:6" x14ac:dyDescent="0.3">
      <c r="A29" s="36"/>
      <c r="B29" s="37"/>
      <c r="C29" s="37"/>
      <c r="D29" s="38"/>
      <c r="E29" s="23">
        <f t="shared" si="0"/>
        <v>0</v>
      </c>
      <c r="F29" s="24">
        <f t="shared" si="1"/>
        <v>0</v>
      </c>
    </row>
    <row r="30" spans="1:6" x14ac:dyDescent="0.3">
      <c r="A30" s="36"/>
      <c r="B30" s="37"/>
      <c r="C30" s="37"/>
      <c r="D30" s="38"/>
      <c r="E30" s="23">
        <f t="shared" si="0"/>
        <v>0</v>
      </c>
      <c r="F30" s="24">
        <f t="shared" si="1"/>
        <v>0</v>
      </c>
    </row>
    <row r="31" spans="1:6" x14ac:dyDescent="0.3">
      <c r="A31" s="36"/>
      <c r="B31" s="37"/>
      <c r="C31" s="37"/>
      <c r="D31" s="38"/>
      <c r="E31" s="23">
        <f t="shared" si="0"/>
        <v>0</v>
      </c>
      <c r="F31" s="24">
        <f t="shared" si="1"/>
        <v>0</v>
      </c>
    </row>
    <row r="32" spans="1:6" x14ac:dyDescent="0.3">
      <c r="A32" s="36"/>
      <c r="B32" s="37"/>
      <c r="C32" s="37"/>
      <c r="D32" s="38"/>
      <c r="E32" s="23">
        <f t="shared" si="0"/>
        <v>0</v>
      </c>
      <c r="F32" s="24">
        <f t="shared" si="1"/>
        <v>0</v>
      </c>
    </row>
    <row r="33" spans="1:7" x14ac:dyDescent="0.3">
      <c r="A33" s="36"/>
      <c r="B33" s="37"/>
      <c r="C33" s="37"/>
      <c r="D33" s="38"/>
      <c r="E33" s="23">
        <f t="shared" si="0"/>
        <v>0</v>
      </c>
      <c r="F33" s="24">
        <f t="shared" si="1"/>
        <v>0</v>
      </c>
    </row>
    <row r="34" spans="1:7" x14ac:dyDescent="0.3">
      <c r="A34" s="36"/>
      <c r="B34" s="37"/>
      <c r="C34" s="37"/>
      <c r="D34" s="38"/>
      <c r="E34" s="23">
        <f t="shared" si="0"/>
        <v>0</v>
      </c>
      <c r="F34" s="24">
        <f t="shared" si="1"/>
        <v>0</v>
      </c>
    </row>
    <row r="35" spans="1:7" x14ac:dyDescent="0.3">
      <c r="A35" s="36"/>
      <c r="B35" s="37"/>
      <c r="C35" s="37"/>
      <c r="D35" s="38"/>
      <c r="E35" s="23">
        <f t="shared" si="0"/>
        <v>0</v>
      </c>
      <c r="F35" s="24">
        <f t="shared" si="1"/>
        <v>0</v>
      </c>
    </row>
    <row r="36" spans="1:7" x14ac:dyDescent="0.3">
      <c r="A36" s="36"/>
      <c r="B36" s="37"/>
      <c r="C36" s="37"/>
      <c r="D36" s="38"/>
      <c r="E36" s="23">
        <f t="shared" si="0"/>
        <v>0</v>
      </c>
      <c r="F36" s="24">
        <f t="shared" si="1"/>
        <v>0</v>
      </c>
    </row>
    <row r="37" spans="1:7" x14ac:dyDescent="0.3">
      <c r="A37" s="36"/>
      <c r="B37" s="37"/>
      <c r="C37" s="37"/>
      <c r="D37" s="38"/>
      <c r="E37" s="23">
        <f t="shared" si="0"/>
        <v>0</v>
      </c>
      <c r="F37" s="24">
        <f t="shared" si="1"/>
        <v>0</v>
      </c>
    </row>
    <row r="38" spans="1:7" x14ac:dyDescent="0.3">
      <c r="A38" s="36"/>
      <c r="B38" s="37"/>
      <c r="C38" s="37"/>
      <c r="D38" s="38"/>
      <c r="E38" s="23">
        <f t="shared" si="0"/>
        <v>0</v>
      </c>
      <c r="F38" s="24">
        <f t="shared" si="1"/>
        <v>0</v>
      </c>
    </row>
    <row r="39" spans="1:7" x14ac:dyDescent="0.3">
      <c r="A39" s="36"/>
      <c r="B39" s="37"/>
      <c r="C39" s="37"/>
      <c r="D39" s="38"/>
      <c r="E39" s="23">
        <f t="shared" si="0"/>
        <v>0</v>
      </c>
      <c r="F39" s="24">
        <f t="shared" si="1"/>
        <v>0</v>
      </c>
    </row>
    <row r="40" spans="1:7" x14ac:dyDescent="0.3">
      <c r="A40" s="36"/>
      <c r="B40" s="37"/>
      <c r="C40" s="37"/>
      <c r="D40" s="38"/>
      <c r="E40" s="23">
        <f t="shared" si="0"/>
        <v>0</v>
      </c>
      <c r="F40" s="24">
        <f t="shared" si="1"/>
        <v>0</v>
      </c>
    </row>
    <row r="41" spans="1:7" x14ac:dyDescent="0.3">
      <c r="A41" s="36"/>
      <c r="B41" s="37"/>
      <c r="C41" s="37"/>
      <c r="D41" s="38"/>
      <c r="E41" s="23">
        <f t="shared" si="0"/>
        <v>0</v>
      </c>
      <c r="F41" s="24">
        <f t="shared" si="1"/>
        <v>0</v>
      </c>
    </row>
    <row r="42" spans="1:7" x14ac:dyDescent="0.3">
      <c r="A42" s="36"/>
      <c r="B42" s="37"/>
      <c r="C42" s="37"/>
      <c r="D42" s="38"/>
      <c r="E42" s="23">
        <f t="shared" si="0"/>
        <v>0</v>
      </c>
      <c r="F42" s="24">
        <f t="shared" si="1"/>
        <v>0</v>
      </c>
    </row>
    <row r="43" spans="1:7" x14ac:dyDescent="0.3">
      <c r="A43" s="36"/>
      <c r="B43" s="37"/>
      <c r="C43" s="37"/>
      <c r="D43" s="38"/>
      <c r="E43" s="23">
        <f t="shared" si="0"/>
        <v>0</v>
      </c>
      <c r="F43" s="24">
        <f t="shared" si="1"/>
        <v>0</v>
      </c>
    </row>
    <row r="44" spans="1:7" x14ac:dyDescent="0.3">
      <c r="A44" s="36"/>
      <c r="B44" s="37"/>
      <c r="C44" s="37"/>
      <c r="D44" s="38"/>
      <c r="E44" s="23">
        <f t="shared" si="0"/>
        <v>0</v>
      </c>
      <c r="F44" s="24">
        <f t="shared" si="1"/>
        <v>0</v>
      </c>
    </row>
    <row r="45" spans="1:7" x14ac:dyDescent="0.3">
      <c r="A45" s="36"/>
      <c r="B45" s="37"/>
      <c r="C45" s="37"/>
      <c r="D45" s="38"/>
      <c r="E45" s="23">
        <f t="shared" si="0"/>
        <v>0</v>
      </c>
      <c r="F45" s="24">
        <f t="shared" si="1"/>
        <v>0</v>
      </c>
    </row>
    <row r="46" spans="1:7" ht="15" thickBot="1" x14ac:dyDescent="0.35">
      <c r="A46" s="39"/>
      <c r="B46" s="40"/>
      <c r="C46" s="40"/>
      <c r="D46" s="41"/>
      <c r="E46" s="23">
        <f t="shared" si="0"/>
        <v>0</v>
      </c>
      <c r="F46" s="24">
        <f t="shared" si="1"/>
        <v>0</v>
      </c>
    </row>
    <row r="47" spans="1:7" ht="27" thickTop="1" thickBot="1" x14ac:dyDescent="0.35">
      <c r="A47" s="1" t="s">
        <v>22</v>
      </c>
      <c r="B47" s="121">
        <f>B1</f>
        <v>0</v>
      </c>
      <c r="C47" s="121"/>
      <c r="D47" s="121"/>
      <c r="E47" s="122"/>
      <c r="F47" s="122"/>
      <c r="G47" s="12"/>
    </row>
    <row r="48" spans="1:7" ht="15" thickTop="1" x14ac:dyDescent="0.3">
      <c r="A48" s="33"/>
      <c r="B48" s="42"/>
      <c r="C48" s="34"/>
      <c r="D48" s="35"/>
      <c r="E48" s="23">
        <f t="shared" ref="E48:E55" si="2">D48*B48</f>
        <v>0</v>
      </c>
      <c r="F48" s="24">
        <f>IF($F$2="CT Grown",E48*0.5,IF($F$2="Regional",E48*0.33,0))</f>
        <v>0</v>
      </c>
    </row>
    <row r="49" spans="1:6" x14ac:dyDescent="0.3">
      <c r="A49" s="36"/>
      <c r="B49" s="37"/>
      <c r="C49" s="37"/>
      <c r="D49" s="38"/>
      <c r="E49" s="23">
        <f t="shared" si="2"/>
        <v>0</v>
      </c>
      <c r="F49" s="24">
        <f t="shared" ref="F49:F93" si="3">IF($F$2="CT Grown",E49*0.5,IF($F$2="Regional",E49*0.33,0))</f>
        <v>0</v>
      </c>
    </row>
    <row r="50" spans="1:6" x14ac:dyDescent="0.3">
      <c r="A50" s="36"/>
      <c r="B50" s="37"/>
      <c r="C50" s="37"/>
      <c r="D50" s="38"/>
      <c r="E50" s="23">
        <f t="shared" si="2"/>
        <v>0</v>
      </c>
      <c r="F50" s="24">
        <f t="shared" si="3"/>
        <v>0</v>
      </c>
    </row>
    <row r="51" spans="1:6" x14ac:dyDescent="0.3">
      <c r="A51" s="36"/>
      <c r="B51" s="37"/>
      <c r="C51" s="37"/>
      <c r="D51" s="38"/>
      <c r="E51" s="23">
        <f t="shared" si="2"/>
        <v>0</v>
      </c>
      <c r="F51" s="24">
        <f t="shared" si="3"/>
        <v>0</v>
      </c>
    </row>
    <row r="52" spans="1:6" x14ac:dyDescent="0.3">
      <c r="A52" s="36"/>
      <c r="B52" s="37"/>
      <c r="C52" s="37"/>
      <c r="D52" s="38"/>
      <c r="E52" s="23">
        <f t="shared" si="2"/>
        <v>0</v>
      </c>
      <c r="F52" s="24">
        <f t="shared" si="3"/>
        <v>0</v>
      </c>
    </row>
    <row r="53" spans="1:6" x14ac:dyDescent="0.3">
      <c r="A53" s="36"/>
      <c r="B53" s="37"/>
      <c r="C53" s="37"/>
      <c r="D53" s="38"/>
      <c r="E53" s="23">
        <f t="shared" si="2"/>
        <v>0</v>
      </c>
      <c r="F53" s="24">
        <f t="shared" si="3"/>
        <v>0</v>
      </c>
    </row>
    <row r="54" spans="1:6" x14ac:dyDescent="0.3">
      <c r="A54" s="36"/>
      <c r="B54" s="37"/>
      <c r="C54" s="37"/>
      <c r="D54" s="38"/>
      <c r="E54" s="23">
        <f t="shared" si="2"/>
        <v>0</v>
      </c>
      <c r="F54" s="24">
        <f t="shared" si="3"/>
        <v>0</v>
      </c>
    </row>
    <row r="55" spans="1:6" x14ac:dyDescent="0.3">
      <c r="A55" s="36"/>
      <c r="B55" s="37"/>
      <c r="C55" s="37"/>
      <c r="D55" s="38"/>
      <c r="E55" s="23">
        <f t="shared" si="2"/>
        <v>0</v>
      </c>
      <c r="F55" s="24">
        <f t="shared" si="3"/>
        <v>0</v>
      </c>
    </row>
    <row r="56" spans="1:6" x14ac:dyDescent="0.3">
      <c r="A56" s="36"/>
      <c r="B56" s="37"/>
      <c r="C56" s="37"/>
      <c r="D56" s="38"/>
      <c r="E56" s="23">
        <f t="shared" ref="E56:E93" si="4">D56*B56</f>
        <v>0</v>
      </c>
      <c r="F56" s="24">
        <f t="shared" si="3"/>
        <v>0</v>
      </c>
    </row>
    <row r="57" spans="1:6" x14ac:dyDescent="0.3">
      <c r="A57" s="36"/>
      <c r="B57" s="37"/>
      <c r="C57" s="37"/>
      <c r="D57" s="38"/>
      <c r="E57" s="23">
        <f t="shared" si="4"/>
        <v>0</v>
      </c>
      <c r="F57" s="24">
        <f t="shared" si="3"/>
        <v>0</v>
      </c>
    </row>
    <row r="58" spans="1:6" x14ac:dyDescent="0.3">
      <c r="A58" s="36"/>
      <c r="B58" s="37"/>
      <c r="C58" s="37"/>
      <c r="D58" s="38"/>
      <c r="E58" s="23">
        <f t="shared" si="4"/>
        <v>0</v>
      </c>
      <c r="F58" s="24">
        <f t="shared" si="3"/>
        <v>0</v>
      </c>
    </row>
    <row r="59" spans="1:6" x14ac:dyDescent="0.3">
      <c r="A59" s="36"/>
      <c r="B59" s="37"/>
      <c r="C59" s="37"/>
      <c r="D59" s="38"/>
      <c r="E59" s="23">
        <f t="shared" si="4"/>
        <v>0</v>
      </c>
      <c r="F59" s="24">
        <f t="shared" si="3"/>
        <v>0</v>
      </c>
    </row>
    <row r="60" spans="1:6" x14ac:dyDescent="0.3">
      <c r="A60" s="36"/>
      <c r="B60" s="37"/>
      <c r="C60" s="37"/>
      <c r="D60" s="38"/>
      <c r="E60" s="23">
        <f t="shared" si="4"/>
        <v>0</v>
      </c>
      <c r="F60" s="24">
        <f t="shared" si="3"/>
        <v>0</v>
      </c>
    </row>
    <row r="61" spans="1:6" x14ac:dyDescent="0.3">
      <c r="A61" s="36"/>
      <c r="B61" s="37"/>
      <c r="C61" s="37"/>
      <c r="D61" s="38"/>
      <c r="E61" s="23">
        <f t="shared" si="4"/>
        <v>0</v>
      </c>
      <c r="F61" s="24">
        <f t="shared" si="3"/>
        <v>0</v>
      </c>
    </row>
    <row r="62" spans="1:6" x14ac:dyDescent="0.3">
      <c r="A62" s="36"/>
      <c r="B62" s="37"/>
      <c r="C62" s="37"/>
      <c r="D62" s="38"/>
      <c r="E62" s="23">
        <f t="shared" si="4"/>
        <v>0</v>
      </c>
      <c r="F62" s="24">
        <f t="shared" si="3"/>
        <v>0</v>
      </c>
    </row>
    <row r="63" spans="1:6" x14ac:dyDescent="0.3">
      <c r="A63" s="36"/>
      <c r="B63" s="37"/>
      <c r="C63" s="37"/>
      <c r="D63" s="38"/>
      <c r="E63" s="23">
        <f t="shared" si="4"/>
        <v>0</v>
      </c>
      <c r="F63" s="24">
        <f t="shared" si="3"/>
        <v>0</v>
      </c>
    </row>
    <row r="64" spans="1:6" x14ac:dyDescent="0.3">
      <c r="A64" s="36"/>
      <c r="B64" s="37"/>
      <c r="C64" s="37"/>
      <c r="D64" s="38"/>
      <c r="E64" s="23">
        <f t="shared" si="4"/>
        <v>0</v>
      </c>
      <c r="F64" s="24">
        <f t="shared" si="3"/>
        <v>0</v>
      </c>
    </row>
    <row r="65" spans="1:6" x14ac:dyDescent="0.3">
      <c r="A65" s="36"/>
      <c r="B65" s="37"/>
      <c r="C65" s="37"/>
      <c r="D65" s="38"/>
      <c r="E65" s="23">
        <f t="shared" si="4"/>
        <v>0</v>
      </c>
      <c r="F65" s="24">
        <f t="shared" si="3"/>
        <v>0</v>
      </c>
    </row>
    <row r="66" spans="1:6" x14ac:dyDescent="0.3">
      <c r="A66" s="36"/>
      <c r="B66" s="37"/>
      <c r="C66" s="37"/>
      <c r="D66" s="38"/>
      <c r="E66" s="23">
        <f t="shared" si="4"/>
        <v>0</v>
      </c>
      <c r="F66" s="24">
        <f t="shared" si="3"/>
        <v>0</v>
      </c>
    </row>
    <row r="67" spans="1:6" x14ac:dyDescent="0.3">
      <c r="A67" s="36"/>
      <c r="B67" s="37"/>
      <c r="C67" s="37"/>
      <c r="D67" s="38"/>
      <c r="E67" s="23">
        <f t="shared" si="4"/>
        <v>0</v>
      </c>
      <c r="F67" s="24">
        <f t="shared" si="3"/>
        <v>0</v>
      </c>
    </row>
    <row r="68" spans="1:6" x14ac:dyDescent="0.3">
      <c r="A68" s="36"/>
      <c r="B68" s="37"/>
      <c r="C68" s="37"/>
      <c r="D68" s="38"/>
      <c r="E68" s="23">
        <f t="shared" si="4"/>
        <v>0</v>
      </c>
      <c r="F68" s="24">
        <f t="shared" si="3"/>
        <v>0</v>
      </c>
    </row>
    <row r="69" spans="1:6" x14ac:dyDescent="0.3">
      <c r="A69" s="36"/>
      <c r="B69" s="37"/>
      <c r="C69" s="37"/>
      <c r="D69" s="38"/>
      <c r="E69" s="23">
        <f t="shared" si="4"/>
        <v>0</v>
      </c>
      <c r="F69" s="24">
        <f t="shared" si="3"/>
        <v>0</v>
      </c>
    </row>
    <row r="70" spans="1:6" x14ac:dyDescent="0.3">
      <c r="A70" s="36"/>
      <c r="B70" s="37"/>
      <c r="C70" s="37"/>
      <c r="D70" s="38"/>
      <c r="E70" s="23">
        <f t="shared" si="4"/>
        <v>0</v>
      </c>
      <c r="F70" s="24">
        <f t="shared" si="3"/>
        <v>0</v>
      </c>
    </row>
    <row r="71" spans="1:6" x14ac:dyDescent="0.3">
      <c r="A71" s="36"/>
      <c r="B71" s="37"/>
      <c r="C71" s="37"/>
      <c r="D71" s="38"/>
      <c r="E71" s="23">
        <f t="shared" si="4"/>
        <v>0</v>
      </c>
      <c r="F71" s="24">
        <f t="shared" si="3"/>
        <v>0</v>
      </c>
    </row>
    <row r="72" spans="1:6" x14ac:dyDescent="0.3">
      <c r="A72" s="36"/>
      <c r="B72" s="37"/>
      <c r="C72" s="37"/>
      <c r="D72" s="38"/>
      <c r="E72" s="23">
        <f t="shared" si="4"/>
        <v>0</v>
      </c>
      <c r="F72" s="24">
        <f t="shared" si="3"/>
        <v>0</v>
      </c>
    </row>
    <row r="73" spans="1:6" x14ac:dyDescent="0.3">
      <c r="A73" s="36"/>
      <c r="B73" s="37"/>
      <c r="C73" s="37"/>
      <c r="D73" s="38"/>
      <c r="E73" s="23">
        <f t="shared" si="4"/>
        <v>0</v>
      </c>
      <c r="F73" s="24">
        <f t="shared" si="3"/>
        <v>0</v>
      </c>
    </row>
    <row r="74" spans="1:6" x14ac:dyDescent="0.3">
      <c r="A74" s="36"/>
      <c r="B74" s="37"/>
      <c r="C74" s="37"/>
      <c r="D74" s="38"/>
      <c r="E74" s="23">
        <f t="shared" si="4"/>
        <v>0</v>
      </c>
      <c r="F74" s="24">
        <f t="shared" si="3"/>
        <v>0</v>
      </c>
    </row>
    <row r="75" spans="1:6" x14ac:dyDescent="0.3">
      <c r="A75" s="36"/>
      <c r="B75" s="37"/>
      <c r="C75" s="37"/>
      <c r="D75" s="38"/>
      <c r="E75" s="23">
        <f t="shared" si="4"/>
        <v>0</v>
      </c>
      <c r="F75" s="24">
        <f t="shared" si="3"/>
        <v>0</v>
      </c>
    </row>
    <row r="76" spans="1:6" x14ac:dyDescent="0.3">
      <c r="A76" s="36"/>
      <c r="B76" s="37"/>
      <c r="C76" s="37"/>
      <c r="D76" s="38"/>
      <c r="E76" s="23">
        <f t="shared" si="4"/>
        <v>0</v>
      </c>
      <c r="F76" s="24">
        <f t="shared" si="3"/>
        <v>0</v>
      </c>
    </row>
    <row r="77" spans="1:6" x14ac:dyDescent="0.3">
      <c r="A77" s="36"/>
      <c r="B77" s="37"/>
      <c r="C77" s="37"/>
      <c r="D77" s="38"/>
      <c r="E77" s="23">
        <f t="shared" si="4"/>
        <v>0</v>
      </c>
      <c r="F77" s="24">
        <f t="shared" si="3"/>
        <v>0</v>
      </c>
    </row>
    <row r="78" spans="1:6" x14ac:dyDescent="0.3">
      <c r="A78" s="36"/>
      <c r="B78" s="37"/>
      <c r="C78" s="37"/>
      <c r="D78" s="38"/>
      <c r="E78" s="23">
        <f t="shared" si="4"/>
        <v>0</v>
      </c>
      <c r="F78" s="24">
        <f t="shared" si="3"/>
        <v>0</v>
      </c>
    </row>
    <row r="79" spans="1:6" x14ac:dyDescent="0.3">
      <c r="A79" s="36"/>
      <c r="B79" s="37"/>
      <c r="C79" s="37"/>
      <c r="D79" s="38"/>
      <c r="E79" s="23">
        <f t="shared" si="4"/>
        <v>0</v>
      </c>
      <c r="F79" s="24">
        <f t="shared" si="3"/>
        <v>0</v>
      </c>
    </row>
    <row r="80" spans="1:6" x14ac:dyDescent="0.3">
      <c r="A80" s="36"/>
      <c r="B80" s="37"/>
      <c r="C80" s="37"/>
      <c r="D80" s="38"/>
      <c r="E80" s="23">
        <f t="shared" si="4"/>
        <v>0</v>
      </c>
      <c r="F80" s="24">
        <f t="shared" si="3"/>
        <v>0</v>
      </c>
    </row>
    <row r="81" spans="1:6" x14ac:dyDescent="0.3">
      <c r="A81" s="36"/>
      <c r="B81" s="37"/>
      <c r="C81" s="37"/>
      <c r="D81" s="38"/>
      <c r="E81" s="23">
        <f t="shared" si="4"/>
        <v>0</v>
      </c>
      <c r="F81" s="24">
        <f t="shared" si="3"/>
        <v>0</v>
      </c>
    </row>
    <row r="82" spans="1:6" x14ac:dyDescent="0.3">
      <c r="A82" s="36"/>
      <c r="B82" s="37"/>
      <c r="C82" s="37"/>
      <c r="D82" s="38"/>
      <c r="E82" s="23">
        <f t="shared" si="4"/>
        <v>0</v>
      </c>
      <c r="F82" s="24">
        <f t="shared" si="3"/>
        <v>0</v>
      </c>
    </row>
    <row r="83" spans="1:6" x14ac:dyDescent="0.3">
      <c r="A83" s="36"/>
      <c r="B83" s="37"/>
      <c r="C83" s="37"/>
      <c r="D83" s="38"/>
      <c r="E83" s="23">
        <f t="shared" si="4"/>
        <v>0</v>
      </c>
      <c r="F83" s="24">
        <f t="shared" si="3"/>
        <v>0</v>
      </c>
    </row>
    <row r="84" spans="1:6" x14ac:dyDescent="0.3">
      <c r="A84" s="36"/>
      <c r="B84" s="37"/>
      <c r="C84" s="37"/>
      <c r="D84" s="38"/>
      <c r="E84" s="23">
        <f t="shared" si="4"/>
        <v>0</v>
      </c>
      <c r="F84" s="24">
        <f t="shared" si="3"/>
        <v>0</v>
      </c>
    </row>
    <row r="85" spans="1:6" x14ac:dyDescent="0.3">
      <c r="A85" s="36"/>
      <c r="B85" s="37"/>
      <c r="C85" s="37"/>
      <c r="D85" s="38"/>
      <c r="E85" s="23">
        <f t="shared" si="4"/>
        <v>0</v>
      </c>
      <c r="F85" s="24">
        <f t="shared" si="3"/>
        <v>0</v>
      </c>
    </row>
    <row r="86" spans="1:6" x14ac:dyDescent="0.3">
      <c r="A86" s="36"/>
      <c r="B86" s="37"/>
      <c r="C86" s="37"/>
      <c r="D86" s="38"/>
      <c r="E86" s="23">
        <f t="shared" si="4"/>
        <v>0</v>
      </c>
      <c r="F86" s="24">
        <f t="shared" si="3"/>
        <v>0</v>
      </c>
    </row>
    <row r="87" spans="1:6" x14ac:dyDescent="0.3">
      <c r="A87" s="36"/>
      <c r="B87" s="37"/>
      <c r="C87" s="37"/>
      <c r="D87" s="38"/>
      <c r="E87" s="23">
        <f t="shared" si="4"/>
        <v>0</v>
      </c>
      <c r="F87" s="24">
        <f t="shared" si="3"/>
        <v>0</v>
      </c>
    </row>
    <row r="88" spans="1:6" x14ac:dyDescent="0.3">
      <c r="A88" s="36"/>
      <c r="B88" s="37"/>
      <c r="C88" s="37"/>
      <c r="D88" s="38"/>
      <c r="E88" s="23">
        <f t="shared" si="4"/>
        <v>0</v>
      </c>
      <c r="F88" s="24">
        <f t="shared" si="3"/>
        <v>0</v>
      </c>
    </row>
    <row r="89" spans="1:6" x14ac:dyDescent="0.3">
      <c r="A89" s="36"/>
      <c r="B89" s="37"/>
      <c r="C89" s="37"/>
      <c r="D89" s="38"/>
      <c r="E89" s="23">
        <f t="shared" si="4"/>
        <v>0</v>
      </c>
      <c r="F89" s="24">
        <f t="shared" si="3"/>
        <v>0</v>
      </c>
    </row>
    <row r="90" spans="1:6" x14ac:dyDescent="0.3">
      <c r="A90" s="36"/>
      <c r="B90" s="37"/>
      <c r="C90" s="37"/>
      <c r="D90" s="38"/>
      <c r="E90" s="23">
        <f t="shared" si="4"/>
        <v>0</v>
      </c>
      <c r="F90" s="24">
        <f t="shared" si="3"/>
        <v>0</v>
      </c>
    </row>
    <row r="91" spans="1:6" x14ac:dyDescent="0.3">
      <c r="A91" s="36"/>
      <c r="B91" s="37"/>
      <c r="C91" s="37"/>
      <c r="D91" s="38"/>
      <c r="E91" s="23">
        <f t="shared" si="4"/>
        <v>0</v>
      </c>
      <c r="F91" s="24">
        <f t="shared" si="3"/>
        <v>0</v>
      </c>
    </row>
    <row r="92" spans="1:6" x14ac:dyDescent="0.3">
      <c r="A92" s="36"/>
      <c r="B92" s="37"/>
      <c r="C92" s="37"/>
      <c r="D92" s="38"/>
      <c r="E92" s="23">
        <f t="shared" si="4"/>
        <v>0</v>
      </c>
      <c r="F92" s="24">
        <f t="shared" si="3"/>
        <v>0</v>
      </c>
    </row>
    <row r="93" spans="1:6" ht="15" thickBot="1" x14ac:dyDescent="0.35">
      <c r="A93" s="39"/>
      <c r="B93" s="40"/>
      <c r="C93" s="40"/>
      <c r="D93" s="41"/>
      <c r="E93" s="32">
        <f t="shared" si="4"/>
        <v>0</v>
      </c>
      <c r="F93" s="24">
        <f t="shared" si="3"/>
        <v>0</v>
      </c>
    </row>
    <row r="94" spans="1:6" ht="15" thickTop="1" x14ac:dyDescent="0.3">
      <c r="E94" s="25" t="s">
        <v>28</v>
      </c>
      <c r="F94" s="10">
        <f>SUM($E$9:$E$93)</f>
        <v>0</v>
      </c>
    </row>
    <row r="95" spans="1:6" x14ac:dyDescent="0.3">
      <c r="E95" s="9" t="s">
        <v>5</v>
      </c>
      <c r="F95" s="10">
        <f>SUM($F$9:$F$93)</f>
        <v>0</v>
      </c>
    </row>
  </sheetData>
  <sheetProtection algorithmName="SHA-512" hashValue="AAY8APLnfYwfgs6my4yMNzZKz5X0k+ZQgMLZmn4+Z+qiowTZ/smY9mngawWwOO5EkxvuKTmWyHAVoNn7jXwrUQ==" saltValue="FnWfX5Dch+m2pUR7qSiT3g==" spinCount="100000" sheet="1" objects="1" scenarios="1"/>
  <mergeCells count="5">
    <mergeCell ref="B1:F1"/>
    <mergeCell ref="B2:D2"/>
    <mergeCell ref="A3:B3"/>
    <mergeCell ref="C3:F3"/>
    <mergeCell ref="B47:F47"/>
  </mergeCells>
  <pageMargins left="0.43333333333333335" right="0.25" top="0.26666666666666666" bottom="8.3333333333333332E-3"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102BFD1-A7F5-4967-B36A-B50E776109DB}">
          <x14:formula1>
            <xm:f>OVERVIEW!$M$40:$M$57</xm:f>
          </x14:formula1>
          <xm:sqref>C9:C46 C48:C93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FE087-8DED-4C67-9954-2376E9FEA1D8}">
  <dimension ref="A1:G95"/>
  <sheetViews>
    <sheetView view="pageLayout" zoomScaleNormal="100" workbookViewId="0">
      <selection activeCell="A9" sqref="A9"/>
    </sheetView>
  </sheetViews>
  <sheetFormatPr defaultRowHeight="14.4" x14ac:dyDescent="0.3"/>
  <cols>
    <col min="1" max="1" width="21.21875" style="1" customWidth="1"/>
    <col min="2" max="2" width="11.5546875" style="1" customWidth="1"/>
    <col min="3" max="3" width="17.109375" style="1" customWidth="1"/>
    <col min="4" max="4" width="10" style="8" customWidth="1"/>
    <col min="5" max="5" width="18" style="1" customWidth="1"/>
    <col min="6" max="6" width="18" style="8" customWidth="1"/>
    <col min="7" max="16384" width="8.88671875" style="1"/>
  </cols>
  <sheetData>
    <row r="1" spans="1:7" ht="30" customHeight="1" x14ac:dyDescent="0.3">
      <c r="A1" s="1" t="s">
        <v>12</v>
      </c>
      <c r="B1" s="124">
        <f>OVERVIEW!$B$32</f>
        <v>0</v>
      </c>
      <c r="C1" s="124"/>
      <c r="D1" s="124"/>
      <c r="E1" s="124"/>
      <c r="F1" s="124"/>
      <c r="G1" s="12"/>
    </row>
    <row r="2" spans="1:7" ht="29.4" thickBot="1" x14ac:dyDescent="0.35">
      <c r="A2" s="1" t="s">
        <v>20</v>
      </c>
      <c r="B2" s="123">
        <f>OVERVIEW!$D$32</f>
        <v>0</v>
      </c>
      <c r="C2" s="123"/>
      <c r="D2" s="123"/>
      <c r="E2" s="13" t="s">
        <v>26</v>
      </c>
      <c r="F2" s="28">
        <f>OVERVIEW!$G$32</f>
        <v>0</v>
      </c>
      <c r="G2" s="11"/>
    </row>
    <row r="3" spans="1:7" ht="30" customHeight="1" thickTop="1" thickBot="1" x14ac:dyDescent="0.35">
      <c r="A3" s="125" t="s">
        <v>21</v>
      </c>
      <c r="B3" s="125"/>
      <c r="C3" s="126"/>
      <c r="D3" s="127"/>
      <c r="E3" s="127"/>
      <c r="F3" s="128"/>
      <c r="G3" s="11"/>
    </row>
    <row r="4" spans="1:7" ht="7.2" customHeight="1" thickTop="1" x14ac:dyDescent="0.3">
      <c r="A4" s="26"/>
      <c r="B4" s="26"/>
      <c r="C4" s="27"/>
      <c r="D4" s="27"/>
      <c r="E4" s="27"/>
      <c r="F4" s="27"/>
      <c r="G4" s="11"/>
    </row>
    <row r="5" spans="1:7" s="19" customFormat="1" ht="42.6" customHeight="1" x14ac:dyDescent="0.3">
      <c r="A5" s="16" t="s">
        <v>13</v>
      </c>
      <c r="B5" s="16" t="s">
        <v>14</v>
      </c>
      <c r="C5" s="16" t="s">
        <v>19</v>
      </c>
      <c r="D5" s="17" t="s">
        <v>15</v>
      </c>
      <c r="E5" s="17" t="s">
        <v>16</v>
      </c>
      <c r="F5" s="17" t="s">
        <v>17</v>
      </c>
      <c r="G5" s="18"/>
    </row>
    <row r="6" spans="1:7" x14ac:dyDescent="0.3">
      <c r="A6" s="14" t="s">
        <v>59</v>
      </c>
      <c r="B6" s="14">
        <v>2.08</v>
      </c>
      <c r="C6" s="14" t="s">
        <v>18</v>
      </c>
      <c r="D6" s="15">
        <v>15</v>
      </c>
      <c r="E6" s="29">
        <f>D6*B6</f>
        <v>31.200000000000003</v>
      </c>
      <c r="F6" s="30">
        <f>IF($F$2="CT Grown",E6*0.5,IF($F$2="Regional",E6*0.33,0))</f>
        <v>0</v>
      </c>
    </row>
    <row r="7" spans="1:7" ht="7.8" customHeight="1" x14ac:dyDescent="0.3">
      <c r="A7" s="14"/>
      <c r="B7" s="14"/>
      <c r="C7" s="14"/>
      <c r="D7" s="15"/>
      <c r="E7" s="15"/>
      <c r="F7" s="15"/>
    </row>
    <row r="8" spans="1:7" s="6" customFormat="1" ht="15" thickBot="1" x14ac:dyDescent="0.35">
      <c r="A8" s="6" t="s">
        <v>11</v>
      </c>
      <c r="B8" s="6" t="s">
        <v>10</v>
      </c>
      <c r="C8" s="6" t="s">
        <v>9</v>
      </c>
      <c r="D8" s="7" t="s">
        <v>8</v>
      </c>
      <c r="E8" s="7" t="s">
        <v>7</v>
      </c>
      <c r="F8" s="7" t="s">
        <v>6</v>
      </c>
    </row>
    <row r="9" spans="1:7" ht="15" thickTop="1" x14ac:dyDescent="0.3">
      <c r="A9" s="33"/>
      <c r="B9" s="34"/>
      <c r="C9" s="34"/>
      <c r="D9" s="35"/>
      <c r="E9" s="31">
        <f t="shared" ref="E9:E46" si="0">D9*B9</f>
        <v>0</v>
      </c>
      <c r="F9" s="24">
        <f>IF($F$2="CT Grown",E9*0.5,IF($F$2="Regional",E9*0.33,0))</f>
        <v>0</v>
      </c>
    </row>
    <row r="10" spans="1:7" x14ac:dyDescent="0.3">
      <c r="A10" s="36"/>
      <c r="B10" s="37"/>
      <c r="C10" s="37"/>
      <c r="D10" s="38"/>
      <c r="E10" s="23">
        <f t="shared" si="0"/>
        <v>0</v>
      </c>
      <c r="F10" s="24">
        <f t="shared" ref="F10:F46" si="1">IF($F$2="CT Grown",E10*0.5,IF($F$2="Regional",E10*0.33,0))</f>
        <v>0</v>
      </c>
    </row>
    <row r="11" spans="1:7" x14ac:dyDescent="0.3">
      <c r="A11" s="36"/>
      <c r="B11" s="37"/>
      <c r="C11" s="37"/>
      <c r="D11" s="38"/>
      <c r="E11" s="23">
        <f t="shared" si="0"/>
        <v>0</v>
      </c>
      <c r="F11" s="24">
        <f t="shared" si="1"/>
        <v>0</v>
      </c>
    </row>
    <row r="12" spans="1:7" x14ac:dyDescent="0.3">
      <c r="A12" s="36"/>
      <c r="B12" s="37"/>
      <c r="C12" s="37"/>
      <c r="D12" s="38"/>
      <c r="E12" s="23">
        <f t="shared" si="0"/>
        <v>0</v>
      </c>
      <c r="F12" s="24">
        <f t="shared" si="1"/>
        <v>0</v>
      </c>
    </row>
    <row r="13" spans="1:7" x14ac:dyDescent="0.3">
      <c r="A13" s="36"/>
      <c r="B13" s="37"/>
      <c r="C13" s="37"/>
      <c r="D13" s="38"/>
      <c r="E13" s="23">
        <f t="shared" si="0"/>
        <v>0</v>
      </c>
      <c r="F13" s="24">
        <f t="shared" si="1"/>
        <v>0</v>
      </c>
    </row>
    <row r="14" spans="1:7" x14ac:dyDescent="0.3">
      <c r="A14" s="36"/>
      <c r="B14" s="37"/>
      <c r="C14" s="37"/>
      <c r="D14" s="38"/>
      <c r="E14" s="23">
        <f t="shared" si="0"/>
        <v>0</v>
      </c>
      <c r="F14" s="24">
        <f t="shared" si="1"/>
        <v>0</v>
      </c>
    </row>
    <row r="15" spans="1:7" x14ac:dyDescent="0.3">
      <c r="A15" s="36"/>
      <c r="B15" s="37"/>
      <c r="C15" s="37"/>
      <c r="D15" s="38"/>
      <c r="E15" s="23">
        <f t="shared" si="0"/>
        <v>0</v>
      </c>
      <c r="F15" s="24">
        <f t="shared" si="1"/>
        <v>0</v>
      </c>
    </row>
    <row r="16" spans="1:7" x14ac:dyDescent="0.3">
      <c r="A16" s="36"/>
      <c r="B16" s="37"/>
      <c r="C16" s="37"/>
      <c r="D16" s="38"/>
      <c r="E16" s="23">
        <f t="shared" si="0"/>
        <v>0</v>
      </c>
      <c r="F16" s="24">
        <f t="shared" si="1"/>
        <v>0</v>
      </c>
    </row>
    <row r="17" spans="1:6" x14ac:dyDescent="0.3">
      <c r="A17" s="36"/>
      <c r="B17" s="37"/>
      <c r="C17" s="37"/>
      <c r="D17" s="38"/>
      <c r="E17" s="23">
        <f t="shared" si="0"/>
        <v>0</v>
      </c>
      <c r="F17" s="24">
        <f t="shared" si="1"/>
        <v>0</v>
      </c>
    </row>
    <row r="18" spans="1:6" x14ac:dyDescent="0.3">
      <c r="A18" s="36"/>
      <c r="B18" s="37"/>
      <c r="C18" s="37"/>
      <c r="D18" s="38"/>
      <c r="E18" s="23">
        <f t="shared" si="0"/>
        <v>0</v>
      </c>
      <c r="F18" s="24">
        <f t="shared" si="1"/>
        <v>0</v>
      </c>
    </row>
    <row r="19" spans="1:6" x14ac:dyDescent="0.3">
      <c r="A19" s="36"/>
      <c r="B19" s="37"/>
      <c r="C19" s="37"/>
      <c r="D19" s="38"/>
      <c r="E19" s="23">
        <f t="shared" si="0"/>
        <v>0</v>
      </c>
      <c r="F19" s="24">
        <f t="shared" si="1"/>
        <v>0</v>
      </c>
    </row>
    <row r="20" spans="1:6" x14ac:dyDescent="0.3">
      <c r="A20" s="36"/>
      <c r="B20" s="37"/>
      <c r="C20" s="37"/>
      <c r="D20" s="38"/>
      <c r="E20" s="23">
        <f t="shared" si="0"/>
        <v>0</v>
      </c>
      <c r="F20" s="24">
        <f t="shared" si="1"/>
        <v>0</v>
      </c>
    </row>
    <row r="21" spans="1:6" x14ac:dyDescent="0.3">
      <c r="A21" s="36"/>
      <c r="B21" s="37"/>
      <c r="C21" s="37"/>
      <c r="D21" s="38"/>
      <c r="E21" s="23">
        <f t="shared" si="0"/>
        <v>0</v>
      </c>
      <c r="F21" s="24">
        <f t="shared" si="1"/>
        <v>0</v>
      </c>
    </row>
    <row r="22" spans="1:6" x14ac:dyDescent="0.3">
      <c r="A22" s="36"/>
      <c r="B22" s="37"/>
      <c r="C22" s="37"/>
      <c r="D22" s="38"/>
      <c r="E22" s="23">
        <f t="shared" si="0"/>
        <v>0</v>
      </c>
      <c r="F22" s="24">
        <f t="shared" si="1"/>
        <v>0</v>
      </c>
    </row>
    <row r="23" spans="1:6" x14ac:dyDescent="0.3">
      <c r="A23" s="36"/>
      <c r="B23" s="37"/>
      <c r="C23" s="37"/>
      <c r="D23" s="38"/>
      <c r="E23" s="23">
        <f t="shared" si="0"/>
        <v>0</v>
      </c>
      <c r="F23" s="24">
        <f t="shared" si="1"/>
        <v>0</v>
      </c>
    </row>
    <row r="24" spans="1:6" x14ac:dyDescent="0.3">
      <c r="A24" s="36"/>
      <c r="B24" s="37"/>
      <c r="C24" s="37"/>
      <c r="D24" s="38"/>
      <c r="E24" s="23">
        <f t="shared" si="0"/>
        <v>0</v>
      </c>
      <c r="F24" s="24">
        <f t="shared" si="1"/>
        <v>0</v>
      </c>
    </row>
    <row r="25" spans="1:6" x14ac:dyDescent="0.3">
      <c r="A25" s="36"/>
      <c r="B25" s="37"/>
      <c r="C25" s="37"/>
      <c r="D25" s="38"/>
      <c r="E25" s="23">
        <f t="shared" si="0"/>
        <v>0</v>
      </c>
      <c r="F25" s="24">
        <f t="shared" si="1"/>
        <v>0</v>
      </c>
    </row>
    <row r="26" spans="1:6" x14ac:dyDescent="0.3">
      <c r="A26" s="36"/>
      <c r="B26" s="37"/>
      <c r="C26" s="37"/>
      <c r="D26" s="38"/>
      <c r="E26" s="23">
        <f t="shared" si="0"/>
        <v>0</v>
      </c>
      <c r="F26" s="24">
        <f t="shared" si="1"/>
        <v>0</v>
      </c>
    </row>
    <row r="27" spans="1:6" x14ac:dyDescent="0.3">
      <c r="A27" s="36"/>
      <c r="B27" s="37"/>
      <c r="C27" s="37"/>
      <c r="D27" s="38"/>
      <c r="E27" s="23">
        <f t="shared" si="0"/>
        <v>0</v>
      </c>
      <c r="F27" s="24">
        <f t="shared" si="1"/>
        <v>0</v>
      </c>
    </row>
    <row r="28" spans="1:6" x14ac:dyDescent="0.3">
      <c r="A28" s="36"/>
      <c r="B28" s="37"/>
      <c r="C28" s="37"/>
      <c r="D28" s="38"/>
      <c r="E28" s="23">
        <f t="shared" si="0"/>
        <v>0</v>
      </c>
      <c r="F28" s="24">
        <f t="shared" si="1"/>
        <v>0</v>
      </c>
    </row>
    <row r="29" spans="1:6" x14ac:dyDescent="0.3">
      <c r="A29" s="36"/>
      <c r="B29" s="37"/>
      <c r="C29" s="37"/>
      <c r="D29" s="38"/>
      <c r="E29" s="23">
        <f t="shared" si="0"/>
        <v>0</v>
      </c>
      <c r="F29" s="24">
        <f t="shared" si="1"/>
        <v>0</v>
      </c>
    </row>
    <row r="30" spans="1:6" x14ac:dyDescent="0.3">
      <c r="A30" s="36"/>
      <c r="B30" s="37"/>
      <c r="C30" s="37"/>
      <c r="D30" s="38"/>
      <c r="E30" s="23">
        <f t="shared" si="0"/>
        <v>0</v>
      </c>
      <c r="F30" s="24">
        <f t="shared" si="1"/>
        <v>0</v>
      </c>
    </row>
    <row r="31" spans="1:6" x14ac:dyDescent="0.3">
      <c r="A31" s="36"/>
      <c r="B31" s="37"/>
      <c r="C31" s="37"/>
      <c r="D31" s="38"/>
      <c r="E31" s="23">
        <f t="shared" si="0"/>
        <v>0</v>
      </c>
      <c r="F31" s="24">
        <f t="shared" si="1"/>
        <v>0</v>
      </c>
    </row>
    <row r="32" spans="1:6" x14ac:dyDescent="0.3">
      <c r="A32" s="36"/>
      <c r="B32" s="37"/>
      <c r="C32" s="37"/>
      <c r="D32" s="38"/>
      <c r="E32" s="23">
        <f t="shared" si="0"/>
        <v>0</v>
      </c>
      <c r="F32" s="24">
        <f t="shared" si="1"/>
        <v>0</v>
      </c>
    </row>
    <row r="33" spans="1:7" x14ac:dyDescent="0.3">
      <c r="A33" s="36"/>
      <c r="B33" s="37"/>
      <c r="C33" s="37"/>
      <c r="D33" s="38"/>
      <c r="E33" s="23">
        <f t="shared" si="0"/>
        <v>0</v>
      </c>
      <c r="F33" s="24">
        <f t="shared" si="1"/>
        <v>0</v>
      </c>
    </row>
    <row r="34" spans="1:7" x14ac:dyDescent="0.3">
      <c r="A34" s="36"/>
      <c r="B34" s="37"/>
      <c r="C34" s="37"/>
      <c r="D34" s="38"/>
      <c r="E34" s="23">
        <f t="shared" si="0"/>
        <v>0</v>
      </c>
      <c r="F34" s="24">
        <f t="shared" si="1"/>
        <v>0</v>
      </c>
    </row>
    <row r="35" spans="1:7" x14ac:dyDescent="0.3">
      <c r="A35" s="36"/>
      <c r="B35" s="37"/>
      <c r="C35" s="37"/>
      <c r="D35" s="38"/>
      <c r="E35" s="23">
        <f t="shared" si="0"/>
        <v>0</v>
      </c>
      <c r="F35" s="24">
        <f t="shared" si="1"/>
        <v>0</v>
      </c>
    </row>
    <row r="36" spans="1:7" x14ac:dyDescent="0.3">
      <c r="A36" s="36"/>
      <c r="B36" s="37"/>
      <c r="C36" s="37"/>
      <c r="D36" s="38"/>
      <c r="E36" s="23">
        <f t="shared" si="0"/>
        <v>0</v>
      </c>
      <c r="F36" s="24">
        <f t="shared" si="1"/>
        <v>0</v>
      </c>
    </row>
    <row r="37" spans="1:7" x14ac:dyDescent="0.3">
      <c r="A37" s="36"/>
      <c r="B37" s="37"/>
      <c r="C37" s="37"/>
      <c r="D37" s="38"/>
      <c r="E37" s="23">
        <f t="shared" si="0"/>
        <v>0</v>
      </c>
      <c r="F37" s="24">
        <f t="shared" si="1"/>
        <v>0</v>
      </c>
    </row>
    <row r="38" spans="1:7" x14ac:dyDescent="0.3">
      <c r="A38" s="36"/>
      <c r="B38" s="37"/>
      <c r="C38" s="37"/>
      <c r="D38" s="38"/>
      <c r="E38" s="23">
        <f t="shared" si="0"/>
        <v>0</v>
      </c>
      <c r="F38" s="24">
        <f t="shared" si="1"/>
        <v>0</v>
      </c>
    </row>
    <row r="39" spans="1:7" x14ac:dyDescent="0.3">
      <c r="A39" s="36"/>
      <c r="B39" s="37"/>
      <c r="C39" s="37"/>
      <c r="D39" s="38"/>
      <c r="E39" s="23">
        <f t="shared" si="0"/>
        <v>0</v>
      </c>
      <c r="F39" s="24">
        <f t="shared" si="1"/>
        <v>0</v>
      </c>
    </row>
    <row r="40" spans="1:7" x14ac:dyDescent="0.3">
      <c r="A40" s="36"/>
      <c r="B40" s="37"/>
      <c r="C40" s="37"/>
      <c r="D40" s="38"/>
      <c r="E40" s="23">
        <f t="shared" si="0"/>
        <v>0</v>
      </c>
      <c r="F40" s="24">
        <f t="shared" si="1"/>
        <v>0</v>
      </c>
    </row>
    <row r="41" spans="1:7" x14ac:dyDescent="0.3">
      <c r="A41" s="36"/>
      <c r="B41" s="37"/>
      <c r="C41" s="37"/>
      <c r="D41" s="38"/>
      <c r="E41" s="23">
        <f t="shared" si="0"/>
        <v>0</v>
      </c>
      <c r="F41" s="24">
        <f t="shared" si="1"/>
        <v>0</v>
      </c>
    </row>
    <row r="42" spans="1:7" x14ac:dyDescent="0.3">
      <c r="A42" s="36"/>
      <c r="B42" s="37"/>
      <c r="C42" s="37"/>
      <c r="D42" s="38"/>
      <c r="E42" s="23">
        <f t="shared" si="0"/>
        <v>0</v>
      </c>
      <c r="F42" s="24">
        <f t="shared" si="1"/>
        <v>0</v>
      </c>
    </row>
    <row r="43" spans="1:7" x14ac:dyDescent="0.3">
      <c r="A43" s="36"/>
      <c r="B43" s="37"/>
      <c r="C43" s="37"/>
      <c r="D43" s="38"/>
      <c r="E43" s="23">
        <f t="shared" si="0"/>
        <v>0</v>
      </c>
      <c r="F43" s="24">
        <f t="shared" si="1"/>
        <v>0</v>
      </c>
    </row>
    <row r="44" spans="1:7" x14ac:dyDescent="0.3">
      <c r="A44" s="36"/>
      <c r="B44" s="37"/>
      <c r="C44" s="37"/>
      <c r="D44" s="38"/>
      <c r="E44" s="23">
        <f t="shared" si="0"/>
        <v>0</v>
      </c>
      <c r="F44" s="24">
        <f t="shared" si="1"/>
        <v>0</v>
      </c>
    </row>
    <row r="45" spans="1:7" x14ac:dyDescent="0.3">
      <c r="A45" s="36"/>
      <c r="B45" s="37"/>
      <c r="C45" s="37"/>
      <c r="D45" s="38"/>
      <c r="E45" s="23">
        <f t="shared" si="0"/>
        <v>0</v>
      </c>
      <c r="F45" s="24">
        <f t="shared" si="1"/>
        <v>0</v>
      </c>
    </row>
    <row r="46" spans="1:7" ht="15" thickBot="1" x14ac:dyDescent="0.35">
      <c r="A46" s="39"/>
      <c r="B46" s="40"/>
      <c r="C46" s="40"/>
      <c r="D46" s="41"/>
      <c r="E46" s="23">
        <f t="shared" si="0"/>
        <v>0</v>
      </c>
      <c r="F46" s="24">
        <f t="shared" si="1"/>
        <v>0</v>
      </c>
    </row>
    <row r="47" spans="1:7" ht="27" thickTop="1" thickBot="1" x14ac:dyDescent="0.35">
      <c r="A47" s="1" t="s">
        <v>22</v>
      </c>
      <c r="B47" s="121">
        <f>B1</f>
        <v>0</v>
      </c>
      <c r="C47" s="121"/>
      <c r="D47" s="121"/>
      <c r="E47" s="122"/>
      <c r="F47" s="122"/>
      <c r="G47" s="12"/>
    </row>
    <row r="48" spans="1:7" ht="15" thickTop="1" x14ac:dyDescent="0.3">
      <c r="A48" s="33"/>
      <c r="B48" s="42"/>
      <c r="C48" s="34"/>
      <c r="D48" s="35"/>
      <c r="E48" s="23">
        <f t="shared" ref="E48:E55" si="2">D48*B48</f>
        <v>0</v>
      </c>
      <c r="F48" s="24">
        <f>IF($F$2="CT Grown",E48*0.5,IF($F$2="Regional",E48*0.33,0))</f>
        <v>0</v>
      </c>
    </row>
    <row r="49" spans="1:6" x14ac:dyDescent="0.3">
      <c r="A49" s="36"/>
      <c r="B49" s="37"/>
      <c r="C49" s="37"/>
      <c r="D49" s="38"/>
      <c r="E49" s="23">
        <f t="shared" si="2"/>
        <v>0</v>
      </c>
      <c r="F49" s="24">
        <f t="shared" ref="F49:F93" si="3">IF($F$2="CT Grown",E49*0.5,IF($F$2="Regional",E49*0.33,0))</f>
        <v>0</v>
      </c>
    </row>
    <row r="50" spans="1:6" x14ac:dyDescent="0.3">
      <c r="A50" s="36"/>
      <c r="B50" s="37"/>
      <c r="C50" s="37"/>
      <c r="D50" s="38"/>
      <c r="E50" s="23">
        <f t="shared" si="2"/>
        <v>0</v>
      </c>
      <c r="F50" s="24">
        <f t="shared" si="3"/>
        <v>0</v>
      </c>
    </row>
    <row r="51" spans="1:6" x14ac:dyDescent="0.3">
      <c r="A51" s="36"/>
      <c r="B51" s="37"/>
      <c r="C51" s="37"/>
      <c r="D51" s="38"/>
      <c r="E51" s="23">
        <f t="shared" si="2"/>
        <v>0</v>
      </c>
      <c r="F51" s="24">
        <f t="shared" si="3"/>
        <v>0</v>
      </c>
    </row>
    <row r="52" spans="1:6" x14ac:dyDescent="0.3">
      <c r="A52" s="36"/>
      <c r="B52" s="37"/>
      <c r="C52" s="37"/>
      <c r="D52" s="38"/>
      <c r="E52" s="23">
        <f t="shared" si="2"/>
        <v>0</v>
      </c>
      <c r="F52" s="24">
        <f t="shared" si="3"/>
        <v>0</v>
      </c>
    </row>
    <row r="53" spans="1:6" x14ac:dyDescent="0.3">
      <c r="A53" s="36"/>
      <c r="B53" s="37"/>
      <c r="C53" s="37"/>
      <c r="D53" s="38"/>
      <c r="E53" s="23">
        <f t="shared" si="2"/>
        <v>0</v>
      </c>
      <c r="F53" s="24">
        <f t="shared" si="3"/>
        <v>0</v>
      </c>
    </row>
    <row r="54" spans="1:6" x14ac:dyDescent="0.3">
      <c r="A54" s="36"/>
      <c r="B54" s="37"/>
      <c r="C54" s="37"/>
      <c r="D54" s="38"/>
      <c r="E54" s="23">
        <f t="shared" si="2"/>
        <v>0</v>
      </c>
      <c r="F54" s="24">
        <f t="shared" si="3"/>
        <v>0</v>
      </c>
    </row>
    <row r="55" spans="1:6" x14ac:dyDescent="0.3">
      <c r="A55" s="36"/>
      <c r="B55" s="37"/>
      <c r="C55" s="37"/>
      <c r="D55" s="38"/>
      <c r="E55" s="23">
        <f t="shared" si="2"/>
        <v>0</v>
      </c>
      <c r="F55" s="24">
        <f t="shared" si="3"/>
        <v>0</v>
      </c>
    </row>
    <row r="56" spans="1:6" x14ac:dyDescent="0.3">
      <c r="A56" s="36"/>
      <c r="B56" s="37"/>
      <c r="C56" s="37"/>
      <c r="D56" s="38"/>
      <c r="E56" s="23">
        <f t="shared" ref="E56:E93" si="4">D56*B56</f>
        <v>0</v>
      </c>
      <c r="F56" s="24">
        <f t="shared" si="3"/>
        <v>0</v>
      </c>
    </row>
    <row r="57" spans="1:6" x14ac:dyDescent="0.3">
      <c r="A57" s="36"/>
      <c r="B57" s="37"/>
      <c r="C57" s="37"/>
      <c r="D57" s="38"/>
      <c r="E57" s="23">
        <f t="shared" si="4"/>
        <v>0</v>
      </c>
      <c r="F57" s="24">
        <f t="shared" si="3"/>
        <v>0</v>
      </c>
    </row>
    <row r="58" spans="1:6" x14ac:dyDescent="0.3">
      <c r="A58" s="36"/>
      <c r="B58" s="37"/>
      <c r="C58" s="37"/>
      <c r="D58" s="38"/>
      <c r="E58" s="23">
        <f t="shared" si="4"/>
        <v>0</v>
      </c>
      <c r="F58" s="24">
        <f t="shared" si="3"/>
        <v>0</v>
      </c>
    </row>
    <row r="59" spans="1:6" x14ac:dyDescent="0.3">
      <c r="A59" s="36"/>
      <c r="B59" s="37"/>
      <c r="C59" s="37"/>
      <c r="D59" s="38"/>
      <c r="E59" s="23">
        <f t="shared" si="4"/>
        <v>0</v>
      </c>
      <c r="F59" s="24">
        <f t="shared" si="3"/>
        <v>0</v>
      </c>
    </row>
    <row r="60" spans="1:6" x14ac:dyDescent="0.3">
      <c r="A60" s="36"/>
      <c r="B60" s="37"/>
      <c r="C60" s="37"/>
      <c r="D60" s="38"/>
      <c r="E60" s="23">
        <f t="shared" si="4"/>
        <v>0</v>
      </c>
      <c r="F60" s="24">
        <f t="shared" si="3"/>
        <v>0</v>
      </c>
    </row>
    <row r="61" spans="1:6" x14ac:dyDescent="0.3">
      <c r="A61" s="36"/>
      <c r="B61" s="37"/>
      <c r="C61" s="37"/>
      <c r="D61" s="38"/>
      <c r="E61" s="23">
        <f t="shared" si="4"/>
        <v>0</v>
      </c>
      <c r="F61" s="24">
        <f t="shared" si="3"/>
        <v>0</v>
      </c>
    </row>
    <row r="62" spans="1:6" x14ac:dyDescent="0.3">
      <c r="A62" s="36"/>
      <c r="B62" s="37"/>
      <c r="C62" s="37"/>
      <c r="D62" s="38"/>
      <c r="E62" s="23">
        <f t="shared" si="4"/>
        <v>0</v>
      </c>
      <c r="F62" s="24">
        <f t="shared" si="3"/>
        <v>0</v>
      </c>
    </row>
    <row r="63" spans="1:6" x14ac:dyDescent="0.3">
      <c r="A63" s="36"/>
      <c r="B63" s="37"/>
      <c r="C63" s="37"/>
      <c r="D63" s="38"/>
      <c r="E63" s="23">
        <f t="shared" si="4"/>
        <v>0</v>
      </c>
      <c r="F63" s="24">
        <f t="shared" si="3"/>
        <v>0</v>
      </c>
    </row>
    <row r="64" spans="1:6" x14ac:dyDescent="0.3">
      <c r="A64" s="36"/>
      <c r="B64" s="37"/>
      <c r="C64" s="37"/>
      <c r="D64" s="38"/>
      <c r="E64" s="23">
        <f t="shared" si="4"/>
        <v>0</v>
      </c>
      <c r="F64" s="24">
        <f t="shared" si="3"/>
        <v>0</v>
      </c>
    </row>
    <row r="65" spans="1:6" x14ac:dyDescent="0.3">
      <c r="A65" s="36"/>
      <c r="B65" s="37"/>
      <c r="C65" s="37"/>
      <c r="D65" s="38"/>
      <c r="E65" s="23">
        <f t="shared" si="4"/>
        <v>0</v>
      </c>
      <c r="F65" s="24">
        <f t="shared" si="3"/>
        <v>0</v>
      </c>
    </row>
    <row r="66" spans="1:6" x14ac:dyDescent="0.3">
      <c r="A66" s="36"/>
      <c r="B66" s="37"/>
      <c r="C66" s="37"/>
      <c r="D66" s="38"/>
      <c r="E66" s="23">
        <f t="shared" si="4"/>
        <v>0</v>
      </c>
      <c r="F66" s="24">
        <f t="shared" si="3"/>
        <v>0</v>
      </c>
    </row>
    <row r="67" spans="1:6" x14ac:dyDescent="0.3">
      <c r="A67" s="36"/>
      <c r="B67" s="37"/>
      <c r="C67" s="37"/>
      <c r="D67" s="38"/>
      <c r="E67" s="23">
        <f t="shared" si="4"/>
        <v>0</v>
      </c>
      <c r="F67" s="24">
        <f t="shared" si="3"/>
        <v>0</v>
      </c>
    </row>
    <row r="68" spans="1:6" x14ac:dyDescent="0.3">
      <c r="A68" s="36"/>
      <c r="B68" s="37"/>
      <c r="C68" s="37"/>
      <c r="D68" s="38"/>
      <c r="E68" s="23">
        <f t="shared" si="4"/>
        <v>0</v>
      </c>
      <c r="F68" s="24">
        <f t="shared" si="3"/>
        <v>0</v>
      </c>
    </row>
    <row r="69" spans="1:6" x14ac:dyDescent="0.3">
      <c r="A69" s="36"/>
      <c r="B69" s="37"/>
      <c r="C69" s="37"/>
      <c r="D69" s="38"/>
      <c r="E69" s="23">
        <f t="shared" si="4"/>
        <v>0</v>
      </c>
      <c r="F69" s="24">
        <f t="shared" si="3"/>
        <v>0</v>
      </c>
    </row>
    <row r="70" spans="1:6" x14ac:dyDescent="0.3">
      <c r="A70" s="36"/>
      <c r="B70" s="37"/>
      <c r="C70" s="37"/>
      <c r="D70" s="38"/>
      <c r="E70" s="23">
        <f t="shared" si="4"/>
        <v>0</v>
      </c>
      <c r="F70" s="24">
        <f t="shared" si="3"/>
        <v>0</v>
      </c>
    </row>
    <row r="71" spans="1:6" x14ac:dyDescent="0.3">
      <c r="A71" s="36"/>
      <c r="B71" s="37"/>
      <c r="C71" s="37"/>
      <c r="D71" s="38"/>
      <c r="E71" s="23">
        <f t="shared" si="4"/>
        <v>0</v>
      </c>
      <c r="F71" s="24">
        <f t="shared" si="3"/>
        <v>0</v>
      </c>
    </row>
    <row r="72" spans="1:6" x14ac:dyDescent="0.3">
      <c r="A72" s="36"/>
      <c r="B72" s="37"/>
      <c r="C72" s="37"/>
      <c r="D72" s="38"/>
      <c r="E72" s="23">
        <f t="shared" si="4"/>
        <v>0</v>
      </c>
      <c r="F72" s="24">
        <f t="shared" si="3"/>
        <v>0</v>
      </c>
    </row>
    <row r="73" spans="1:6" x14ac:dyDescent="0.3">
      <c r="A73" s="36"/>
      <c r="B73" s="37"/>
      <c r="C73" s="37"/>
      <c r="D73" s="38"/>
      <c r="E73" s="23">
        <f t="shared" si="4"/>
        <v>0</v>
      </c>
      <c r="F73" s="24">
        <f t="shared" si="3"/>
        <v>0</v>
      </c>
    </row>
    <row r="74" spans="1:6" x14ac:dyDescent="0.3">
      <c r="A74" s="36"/>
      <c r="B74" s="37"/>
      <c r="C74" s="37"/>
      <c r="D74" s="38"/>
      <c r="E74" s="23">
        <f t="shared" si="4"/>
        <v>0</v>
      </c>
      <c r="F74" s="24">
        <f t="shared" si="3"/>
        <v>0</v>
      </c>
    </row>
    <row r="75" spans="1:6" x14ac:dyDescent="0.3">
      <c r="A75" s="36"/>
      <c r="B75" s="37"/>
      <c r="C75" s="37"/>
      <c r="D75" s="38"/>
      <c r="E75" s="23">
        <f t="shared" si="4"/>
        <v>0</v>
      </c>
      <c r="F75" s="24">
        <f t="shared" si="3"/>
        <v>0</v>
      </c>
    </row>
    <row r="76" spans="1:6" x14ac:dyDescent="0.3">
      <c r="A76" s="36"/>
      <c r="B76" s="37"/>
      <c r="C76" s="37"/>
      <c r="D76" s="38"/>
      <c r="E76" s="23">
        <f t="shared" si="4"/>
        <v>0</v>
      </c>
      <c r="F76" s="24">
        <f t="shared" si="3"/>
        <v>0</v>
      </c>
    </row>
    <row r="77" spans="1:6" x14ac:dyDescent="0.3">
      <c r="A77" s="36"/>
      <c r="B77" s="37"/>
      <c r="C77" s="37"/>
      <c r="D77" s="38"/>
      <c r="E77" s="23">
        <f t="shared" si="4"/>
        <v>0</v>
      </c>
      <c r="F77" s="24">
        <f t="shared" si="3"/>
        <v>0</v>
      </c>
    </row>
    <row r="78" spans="1:6" x14ac:dyDescent="0.3">
      <c r="A78" s="36"/>
      <c r="B78" s="37"/>
      <c r="C78" s="37"/>
      <c r="D78" s="38"/>
      <c r="E78" s="23">
        <f t="shared" si="4"/>
        <v>0</v>
      </c>
      <c r="F78" s="24">
        <f t="shared" si="3"/>
        <v>0</v>
      </c>
    </row>
    <row r="79" spans="1:6" x14ac:dyDescent="0.3">
      <c r="A79" s="36"/>
      <c r="B79" s="37"/>
      <c r="C79" s="37"/>
      <c r="D79" s="38"/>
      <c r="E79" s="23">
        <f t="shared" si="4"/>
        <v>0</v>
      </c>
      <c r="F79" s="24">
        <f t="shared" si="3"/>
        <v>0</v>
      </c>
    </row>
    <row r="80" spans="1:6" x14ac:dyDescent="0.3">
      <c r="A80" s="36"/>
      <c r="B80" s="37"/>
      <c r="C80" s="37"/>
      <c r="D80" s="38"/>
      <c r="E80" s="23">
        <f t="shared" si="4"/>
        <v>0</v>
      </c>
      <c r="F80" s="24">
        <f t="shared" si="3"/>
        <v>0</v>
      </c>
    </row>
    <row r="81" spans="1:6" x14ac:dyDescent="0.3">
      <c r="A81" s="36"/>
      <c r="B81" s="37"/>
      <c r="C81" s="37"/>
      <c r="D81" s="38"/>
      <c r="E81" s="23">
        <f t="shared" si="4"/>
        <v>0</v>
      </c>
      <c r="F81" s="24">
        <f t="shared" si="3"/>
        <v>0</v>
      </c>
    </row>
    <row r="82" spans="1:6" x14ac:dyDescent="0.3">
      <c r="A82" s="36"/>
      <c r="B82" s="37"/>
      <c r="C82" s="37"/>
      <c r="D82" s="38"/>
      <c r="E82" s="23">
        <f t="shared" si="4"/>
        <v>0</v>
      </c>
      <c r="F82" s="24">
        <f t="shared" si="3"/>
        <v>0</v>
      </c>
    </row>
    <row r="83" spans="1:6" x14ac:dyDescent="0.3">
      <c r="A83" s="36"/>
      <c r="B83" s="37"/>
      <c r="C83" s="37"/>
      <c r="D83" s="38"/>
      <c r="E83" s="23">
        <f t="shared" si="4"/>
        <v>0</v>
      </c>
      <c r="F83" s="24">
        <f t="shared" si="3"/>
        <v>0</v>
      </c>
    </row>
    <row r="84" spans="1:6" x14ac:dyDescent="0.3">
      <c r="A84" s="36"/>
      <c r="B84" s="37"/>
      <c r="C84" s="37"/>
      <c r="D84" s="38"/>
      <c r="E84" s="23">
        <f t="shared" si="4"/>
        <v>0</v>
      </c>
      <c r="F84" s="24">
        <f t="shared" si="3"/>
        <v>0</v>
      </c>
    </row>
    <row r="85" spans="1:6" x14ac:dyDescent="0.3">
      <c r="A85" s="36"/>
      <c r="B85" s="37"/>
      <c r="C85" s="37"/>
      <c r="D85" s="38"/>
      <c r="E85" s="23">
        <f t="shared" si="4"/>
        <v>0</v>
      </c>
      <c r="F85" s="24">
        <f t="shared" si="3"/>
        <v>0</v>
      </c>
    </row>
    <row r="86" spans="1:6" x14ac:dyDescent="0.3">
      <c r="A86" s="36"/>
      <c r="B86" s="37"/>
      <c r="C86" s="37"/>
      <c r="D86" s="38"/>
      <c r="E86" s="23">
        <f t="shared" si="4"/>
        <v>0</v>
      </c>
      <c r="F86" s="24">
        <f t="shared" si="3"/>
        <v>0</v>
      </c>
    </row>
    <row r="87" spans="1:6" x14ac:dyDescent="0.3">
      <c r="A87" s="36"/>
      <c r="B87" s="37"/>
      <c r="C87" s="37"/>
      <c r="D87" s="38"/>
      <c r="E87" s="23">
        <f t="shared" si="4"/>
        <v>0</v>
      </c>
      <c r="F87" s="24">
        <f t="shared" si="3"/>
        <v>0</v>
      </c>
    </row>
    <row r="88" spans="1:6" x14ac:dyDescent="0.3">
      <c r="A88" s="36"/>
      <c r="B88" s="37"/>
      <c r="C88" s="37"/>
      <c r="D88" s="38"/>
      <c r="E88" s="23">
        <f t="shared" si="4"/>
        <v>0</v>
      </c>
      <c r="F88" s="24">
        <f t="shared" si="3"/>
        <v>0</v>
      </c>
    </row>
    <row r="89" spans="1:6" x14ac:dyDescent="0.3">
      <c r="A89" s="36"/>
      <c r="B89" s="37"/>
      <c r="C89" s="37"/>
      <c r="D89" s="38"/>
      <c r="E89" s="23">
        <f t="shared" si="4"/>
        <v>0</v>
      </c>
      <c r="F89" s="24">
        <f t="shared" si="3"/>
        <v>0</v>
      </c>
    </row>
    <row r="90" spans="1:6" x14ac:dyDescent="0.3">
      <c r="A90" s="36"/>
      <c r="B90" s="37"/>
      <c r="C90" s="37"/>
      <c r="D90" s="38"/>
      <c r="E90" s="23">
        <f t="shared" si="4"/>
        <v>0</v>
      </c>
      <c r="F90" s="24">
        <f t="shared" si="3"/>
        <v>0</v>
      </c>
    </row>
    <row r="91" spans="1:6" x14ac:dyDescent="0.3">
      <c r="A91" s="36"/>
      <c r="B91" s="37"/>
      <c r="C91" s="37"/>
      <c r="D91" s="38"/>
      <c r="E91" s="23">
        <f t="shared" si="4"/>
        <v>0</v>
      </c>
      <c r="F91" s="24">
        <f t="shared" si="3"/>
        <v>0</v>
      </c>
    </row>
    <row r="92" spans="1:6" x14ac:dyDescent="0.3">
      <c r="A92" s="36"/>
      <c r="B92" s="37"/>
      <c r="C92" s="37"/>
      <c r="D92" s="38"/>
      <c r="E92" s="23">
        <f t="shared" si="4"/>
        <v>0</v>
      </c>
      <c r="F92" s="24">
        <f t="shared" si="3"/>
        <v>0</v>
      </c>
    </row>
    <row r="93" spans="1:6" ht="15" thickBot="1" x14ac:dyDescent="0.35">
      <c r="A93" s="39"/>
      <c r="B93" s="40"/>
      <c r="C93" s="40"/>
      <c r="D93" s="41"/>
      <c r="E93" s="32">
        <f t="shared" si="4"/>
        <v>0</v>
      </c>
      <c r="F93" s="24">
        <f t="shared" si="3"/>
        <v>0</v>
      </c>
    </row>
    <row r="94" spans="1:6" ht="15" thickTop="1" x14ac:dyDescent="0.3">
      <c r="E94" s="25" t="s">
        <v>28</v>
      </c>
      <c r="F94" s="10">
        <f>SUM($E$9:$E$93)</f>
        <v>0</v>
      </c>
    </row>
    <row r="95" spans="1:6" x14ac:dyDescent="0.3">
      <c r="E95" s="9" t="s">
        <v>5</v>
      </c>
      <c r="F95" s="10">
        <f>SUM($F$9:$F$93)</f>
        <v>0</v>
      </c>
    </row>
  </sheetData>
  <sheetProtection algorithmName="SHA-512" hashValue="1GU7EyUwF9Jl4xr5ufQ/xAp518wE7ni3Z75t3HeW3JEGTyporGKmHOOh1J2PzOTbaxYFL4D5OjixLSBZKLt5jg==" saltValue="SX+7n4OJu1pAp6fZW9Smwg==" spinCount="100000" sheet="1" objects="1" scenarios="1"/>
  <mergeCells count="5">
    <mergeCell ref="B1:F1"/>
    <mergeCell ref="B2:D2"/>
    <mergeCell ref="A3:B3"/>
    <mergeCell ref="C3:F3"/>
    <mergeCell ref="B47:F47"/>
  </mergeCells>
  <pageMargins left="0.43333333333333335" right="0.25" top="0.26666666666666666" bottom="8.3333333333333332E-3"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2A56A12-8CA7-441C-8E2B-964DCD458C47}">
          <x14:formula1>
            <xm:f>OVERVIEW!$M$40:$M$57</xm:f>
          </x14:formula1>
          <xm:sqref>C9:C46 C48:C93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79F70-26A5-4628-A97E-8CF4BA387D6B}">
  <dimension ref="A1:G95"/>
  <sheetViews>
    <sheetView view="pageLayout" zoomScaleNormal="100" workbookViewId="0">
      <selection activeCell="C3" sqref="C3:F3"/>
    </sheetView>
  </sheetViews>
  <sheetFormatPr defaultRowHeight="14.4" x14ac:dyDescent="0.3"/>
  <cols>
    <col min="1" max="1" width="21.21875" style="1" customWidth="1"/>
    <col min="2" max="2" width="11.5546875" style="1" customWidth="1"/>
    <col min="3" max="3" width="17.109375" style="1" customWidth="1"/>
    <col min="4" max="4" width="10" style="8" customWidth="1"/>
    <col min="5" max="5" width="18" style="1" customWidth="1"/>
    <col min="6" max="6" width="18" style="8" customWidth="1"/>
    <col min="7" max="16384" width="8.88671875" style="1"/>
  </cols>
  <sheetData>
    <row r="1" spans="1:7" ht="30" customHeight="1" x14ac:dyDescent="0.3">
      <c r="A1" s="1" t="s">
        <v>12</v>
      </c>
      <c r="B1" s="124">
        <f>OVERVIEW!$B$15</f>
        <v>0</v>
      </c>
      <c r="C1" s="124"/>
      <c r="D1" s="124"/>
      <c r="E1" s="124"/>
      <c r="F1" s="124"/>
      <c r="G1" s="12"/>
    </row>
    <row r="2" spans="1:7" ht="29.4" thickBot="1" x14ac:dyDescent="0.35">
      <c r="A2" s="1" t="s">
        <v>20</v>
      </c>
      <c r="B2" s="123">
        <f>OVERVIEW!$D$15</f>
        <v>0</v>
      </c>
      <c r="C2" s="123"/>
      <c r="D2" s="123"/>
      <c r="E2" s="13" t="s">
        <v>26</v>
      </c>
      <c r="F2" s="28">
        <f>OVERVIEW!$G$15</f>
        <v>0</v>
      </c>
      <c r="G2" s="11"/>
    </row>
    <row r="3" spans="1:7" ht="30" customHeight="1" thickTop="1" thickBot="1" x14ac:dyDescent="0.35">
      <c r="A3" s="125" t="s">
        <v>21</v>
      </c>
      <c r="B3" s="125"/>
      <c r="C3" s="126"/>
      <c r="D3" s="127"/>
      <c r="E3" s="127"/>
      <c r="F3" s="128"/>
      <c r="G3" s="11"/>
    </row>
    <row r="4" spans="1:7" ht="6" customHeight="1" thickTop="1" x14ac:dyDescent="0.3">
      <c r="A4" s="26"/>
      <c r="B4" s="26"/>
      <c r="C4" s="27"/>
      <c r="D4" s="27"/>
      <c r="E4" s="27"/>
      <c r="F4" s="27"/>
      <c r="G4" s="11"/>
    </row>
    <row r="5" spans="1:7" s="19" customFormat="1" ht="42.6" customHeight="1" x14ac:dyDescent="0.3">
      <c r="A5" s="16" t="s">
        <v>13</v>
      </c>
      <c r="B5" s="16" t="s">
        <v>14</v>
      </c>
      <c r="C5" s="16" t="s">
        <v>19</v>
      </c>
      <c r="D5" s="17" t="s">
        <v>15</v>
      </c>
      <c r="E5" s="17" t="s">
        <v>16</v>
      </c>
      <c r="F5" s="17" t="s">
        <v>17</v>
      </c>
      <c r="G5" s="18"/>
    </row>
    <row r="6" spans="1:7" x14ac:dyDescent="0.3">
      <c r="A6" s="14" t="s">
        <v>59</v>
      </c>
      <c r="B6" s="14">
        <v>2.08</v>
      </c>
      <c r="C6" s="14" t="s">
        <v>18</v>
      </c>
      <c r="D6" s="15">
        <v>15</v>
      </c>
      <c r="E6" s="29">
        <f>D6*B6</f>
        <v>31.200000000000003</v>
      </c>
      <c r="F6" s="30">
        <f>IF($F$2="CT Grown",E6*0.5,IF($F$2="Regional",E6*0.33,0))</f>
        <v>0</v>
      </c>
    </row>
    <row r="7" spans="1:7" ht="7.8" customHeight="1" x14ac:dyDescent="0.3">
      <c r="A7" s="14"/>
      <c r="B7" s="14"/>
      <c r="C7" s="14"/>
      <c r="D7" s="15"/>
      <c r="E7" s="15"/>
      <c r="F7" s="15"/>
    </row>
    <row r="8" spans="1:7" s="6" customFormat="1" ht="15" thickBot="1" x14ac:dyDescent="0.35">
      <c r="A8" s="6" t="s">
        <v>11</v>
      </c>
      <c r="B8" s="6" t="s">
        <v>10</v>
      </c>
      <c r="C8" s="6" t="s">
        <v>9</v>
      </c>
      <c r="D8" s="7" t="s">
        <v>8</v>
      </c>
      <c r="E8" s="7" t="s">
        <v>7</v>
      </c>
      <c r="F8" s="7" t="s">
        <v>6</v>
      </c>
    </row>
    <row r="9" spans="1:7" ht="15" thickTop="1" x14ac:dyDescent="0.3">
      <c r="A9" s="33"/>
      <c r="B9" s="34"/>
      <c r="C9" s="34"/>
      <c r="D9" s="35"/>
      <c r="E9" s="31">
        <f t="shared" ref="E9:E46" si="0">D9*B9</f>
        <v>0</v>
      </c>
      <c r="F9" s="24">
        <f>IF($F$2="CT Grown",E9*0.5,IF($F$2="Regional",E9*0.33,0))</f>
        <v>0</v>
      </c>
    </row>
    <row r="10" spans="1:7" x14ac:dyDescent="0.3">
      <c r="A10" s="36"/>
      <c r="B10" s="37"/>
      <c r="C10" s="37"/>
      <c r="D10" s="38"/>
      <c r="E10" s="23">
        <f t="shared" si="0"/>
        <v>0</v>
      </c>
      <c r="F10" s="24">
        <f t="shared" ref="F10:F46" si="1">IF($F$2="CT Grown",E10*0.5,IF($F$2="Regional",E10*0.33,0))</f>
        <v>0</v>
      </c>
    </row>
    <row r="11" spans="1:7" x14ac:dyDescent="0.3">
      <c r="A11" s="36"/>
      <c r="B11" s="37"/>
      <c r="C11" s="37"/>
      <c r="D11" s="38"/>
      <c r="E11" s="23">
        <f t="shared" si="0"/>
        <v>0</v>
      </c>
      <c r="F11" s="24">
        <f t="shared" si="1"/>
        <v>0</v>
      </c>
    </row>
    <row r="12" spans="1:7" x14ac:dyDescent="0.3">
      <c r="A12" s="36"/>
      <c r="B12" s="37"/>
      <c r="C12" s="37"/>
      <c r="D12" s="38"/>
      <c r="E12" s="23">
        <f t="shared" si="0"/>
        <v>0</v>
      </c>
      <c r="F12" s="24">
        <f t="shared" si="1"/>
        <v>0</v>
      </c>
    </row>
    <row r="13" spans="1:7" x14ac:dyDescent="0.3">
      <c r="A13" s="36"/>
      <c r="B13" s="37"/>
      <c r="C13" s="37"/>
      <c r="D13" s="38"/>
      <c r="E13" s="23">
        <f t="shared" si="0"/>
        <v>0</v>
      </c>
      <c r="F13" s="24">
        <f t="shared" si="1"/>
        <v>0</v>
      </c>
    </row>
    <row r="14" spans="1:7" x14ac:dyDescent="0.3">
      <c r="A14" s="36"/>
      <c r="B14" s="37"/>
      <c r="C14" s="37"/>
      <c r="D14" s="38"/>
      <c r="E14" s="23">
        <f t="shared" si="0"/>
        <v>0</v>
      </c>
      <c r="F14" s="24">
        <f t="shared" si="1"/>
        <v>0</v>
      </c>
    </row>
    <row r="15" spans="1:7" x14ac:dyDescent="0.3">
      <c r="A15" s="36"/>
      <c r="B15" s="37"/>
      <c r="C15" s="37"/>
      <c r="D15" s="38"/>
      <c r="E15" s="23">
        <f t="shared" si="0"/>
        <v>0</v>
      </c>
      <c r="F15" s="24">
        <f t="shared" si="1"/>
        <v>0</v>
      </c>
    </row>
    <row r="16" spans="1:7" x14ac:dyDescent="0.3">
      <c r="A16" s="36"/>
      <c r="B16" s="37"/>
      <c r="C16" s="37"/>
      <c r="D16" s="38"/>
      <c r="E16" s="23">
        <f t="shared" si="0"/>
        <v>0</v>
      </c>
      <c r="F16" s="24">
        <f t="shared" si="1"/>
        <v>0</v>
      </c>
    </row>
    <row r="17" spans="1:6" x14ac:dyDescent="0.3">
      <c r="A17" s="36"/>
      <c r="B17" s="37"/>
      <c r="C17" s="37"/>
      <c r="D17" s="38"/>
      <c r="E17" s="23">
        <f t="shared" si="0"/>
        <v>0</v>
      </c>
      <c r="F17" s="24">
        <f t="shared" si="1"/>
        <v>0</v>
      </c>
    </row>
    <row r="18" spans="1:6" x14ac:dyDescent="0.3">
      <c r="A18" s="36"/>
      <c r="B18" s="37"/>
      <c r="C18" s="37"/>
      <c r="D18" s="38"/>
      <c r="E18" s="23">
        <f t="shared" si="0"/>
        <v>0</v>
      </c>
      <c r="F18" s="24">
        <f t="shared" si="1"/>
        <v>0</v>
      </c>
    </row>
    <row r="19" spans="1:6" x14ac:dyDescent="0.3">
      <c r="A19" s="36"/>
      <c r="B19" s="37"/>
      <c r="C19" s="37"/>
      <c r="D19" s="38"/>
      <c r="E19" s="23">
        <f t="shared" si="0"/>
        <v>0</v>
      </c>
      <c r="F19" s="24">
        <f t="shared" si="1"/>
        <v>0</v>
      </c>
    </row>
    <row r="20" spans="1:6" x14ac:dyDescent="0.3">
      <c r="A20" s="36"/>
      <c r="B20" s="37"/>
      <c r="C20" s="37"/>
      <c r="D20" s="38"/>
      <c r="E20" s="23">
        <f t="shared" si="0"/>
        <v>0</v>
      </c>
      <c r="F20" s="24">
        <f t="shared" si="1"/>
        <v>0</v>
      </c>
    </row>
    <row r="21" spans="1:6" x14ac:dyDescent="0.3">
      <c r="A21" s="36"/>
      <c r="B21" s="37"/>
      <c r="C21" s="37"/>
      <c r="D21" s="38"/>
      <c r="E21" s="23">
        <f t="shared" si="0"/>
        <v>0</v>
      </c>
      <c r="F21" s="24">
        <f t="shared" si="1"/>
        <v>0</v>
      </c>
    </row>
    <row r="22" spans="1:6" x14ac:dyDescent="0.3">
      <c r="A22" s="36"/>
      <c r="B22" s="37"/>
      <c r="C22" s="37"/>
      <c r="D22" s="38"/>
      <c r="E22" s="23">
        <f t="shared" si="0"/>
        <v>0</v>
      </c>
      <c r="F22" s="24">
        <f t="shared" si="1"/>
        <v>0</v>
      </c>
    </row>
    <row r="23" spans="1:6" x14ac:dyDescent="0.3">
      <c r="A23" s="36"/>
      <c r="B23" s="37"/>
      <c r="C23" s="37"/>
      <c r="D23" s="38"/>
      <c r="E23" s="23">
        <f t="shared" si="0"/>
        <v>0</v>
      </c>
      <c r="F23" s="24">
        <f t="shared" si="1"/>
        <v>0</v>
      </c>
    </row>
    <row r="24" spans="1:6" x14ac:dyDescent="0.3">
      <c r="A24" s="36"/>
      <c r="B24" s="37"/>
      <c r="C24" s="37"/>
      <c r="D24" s="38"/>
      <c r="E24" s="23">
        <f t="shared" si="0"/>
        <v>0</v>
      </c>
      <c r="F24" s="24">
        <f t="shared" si="1"/>
        <v>0</v>
      </c>
    </row>
    <row r="25" spans="1:6" x14ac:dyDescent="0.3">
      <c r="A25" s="36"/>
      <c r="B25" s="37"/>
      <c r="C25" s="37"/>
      <c r="D25" s="38"/>
      <c r="E25" s="23">
        <f t="shared" si="0"/>
        <v>0</v>
      </c>
      <c r="F25" s="24">
        <f t="shared" si="1"/>
        <v>0</v>
      </c>
    </row>
    <row r="26" spans="1:6" x14ac:dyDescent="0.3">
      <c r="A26" s="36"/>
      <c r="B26" s="37"/>
      <c r="C26" s="37"/>
      <c r="D26" s="38"/>
      <c r="E26" s="23">
        <f t="shared" si="0"/>
        <v>0</v>
      </c>
      <c r="F26" s="24">
        <f t="shared" si="1"/>
        <v>0</v>
      </c>
    </row>
    <row r="27" spans="1:6" x14ac:dyDescent="0.3">
      <c r="A27" s="36"/>
      <c r="B27" s="37"/>
      <c r="C27" s="37"/>
      <c r="D27" s="38"/>
      <c r="E27" s="23">
        <f t="shared" si="0"/>
        <v>0</v>
      </c>
      <c r="F27" s="24">
        <f t="shared" si="1"/>
        <v>0</v>
      </c>
    </row>
    <row r="28" spans="1:6" x14ac:dyDescent="0.3">
      <c r="A28" s="36"/>
      <c r="B28" s="37"/>
      <c r="C28" s="37"/>
      <c r="D28" s="38"/>
      <c r="E28" s="23">
        <f t="shared" si="0"/>
        <v>0</v>
      </c>
      <c r="F28" s="24">
        <f t="shared" si="1"/>
        <v>0</v>
      </c>
    </row>
    <row r="29" spans="1:6" x14ac:dyDescent="0.3">
      <c r="A29" s="36"/>
      <c r="B29" s="37"/>
      <c r="C29" s="37"/>
      <c r="D29" s="38"/>
      <c r="E29" s="23">
        <f t="shared" si="0"/>
        <v>0</v>
      </c>
      <c r="F29" s="24">
        <f t="shared" si="1"/>
        <v>0</v>
      </c>
    </row>
    <row r="30" spans="1:6" x14ac:dyDescent="0.3">
      <c r="A30" s="36"/>
      <c r="B30" s="37"/>
      <c r="C30" s="37"/>
      <c r="D30" s="38"/>
      <c r="E30" s="23">
        <f t="shared" si="0"/>
        <v>0</v>
      </c>
      <c r="F30" s="24">
        <f t="shared" si="1"/>
        <v>0</v>
      </c>
    </row>
    <row r="31" spans="1:6" x14ac:dyDescent="0.3">
      <c r="A31" s="36"/>
      <c r="B31" s="37"/>
      <c r="C31" s="37"/>
      <c r="D31" s="38"/>
      <c r="E31" s="23">
        <f t="shared" si="0"/>
        <v>0</v>
      </c>
      <c r="F31" s="24">
        <f t="shared" si="1"/>
        <v>0</v>
      </c>
    </row>
    <row r="32" spans="1:6" x14ac:dyDescent="0.3">
      <c r="A32" s="36"/>
      <c r="B32" s="37"/>
      <c r="C32" s="37"/>
      <c r="D32" s="38"/>
      <c r="E32" s="23">
        <f t="shared" si="0"/>
        <v>0</v>
      </c>
      <c r="F32" s="24">
        <f t="shared" si="1"/>
        <v>0</v>
      </c>
    </row>
    <row r="33" spans="1:7" x14ac:dyDescent="0.3">
      <c r="A33" s="36"/>
      <c r="B33" s="37"/>
      <c r="C33" s="37"/>
      <c r="D33" s="38"/>
      <c r="E33" s="23">
        <f t="shared" si="0"/>
        <v>0</v>
      </c>
      <c r="F33" s="24">
        <f t="shared" si="1"/>
        <v>0</v>
      </c>
    </row>
    <row r="34" spans="1:7" x14ac:dyDescent="0.3">
      <c r="A34" s="36"/>
      <c r="B34" s="37"/>
      <c r="C34" s="37"/>
      <c r="D34" s="38"/>
      <c r="E34" s="23">
        <f t="shared" si="0"/>
        <v>0</v>
      </c>
      <c r="F34" s="24">
        <f t="shared" si="1"/>
        <v>0</v>
      </c>
    </row>
    <row r="35" spans="1:7" x14ac:dyDescent="0.3">
      <c r="A35" s="36"/>
      <c r="B35" s="37"/>
      <c r="C35" s="37"/>
      <c r="D35" s="38"/>
      <c r="E35" s="23">
        <f t="shared" si="0"/>
        <v>0</v>
      </c>
      <c r="F35" s="24">
        <f t="shared" si="1"/>
        <v>0</v>
      </c>
    </row>
    <row r="36" spans="1:7" x14ac:dyDescent="0.3">
      <c r="A36" s="36"/>
      <c r="B36" s="37"/>
      <c r="C36" s="37"/>
      <c r="D36" s="38"/>
      <c r="E36" s="23">
        <f t="shared" si="0"/>
        <v>0</v>
      </c>
      <c r="F36" s="24">
        <f t="shared" si="1"/>
        <v>0</v>
      </c>
    </row>
    <row r="37" spans="1:7" x14ac:dyDescent="0.3">
      <c r="A37" s="36"/>
      <c r="B37" s="37"/>
      <c r="C37" s="37"/>
      <c r="D37" s="38"/>
      <c r="E37" s="23">
        <f t="shared" si="0"/>
        <v>0</v>
      </c>
      <c r="F37" s="24">
        <f t="shared" si="1"/>
        <v>0</v>
      </c>
    </row>
    <row r="38" spans="1:7" x14ac:dyDescent="0.3">
      <c r="A38" s="36"/>
      <c r="B38" s="37"/>
      <c r="C38" s="37"/>
      <c r="D38" s="38"/>
      <c r="E38" s="23">
        <f t="shared" si="0"/>
        <v>0</v>
      </c>
      <c r="F38" s="24">
        <f t="shared" si="1"/>
        <v>0</v>
      </c>
    </row>
    <row r="39" spans="1:7" x14ac:dyDescent="0.3">
      <c r="A39" s="36"/>
      <c r="B39" s="37"/>
      <c r="C39" s="37"/>
      <c r="D39" s="38"/>
      <c r="E39" s="23">
        <f t="shared" si="0"/>
        <v>0</v>
      </c>
      <c r="F39" s="24">
        <f t="shared" si="1"/>
        <v>0</v>
      </c>
    </row>
    <row r="40" spans="1:7" x14ac:dyDescent="0.3">
      <c r="A40" s="36"/>
      <c r="B40" s="37"/>
      <c r="C40" s="37"/>
      <c r="D40" s="38"/>
      <c r="E40" s="23">
        <f t="shared" si="0"/>
        <v>0</v>
      </c>
      <c r="F40" s="24">
        <f t="shared" si="1"/>
        <v>0</v>
      </c>
    </row>
    <row r="41" spans="1:7" x14ac:dyDescent="0.3">
      <c r="A41" s="36"/>
      <c r="B41" s="37"/>
      <c r="C41" s="37"/>
      <c r="D41" s="38"/>
      <c r="E41" s="23">
        <f t="shared" si="0"/>
        <v>0</v>
      </c>
      <c r="F41" s="24">
        <f t="shared" si="1"/>
        <v>0</v>
      </c>
    </row>
    <row r="42" spans="1:7" x14ac:dyDescent="0.3">
      <c r="A42" s="36"/>
      <c r="B42" s="37"/>
      <c r="C42" s="37"/>
      <c r="D42" s="38"/>
      <c r="E42" s="23">
        <f t="shared" si="0"/>
        <v>0</v>
      </c>
      <c r="F42" s="24">
        <f t="shared" si="1"/>
        <v>0</v>
      </c>
    </row>
    <row r="43" spans="1:7" x14ac:dyDescent="0.3">
      <c r="A43" s="36"/>
      <c r="B43" s="37"/>
      <c r="C43" s="37"/>
      <c r="D43" s="38"/>
      <c r="E43" s="23">
        <f t="shared" si="0"/>
        <v>0</v>
      </c>
      <c r="F43" s="24">
        <f t="shared" si="1"/>
        <v>0</v>
      </c>
    </row>
    <row r="44" spans="1:7" x14ac:dyDescent="0.3">
      <c r="A44" s="36"/>
      <c r="B44" s="37"/>
      <c r="C44" s="37"/>
      <c r="D44" s="38"/>
      <c r="E44" s="23">
        <f t="shared" si="0"/>
        <v>0</v>
      </c>
      <c r="F44" s="24">
        <f t="shared" si="1"/>
        <v>0</v>
      </c>
    </row>
    <row r="45" spans="1:7" x14ac:dyDescent="0.3">
      <c r="A45" s="36"/>
      <c r="B45" s="37"/>
      <c r="C45" s="37"/>
      <c r="D45" s="38"/>
      <c r="E45" s="23">
        <f t="shared" si="0"/>
        <v>0</v>
      </c>
      <c r="F45" s="24">
        <f t="shared" si="1"/>
        <v>0</v>
      </c>
    </row>
    <row r="46" spans="1:7" ht="15" thickBot="1" x14ac:dyDescent="0.35">
      <c r="A46" s="39"/>
      <c r="B46" s="40"/>
      <c r="C46" s="40"/>
      <c r="D46" s="41"/>
      <c r="E46" s="23">
        <f t="shared" si="0"/>
        <v>0</v>
      </c>
      <c r="F46" s="24">
        <f t="shared" si="1"/>
        <v>0</v>
      </c>
    </row>
    <row r="47" spans="1:7" ht="27" thickTop="1" thickBot="1" x14ac:dyDescent="0.35">
      <c r="A47" s="1" t="s">
        <v>22</v>
      </c>
      <c r="B47" s="121">
        <f>B1</f>
        <v>0</v>
      </c>
      <c r="C47" s="121"/>
      <c r="D47" s="121"/>
      <c r="E47" s="122"/>
      <c r="F47" s="122"/>
      <c r="G47" s="12"/>
    </row>
    <row r="48" spans="1:7" ht="15" thickTop="1" x14ac:dyDescent="0.3">
      <c r="A48" s="33"/>
      <c r="B48" s="42"/>
      <c r="C48" s="34"/>
      <c r="D48" s="35"/>
      <c r="E48" s="23">
        <f t="shared" ref="E48:E55" si="2">D48*B48</f>
        <v>0</v>
      </c>
      <c r="F48" s="24">
        <f>IF($F$2="CT Grown",E48*0.5,IF($F$2="Regional",E48*0.33,0))</f>
        <v>0</v>
      </c>
    </row>
    <row r="49" spans="1:6" x14ac:dyDescent="0.3">
      <c r="A49" s="36"/>
      <c r="B49" s="37"/>
      <c r="C49" s="37"/>
      <c r="D49" s="38"/>
      <c r="E49" s="23">
        <f t="shared" si="2"/>
        <v>0</v>
      </c>
      <c r="F49" s="24">
        <f t="shared" ref="F49:F93" si="3">IF($F$2="CT Grown",E49*0.5,IF($F$2="Regional",E49*0.33,0))</f>
        <v>0</v>
      </c>
    </row>
    <row r="50" spans="1:6" x14ac:dyDescent="0.3">
      <c r="A50" s="36"/>
      <c r="B50" s="37"/>
      <c r="C50" s="37"/>
      <c r="D50" s="38"/>
      <c r="E50" s="23">
        <f t="shared" si="2"/>
        <v>0</v>
      </c>
      <c r="F50" s="24">
        <f t="shared" si="3"/>
        <v>0</v>
      </c>
    </row>
    <row r="51" spans="1:6" x14ac:dyDescent="0.3">
      <c r="A51" s="36"/>
      <c r="B51" s="37"/>
      <c r="C51" s="37"/>
      <c r="D51" s="38"/>
      <c r="E51" s="23">
        <f t="shared" si="2"/>
        <v>0</v>
      </c>
      <c r="F51" s="24">
        <f t="shared" si="3"/>
        <v>0</v>
      </c>
    </row>
    <row r="52" spans="1:6" x14ac:dyDescent="0.3">
      <c r="A52" s="36"/>
      <c r="B52" s="37"/>
      <c r="C52" s="37"/>
      <c r="D52" s="38"/>
      <c r="E52" s="23">
        <f t="shared" si="2"/>
        <v>0</v>
      </c>
      <c r="F52" s="24">
        <f t="shared" si="3"/>
        <v>0</v>
      </c>
    </row>
    <row r="53" spans="1:6" x14ac:dyDescent="0.3">
      <c r="A53" s="36"/>
      <c r="B53" s="37"/>
      <c r="C53" s="37"/>
      <c r="D53" s="38"/>
      <c r="E53" s="23">
        <f t="shared" si="2"/>
        <v>0</v>
      </c>
      <c r="F53" s="24">
        <f t="shared" si="3"/>
        <v>0</v>
      </c>
    </row>
    <row r="54" spans="1:6" x14ac:dyDescent="0.3">
      <c r="A54" s="36"/>
      <c r="B54" s="37"/>
      <c r="C54" s="37"/>
      <c r="D54" s="38"/>
      <c r="E54" s="23">
        <f t="shared" si="2"/>
        <v>0</v>
      </c>
      <c r="F54" s="24">
        <f t="shared" si="3"/>
        <v>0</v>
      </c>
    </row>
    <row r="55" spans="1:6" x14ac:dyDescent="0.3">
      <c r="A55" s="36"/>
      <c r="B55" s="37"/>
      <c r="C55" s="37"/>
      <c r="D55" s="38"/>
      <c r="E55" s="23">
        <f t="shared" si="2"/>
        <v>0</v>
      </c>
      <c r="F55" s="24">
        <f t="shared" si="3"/>
        <v>0</v>
      </c>
    </row>
    <row r="56" spans="1:6" x14ac:dyDescent="0.3">
      <c r="A56" s="36"/>
      <c r="B56" s="37"/>
      <c r="C56" s="37"/>
      <c r="D56" s="38"/>
      <c r="E56" s="23">
        <f t="shared" ref="E56:E93" si="4">D56*B56</f>
        <v>0</v>
      </c>
      <c r="F56" s="24">
        <f t="shared" si="3"/>
        <v>0</v>
      </c>
    </row>
    <row r="57" spans="1:6" x14ac:dyDescent="0.3">
      <c r="A57" s="36"/>
      <c r="B57" s="37"/>
      <c r="C57" s="37"/>
      <c r="D57" s="38"/>
      <c r="E57" s="23">
        <f t="shared" si="4"/>
        <v>0</v>
      </c>
      <c r="F57" s="24">
        <f t="shared" si="3"/>
        <v>0</v>
      </c>
    </row>
    <row r="58" spans="1:6" x14ac:dyDescent="0.3">
      <c r="A58" s="36"/>
      <c r="B58" s="37"/>
      <c r="C58" s="37"/>
      <c r="D58" s="38"/>
      <c r="E58" s="23">
        <f t="shared" si="4"/>
        <v>0</v>
      </c>
      <c r="F58" s="24">
        <f t="shared" si="3"/>
        <v>0</v>
      </c>
    </row>
    <row r="59" spans="1:6" x14ac:dyDescent="0.3">
      <c r="A59" s="36"/>
      <c r="B59" s="37"/>
      <c r="C59" s="37"/>
      <c r="D59" s="38"/>
      <c r="E59" s="23">
        <f t="shared" si="4"/>
        <v>0</v>
      </c>
      <c r="F59" s="24">
        <f t="shared" si="3"/>
        <v>0</v>
      </c>
    </row>
    <row r="60" spans="1:6" x14ac:dyDescent="0.3">
      <c r="A60" s="36"/>
      <c r="B60" s="37"/>
      <c r="C60" s="37"/>
      <c r="D60" s="38"/>
      <c r="E60" s="23">
        <f t="shared" ref="E60:E69" si="5">D60*B60</f>
        <v>0</v>
      </c>
      <c r="F60" s="24">
        <f t="shared" si="3"/>
        <v>0</v>
      </c>
    </row>
    <row r="61" spans="1:6" x14ac:dyDescent="0.3">
      <c r="A61" s="36"/>
      <c r="B61" s="37"/>
      <c r="C61" s="37"/>
      <c r="D61" s="38"/>
      <c r="E61" s="23">
        <f t="shared" si="5"/>
        <v>0</v>
      </c>
      <c r="F61" s="24">
        <f t="shared" si="3"/>
        <v>0</v>
      </c>
    </row>
    <row r="62" spans="1:6" x14ac:dyDescent="0.3">
      <c r="A62" s="36"/>
      <c r="B62" s="37"/>
      <c r="C62" s="37"/>
      <c r="D62" s="38"/>
      <c r="E62" s="23">
        <f t="shared" si="5"/>
        <v>0</v>
      </c>
      <c r="F62" s="24">
        <f t="shared" si="3"/>
        <v>0</v>
      </c>
    </row>
    <row r="63" spans="1:6" x14ac:dyDescent="0.3">
      <c r="A63" s="36"/>
      <c r="B63" s="37"/>
      <c r="C63" s="37"/>
      <c r="D63" s="38"/>
      <c r="E63" s="23">
        <f t="shared" si="5"/>
        <v>0</v>
      </c>
      <c r="F63" s="24">
        <f t="shared" si="3"/>
        <v>0</v>
      </c>
    </row>
    <row r="64" spans="1:6" x14ac:dyDescent="0.3">
      <c r="A64" s="36"/>
      <c r="B64" s="37"/>
      <c r="C64" s="37"/>
      <c r="D64" s="38"/>
      <c r="E64" s="23">
        <f t="shared" si="5"/>
        <v>0</v>
      </c>
      <c r="F64" s="24">
        <f t="shared" si="3"/>
        <v>0</v>
      </c>
    </row>
    <row r="65" spans="1:6" x14ac:dyDescent="0.3">
      <c r="A65" s="36"/>
      <c r="B65" s="37"/>
      <c r="C65" s="37"/>
      <c r="D65" s="38"/>
      <c r="E65" s="23">
        <f t="shared" si="5"/>
        <v>0</v>
      </c>
      <c r="F65" s="24">
        <f t="shared" si="3"/>
        <v>0</v>
      </c>
    </row>
    <row r="66" spans="1:6" x14ac:dyDescent="0.3">
      <c r="A66" s="36"/>
      <c r="B66" s="37"/>
      <c r="C66" s="37"/>
      <c r="D66" s="38"/>
      <c r="E66" s="23">
        <f t="shared" si="5"/>
        <v>0</v>
      </c>
      <c r="F66" s="24">
        <f t="shared" si="3"/>
        <v>0</v>
      </c>
    </row>
    <row r="67" spans="1:6" x14ac:dyDescent="0.3">
      <c r="A67" s="36"/>
      <c r="B67" s="37"/>
      <c r="C67" s="37"/>
      <c r="D67" s="38"/>
      <c r="E67" s="23">
        <f t="shared" si="5"/>
        <v>0</v>
      </c>
      <c r="F67" s="24">
        <f t="shared" si="3"/>
        <v>0</v>
      </c>
    </row>
    <row r="68" spans="1:6" x14ac:dyDescent="0.3">
      <c r="A68" s="36"/>
      <c r="B68" s="37"/>
      <c r="C68" s="37"/>
      <c r="D68" s="38"/>
      <c r="E68" s="23">
        <f t="shared" si="5"/>
        <v>0</v>
      </c>
      <c r="F68" s="24">
        <f t="shared" si="3"/>
        <v>0</v>
      </c>
    </row>
    <row r="69" spans="1:6" x14ac:dyDescent="0.3">
      <c r="A69" s="36"/>
      <c r="B69" s="37"/>
      <c r="C69" s="37"/>
      <c r="D69" s="38"/>
      <c r="E69" s="23">
        <f t="shared" si="5"/>
        <v>0</v>
      </c>
      <c r="F69" s="24">
        <f t="shared" si="3"/>
        <v>0</v>
      </c>
    </row>
    <row r="70" spans="1:6" x14ac:dyDescent="0.3">
      <c r="A70" s="36"/>
      <c r="B70" s="37"/>
      <c r="C70" s="37"/>
      <c r="D70" s="38"/>
      <c r="E70" s="23">
        <f t="shared" si="4"/>
        <v>0</v>
      </c>
      <c r="F70" s="24">
        <f t="shared" si="3"/>
        <v>0</v>
      </c>
    </row>
    <row r="71" spans="1:6" x14ac:dyDescent="0.3">
      <c r="A71" s="36"/>
      <c r="B71" s="37"/>
      <c r="C71" s="37"/>
      <c r="D71" s="38"/>
      <c r="E71" s="23">
        <f t="shared" si="4"/>
        <v>0</v>
      </c>
      <c r="F71" s="24">
        <f t="shared" si="3"/>
        <v>0</v>
      </c>
    </row>
    <row r="72" spans="1:6" x14ac:dyDescent="0.3">
      <c r="A72" s="36"/>
      <c r="B72" s="37"/>
      <c r="C72" s="37"/>
      <c r="D72" s="38"/>
      <c r="E72" s="23">
        <f t="shared" si="4"/>
        <v>0</v>
      </c>
      <c r="F72" s="24">
        <f t="shared" si="3"/>
        <v>0</v>
      </c>
    </row>
    <row r="73" spans="1:6" x14ac:dyDescent="0.3">
      <c r="A73" s="36"/>
      <c r="B73" s="37"/>
      <c r="C73" s="37"/>
      <c r="D73" s="38"/>
      <c r="E73" s="23">
        <f t="shared" si="4"/>
        <v>0</v>
      </c>
      <c r="F73" s="24">
        <f t="shared" si="3"/>
        <v>0</v>
      </c>
    </row>
    <row r="74" spans="1:6" x14ac:dyDescent="0.3">
      <c r="A74" s="36"/>
      <c r="B74" s="37"/>
      <c r="C74" s="37"/>
      <c r="D74" s="38"/>
      <c r="E74" s="23">
        <f t="shared" si="4"/>
        <v>0</v>
      </c>
      <c r="F74" s="24">
        <f t="shared" si="3"/>
        <v>0</v>
      </c>
    </row>
    <row r="75" spans="1:6" x14ac:dyDescent="0.3">
      <c r="A75" s="36"/>
      <c r="B75" s="37"/>
      <c r="C75" s="37"/>
      <c r="D75" s="38"/>
      <c r="E75" s="23">
        <f t="shared" si="4"/>
        <v>0</v>
      </c>
      <c r="F75" s="24">
        <f t="shared" si="3"/>
        <v>0</v>
      </c>
    </row>
    <row r="76" spans="1:6" x14ac:dyDescent="0.3">
      <c r="A76" s="36"/>
      <c r="B76" s="37"/>
      <c r="C76" s="37"/>
      <c r="D76" s="38"/>
      <c r="E76" s="23">
        <f t="shared" ref="E76:E77" si="6">D76*B76</f>
        <v>0</v>
      </c>
      <c r="F76" s="24">
        <f t="shared" si="3"/>
        <v>0</v>
      </c>
    </row>
    <row r="77" spans="1:6" x14ac:dyDescent="0.3">
      <c r="A77" s="36"/>
      <c r="B77" s="37"/>
      <c r="C77" s="37"/>
      <c r="D77" s="38"/>
      <c r="E77" s="23">
        <f t="shared" si="6"/>
        <v>0</v>
      </c>
      <c r="F77" s="24">
        <f t="shared" si="3"/>
        <v>0</v>
      </c>
    </row>
    <row r="78" spans="1:6" x14ac:dyDescent="0.3">
      <c r="A78" s="36"/>
      <c r="B78" s="37"/>
      <c r="C78" s="37"/>
      <c r="D78" s="38"/>
      <c r="E78" s="23">
        <f t="shared" si="4"/>
        <v>0</v>
      </c>
      <c r="F78" s="24">
        <f t="shared" si="3"/>
        <v>0</v>
      </c>
    </row>
    <row r="79" spans="1:6" x14ac:dyDescent="0.3">
      <c r="A79" s="36"/>
      <c r="B79" s="37"/>
      <c r="C79" s="37"/>
      <c r="D79" s="38"/>
      <c r="E79" s="23">
        <f t="shared" si="4"/>
        <v>0</v>
      </c>
      <c r="F79" s="24">
        <f t="shared" si="3"/>
        <v>0</v>
      </c>
    </row>
    <row r="80" spans="1:6" x14ac:dyDescent="0.3">
      <c r="A80" s="36"/>
      <c r="B80" s="37"/>
      <c r="C80" s="37"/>
      <c r="D80" s="38"/>
      <c r="E80" s="23">
        <f t="shared" si="4"/>
        <v>0</v>
      </c>
      <c r="F80" s="24">
        <f t="shared" si="3"/>
        <v>0</v>
      </c>
    </row>
    <row r="81" spans="1:6" x14ac:dyDescent="0.3">
      <c r="A81" s="36"/>
      <c r="B81" s="37"/>
      <c r="C81" s="37"/>
      <c r="D81" s="38"/>
      <c r="E81" s="23">
        <f t="shared" si="4"/>
        <v>0</v>
      </c>
      <c r="F81" s="24">
        <f t="shared" si="3"/>
        <v>0</v>
      </c>
    </row>
    <row r="82" spans="1:6" x14ac:dyDescent="0.3">
      <c r="A82" s="36"/>
      <c r="B82" s="37"/>
      <c r="C82" s="37"/>
      <c r="D82" s="38"/>
      <c r="E82" s="23">
        <f t="shared" si="4"/>
        <v>0</v>
      </c>
      <c r="F82" s="24">
        <f t="shared" si="3"/>
        <v>0</v>
      </c>
    </row>
    <row r="83" spans="1:6" x14ac:dyDescent="0.3">
      <c r="A83" s="36"/>
      <c r="B83" s="37"/>
      <c r="C83" s="37"/>
      <c r="D83" s="38"/>
      <c r="E83" s="23">
        <f t="shared" si="4"/>
        <v>0</v>
      </c>
      <c r="F83" s="24">
        <f t="shared" si="3"/>
        <v>0</v>
      </c>
    </row>
    <row r="84" spans="1:6" x14ac:dyDescent="0.3">
      <c r="A84" s="36"/>
      <c r="B84" s="37"/>
      <c r="C84" s="37"/>
      <c r="D84" s="38"/>
      <c r="E84" s="23">
        <f t="shared" si="4"/>
        <v>0</v>
      </c>
      <c r="F84" s="24">
        <f t="shared" si="3"/>
        <v>0</v>
      </c>
    </row>
    <row r="85" spans="1:6" x14ac:dyDescent="0.3">
      <c r="A85" s="36"/>
      <c r="B85" s="37"/>
      <c r="C85" s="37"/>
      <c r="D85" s="38"/>
      <c r="E85" s="23">
        <f t="shared" si="4"/>
        <v>0</v>
      </c>
      <c r="F85" s="24">
        <f t="shared" si="3"/>
        <v>0</v>
      </c>
    </row>
    <row r="86" spans="1:6" x14ac:dyDescent="0.3">
      <c r="A86" s="36"/>
      <c r="B86" s="37"/>
      <c r="C86" s="37"/>
      <c r="D86" s="38"/>
      <c r="E86" s="23">
        <f t="shared" si="4"/>
        <v>0</v>
      </c>
      <c r="F86" s="24">
        <f t="shared" si="3"/>
        <v>0</v>
      </c>
    </row>
    <row r="87" spans="1:6" x14ac:dyDescent="0.3">
      <c r="A87" s="36"/>
      <c r="B87" s="37"/>
      <c r="C87" s="37"/>
      <c r="D87" s="38"/>
      <c r="E87" s="23">
        <f t="shared" si="4"/>
        <v>0</v>
      </c>
      <c r="F87" s="24">
        <f t="shared" si="3"/>
        <v>0</v>
      </c>
    </row>
    <row r="88" spans="1:6" x14ac:dyDescent="0.3">
      <c r="A88" s="36"/>
      <c r="B88" s="37"/>
      <c r="C88" s="37"/>
      <c r="D88" s="38"/>
      <c r="E88" s="23">
        <f t="shared" si="4"/>
        <v>0</v>
      </c>
      <c r="F88" s="24">
        <f t="shared" si="3"/>
        <v>0</v>
      </c>
    </row>
    <row r="89" spans="1:6" x14ac:dyDescent="0.3">
      <c r="A89" s="36"/>
      <c r="B89" s="37"/>
      <c r="C89" s="37"/>
      <c r="D89" s="38"/>
      <c r="E89" s="23">
        <f t="shared" si="4"/>
        <v>0</v>
      </c>
      <c r="F89" s="24">
        <f t="shared" si="3"/>
        <v>0</v>
      </c>
    </row>
    <row r="90" spans="1:6" x14ac:dyDescent="0.3">
      <c r="A90" s="36"/>
      <c r="B90" s="37"/>
      <c r="C90" s="37"/>
      <c r="D90" s="38"/>
      <c r="E90" s="23">
        <f t="shared" si="4"/>
        <v>0</v>
      </c>
      <c r="F90" s="24">
        <f t="shared" si="3"/>
        <v>0</v>
      </c>
    </row>
    <row r="91" spans="1:6" x14ac:dyDescent="0.3">
      <c r="A91" s="36"/>
      <c r="B91" s="37"/>
      <c r="C91" s="37"/>
      <c r="D91" s="38"/>
      <c r="E91" s="23">
        <f t="shared" si="4"/>
        <v>0</v>
      </c>
      <c r="F91" s="24">
        <f t="shared" si="3"/>
        <v>0</v>
      </c>
    </row>
    <row r="92" spans="1:6" x14ac:dyDescent="0.3">
      <c r="A92" s="36"/>
      <c r="B92" s="37"/>
      <c r="C92" s="37"/>
      <c r="D92" s="38"/>
      <c r="E92" s="23">
        <f t="shared" si="4"/>
        <v>0</v>
      </c>
      <c r="F92" s="24">
        <f t="shared" si="3"/>
        <v>0</v>
      </c>
    </row>
    <row r="93" spans="1:6" ht="15" thickBot="1" x14ac:dyDescent="0.35">
      <c r="A93" s="39"/>
      <c r="B93" s="40"/>
      <c r="C93" s="40"/>
      <c r="D93" s="41"/>
      <c r="E93" s="32">
        <f t="shared" si="4"/>
        <v>0</v>
      </c>
      <c r="F93" s="24">
        <f t="shared" si="3"/>
        <v>0</v>
      </c>
    </row>
    <row r="94" spans="1:6" ht="15" thickTop="1" x14ac:dyDescent="0.3">
      <c r="E94" s="25" t="s">
        <v>28</v>
      </c>
      <c r="F94" s="10">
        <f>SUM($E$9:$E$93)</f>
        <v>0</v>
      </c>
    </row>
    <row r="95" spans="1:6" x14ac:dyDescent="0.3">
      <c r="E95" s="9" t="s">
        <v>5</v>
      </c>
      <c r="F95" s="10">
        <f>SUM($F$9:$F$93)</f>
        <v>0</v>
      </c>
    </row>
  </sheetData>
  <sheetProtection algorithmName="SHA-512" hashValue="qfNN9LzUD/JHVHehdIQe8qdmIMHPEnRgMzElC1j76GtPqXcbdmR9I67bwjKLU0RhSGRnowkGmGxg4jsMj7Tkmg==" saltValue="I/MjiMflon7BfIj0nXlCtA==" spinCount="100000" sheet="1" objects="1" scenarios="1"/>
  <mergeCells count="5">
    <mergeCell ref="B47:F47"/>
    <mergeCell ref="B2:D2"/>
    <mergeCell ref="B1:F1"/>
    <mergeCell ref="A3:B3"/>
    <mergeCell ref="C3:F3"/>
  </mergeCells>
  <pageMargins left="0.43333333333333335" right="0.25" top="0.26666666666666666" bottom="8.3333333333333332E-3"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F9842B8-4DB7-4A0E-87A5-5ED4934ECCA8}">
          <x14:formula1>
            <xm:f>OVERVIEW!$M$40:$M$57</xm:f>
          </x14:formula1>
          <xm:sqref>C9:C46 C48:C93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10B9F-E6D9-4868-9A08-4E66587FFEF6}">
  <dimension ref="A1:G95"/>
  <sheetViews>
    <sheetView view="pageLayout" zoomScaleNormal="100" workbookViewId="0">
      <selection activeCell="A9" sqref="A9"/>
    </sheetView>
  </sheetViews>
  <sheetFormatPr defaultRowHeight="14.4" x14ac:dyDescent="0.3"/>
  <cols>
    <col min="1" max="1" width="21.21875" style="1" customWidth="1"/>
    <col min="2" max="2" width="11.5546875" style="1" customWidth="1"/>
    <col min="3" max="3" width="17.109375" style="1" customWidth="1"/>
    <col min="4" max="4" width="10" style="8" customWidth="1"/>
    <col min="5" max="5" width="18" style="1" customWidth="1"/>
    <col min="6" max="6" width="18" style="8" customWidth="1"/>
    <col min="7" max="16384" width="8.88671875" style="1"/>
  </cols>
  <sheetData>
    <row r="1" spans="1:7" ht="30" customHeight="1" x14ac:dyDescent="0.3">
      <c r="A1" s="1" t="s">
        <v>12</v>
      </c>
      <c r="B1" s="124">
        <f>OVERVIEW!$B$33</f>
        <v>0</v>
      </c>
      <c r="C1" s="124"/>
      <c r="D1" s="124"/>
      <c r="E1" s="124"/>
      <c r="F1" s="124"/>
      <c r="G1" s="12"/>
    </row>
    <row r="2" spans="1:7" ht="29.4" thickBot="1" x14ac:dyDescent="0.35">
      <c r="A2" s="1" t="s">
        <v>20</v>
      </c>
      <c r="B2" s="123">
        <f>OVERVIEW!$D$33</f>
        <v>0</v>
      </c>
      <c r="C2" s="123"/>
      <c r="D2" s="123"/>
      <c r="E2" s="13" t="s">
        <v>26</v>
      </c>
      <c r="F2" s="28">
        <f>OVERVIEW!$G$33</f>
        <v>0</v>
      </c>
      <c r="G2" s="11"/>
    </row>
    <row r="3" spans="1:7" ht="30" customHeight="1" thickTop="1" thickBot="1" x14ac:dyDescent="0.35">
      <c r="A3" s="125" t="s">
        <v>21</v>
      </c>
      <c r="B3" s="125"/>
      <c r="C3" s="126"/>
      <c r="D3" s="127"/>
      <c r="E3" s="127"/>
      <c r="F3" s="128"/>
      <c r="G3" s="11"/>
    </row>
    <row r="4" spans="1:7" ht="7.2" customHeight="1" thickTop="1" x14ac:dyDescent="0.3">
      <c r="A4" s="26"/>
      <c r="B4" s="26"/>
      <c r="C4" s="27"/>
      <c r="D4" s="27"/>
      <c r="E4" s="27"/>
      <c r="F4" s="27"/>
      <c r="G4" s="11"/>
    </row>
    <row r="5" spans="1:7" s="19" customFormat="1" ht="42.6" customHeight="1" x14ac:dyDescent="0.3">
      <c r="A5" s="16" t="s">
        <v>13</v>
      </c>
      <c r="B5" s="16" t="s">
        <v>14</v>
      </c>
      <c r="C5" s="16" t="s">
        <v>19</v>
      </c>
      <c r="D5" s="17" t="s">
        <v>15</v>
      </c>
      <c r="E5" s="17" t="s">
        <v>16</v>
      </c>
      <c r="F5" s="17" t="s">
        <v>17</v>
      </c>
      <c r="G5" s="18"/>
    </row>
    <row r="6" spans="1:7" x14ac:dyDescent="0.3">
      <c r="A6" s="14" t="s">
        <v>59</v>
      </c>
      <c r="B6" s="14">
        <v>2.08</v>
      </c>
      <c r="C6" s="14" t="s">
        <v>18</v>
      </c>
      <c r="D6" s="15">
        <v>15</v>
      </c>
      <c r="E6" s="29">
        <f>D6*B6</f>
        <v>31.200000000000003</v>
      </c>
      <c r="F6" s="30">
        <f>IF($F$2="CT Grown",E6*0.5,IF($F$2="Regional",E6*0.33,0))</f>
        <v>0</v>
      </c>
    </row>
    <row r="7" spans="1:7" ht="7.8" customHeight="1" x14ac:dyDescent="0.3">
      <c r="A7" s="14"/>
      <c r="B7" s="14"/>
      <c r="C7" s="14"/>
      <c r="D7" s="15"/>
      <c r="E7" s="15"/>
      <c r="F7" s="15"/>
    </row>
    <row r="8" spans="1:7" s="6" customFormat="1" ht="15" thickBot="1" x14ac:dyDescent="0.35">
      <c r="A8" s="6" t="s">
        <v>11</v>
      </c>
      <c r="B8" s="6" t="s">
        <v>10</v>
      </c>
      <c r="C8" s="6" t="s">
        <v>9</v>
      </c>
      <c r="D8" s="7" t="s">
        <v>8</v>
      </c>
      <c r="E8" s="7" t="s">
        <v>7</v>
      </c>
      <c r="F8" s="7" t="s">
        <v>6</v>
      </c>
    </row>
    <row r="9" spans="1:7" ht="15" thickTop="1" x14ac:dyDescent="0.3">
      <c r="A9" s="33"/>
      <c r="B9" s="34"/>
      <c r="C9" s="34"/>
      <c r="D9" s="35"/>
      <c r="E9" s="31">
        <f t="shared" ref="E9:E46" si="0">D9*B9</f>
        <v>0</v>
      </c>
      <c r="F9" s="24">
        <f>IF($F$2="CT Grown",E9*0.5,IF($F$2="Regional",E9*0.33,0))</f>
        <v>0</v>
      </c>
    </row>
    <row r="10" spans="1:7" x14ac:dyDescent="0.3">
      <c r="A10" s="36"/>
      <c r="B10" s="37"/>
      <c r="C10" s="37"/>
      <c r="D10" s="38"/>
      <c r="E10" s="23">
        <f t="shared" si="0"/>
        <v>0</v>
      </c>
      <c r="F10" s="24">
        <f t="shared" ref="F10:F46" si="1">IF($F$2="CT Grown",E10*0.5,IF($F$2="Regional",E10*0.33,0))</f>
        <v>0</v>
      </c>
    </row>
    <row r="11" spans="1:7" x14ac:dyDescent="0.3">
      <c r="A11" s="36"/>
      <c r="B11" s="37"/>
      <c r="C11" s="37"/>
      <c r="D11" s="38"/>
      <c r="E11" s="23">
        <f t="shared" si="0"/>
        <v>0</v>
      </c>
      <c r="F11" s="24">
        <f t="shared" si="1"/>
        <v>0</v>
      </c>
    </row>
    <row r="12" spans="1:7" x14ac:dyDescent="0.3">
      <c r="A12" s="36"/>
      <c r="B12" s="37"/>
      <c r="C12" s="37"/>
      <c r="D12" s="38"/>
      <c r="E12" s="23">
        <f t="shared" si="0"/>
        <v>0</v>
      </c>
      <c r="F12" s="24">
        <f t="shared" si="1"/>
        <v>0</v>
      </c>
    </row>
    <row r="13" spans="1:7" x14ac:dyDescent="0.3">
      <c r="A13" s="36"/>
      <c r="B13" s="37"/>
      <c r="C13" s="37"/>
      <c r="D13" s="38"/>
      <c r="E13" s="23">
        <f t="shared" si="0"/>
        <v>0</v>
      </c>
      <c r="F13" s="24">
        <f t="shared" si="1"/>
        <v>0</v>
      </c>
    </row>
    <row r="14" spans="1:7" x14ac:dyDescent="0.3">
      <c r="A14" s="36"/>
      <c r="B14" s="37"/>
      <c r="C14" s="37"/>
      <c r="D14" s="38"/>
      <c r="E14" s="23">
        <f t="shared" si="0"/>
        <v>0</v>
      </c>
      <c r="F14" s="24">
        <f t="shared" si="1"/>
        <v>0</v>
      </c>
    </row>
    <row r="15" spans="1:7" x14ac:dyDescent="0.3">
      <c r="A15" s="36"/>
      <c r="B15" s="37"/>
      <c r="C15" s="37"/>
      <c r="D15" s="38"/>
      <c r="E15" s="23">
        <f t="shared" si="0"/>
        <v>0</v>
      </c>
      <c r="F15" s="24">
        <f t="shared" si="1"/>
        <v>0</v>
      </c>
    </row>
    <row r="16" spans="1:7" x14ac:dyDescent="0.3">
      <c r="A16" s="36"/>
      <c r="B16" s="37"/>
      <c r="C16" s="37"/>
      <c r="D16" s="38"/>
      <c r="E16" s="23">
        <f t="shared" si="0"/>
        <v>0</v>
      </c>
      <c r="F16" s="24">
        <f t="shared" si="1"/>
        <v>0</v>
      </c>
    </row>
    <row r="17" spans="1:6" x14ac:dyDescent="0.3">
      <c r="A17" s="36"/>
      <c r="B17" s="37"/>
      <c r="C17" s="37"/>
      <c r="D17" s="38"/>
      <c r="E17" s="23">
        <f t="shared" si="0"/>
        <v>0</v>
      </c>
      <c r="F17" s="24">
        <f t="shared" si="1"/>
        <v>0</v>
      </c>
    </row>
    <row r="18" spans="1:6" x14ac:dyDescent="0.3">
      <c r="A18" s="36"/>
      <c r="B18" s="37"/>
      <c r="C18" s="37"/>
      <c r="D18" s="38"/>
      <c r="E18" s="23">
        <f t="shared" si="0"/>
        <v>0</v>
      </c>
      <c r="F18" s="24">
        <f t="shared" si="1"/>
        <v>0</v>
      </c>
    </row>
    <row r="19" spans="1:6" x14ac:dyDescent="0.3">
      <c r="A19" s="36"/>
      <c r="B19" s="37"/>
      <c r="C19" s="37"/>
      <c r="D19" s="38"/>
      <c r="E19" s="23">
        <f t="shared" si="0"/>
        <v>0</v>
      </c>
      <c r="F19" s="24">
        <f t="shared" si="1"/>
        <v>0</v>
      </c>
    </row>
    <row r="20" spans="1:6" x14ac:dyDescent="0.3">
      <c r="A20" s="36"/>
      <c r="B20" s="37"/>
      <c r="C20" s="37"/>
      <c r="D20" s="38"/>
      <c r="E20" s="23">
        <f t="shared" si="0"/>
        <v>0</v>
      </c>
      <c r="F20" s="24">
        <f t="shared" si="1"/>
        <v>0</v>
      </c>
    </row>
    <row r="21" spans="1:6" x14ac:dyDescent="0.3">
      <c r="A21" s="36"/>
      <c r="B21" s="37"/>
      <c r="C21" s="37"/>
      <c r="D21" s="38"/>
      <c r="E21" s="23">
        <f t="shared" si="0"/>
        <v>0</v>
      </c>
      <c r="F21" s="24">
        <f t="shared" si="1"/>
        <v>0</v>
      </c>
    </row>
    <row r="22" spans="1:6" x14ac:dyDescent="0.3">
      <c r="A22" s="36"/>
      <c r="B22" s="37"/>
      <c r="C22" s="37"/>
      <c r="D22" s="38"/>
      <c r="E22" s="23">
        <f t="shared" si="0"/>
        <v>0</v>
      </c>
      <c r="F22" s="24">
        <f t="shared" si="1"/>
        <v>0</v>
      </c>
    </row>
    <row r="23" spans="1:6" x14ac:dyDescent="0.3">
      <c r="A23" s="36"/>
      <c r="B23" s="37"/>
      <c r="C23" s="37"/>
      <c r="D23" s="38"/>
      <c r="E23" s="23">
        <f t="shared" si="0"/>
        <v>0</v>
      </c>
      <c r="F23" s="24">
        <f t="shared" si="1"/>
        <v>0</v>
      </c>
    </row>
    <row r="24" spans="1:6" x14ac:dyDescent="0.3">
      <c r="A24" s="36"/>
      <c r="B24" s="37"/>
      <c r="C24" s="37"/>
      <c r="D24" s="38"/>
      <c r="E24" s="23">
        <f t="shared" si="0"/>
        <v>0</v>
      </c>
      <c r="F24" s="24">
        <f t="shared" si="1"/>
        <v>0</v>
      </c>
    </row>
    <row r="25" spans="1:6" x14ac:dyDescent="0.3">
      <c r="A25" s="36"/>
      <c r="B25" s="37"/>
      <c r="C25" s="37"/>
      <c r="D25" s="38"/>
      <c r="E25" s="23">
        <f t="shared" si="0"/>
        <v>0</v>
      </c>
      <c r="F25" s="24">
        <f t="shared" si="1"/>
        <v>0</v>
      </c>
    </row>
    <row r="26" spans="1:6" x14ac:dyDescent="0.3">
      <c r="A26" s="36"/>
      <c r="B26" s="37"/>
      <c r="C26" s="37"/>
      <c r="D26" s="38"/>
      <c r="E26" s="23">
        <f t="shared" si="0"/>
        <v>0</v>
      </c>
      <c r="F26" s="24">
        <f t="shared" si="1"/>
        <v>0</v>
      </c>
    </row>
    <row r="27" spans="1:6" x14ac:dyDescent="0.3">
      <c r="A27" s="36"/>
      <c r="B27" s="37"/>
      <c r="C27" s="37"/>
      <c r="D27" s="38"/>
      <c r="E27" s="23">
        <f t="shared" si="0"/>
        <v>0</v>
      </c>
      <c r="F27" s="24">
        <f t="shared" si="1"/>
        <v>0</v>
      </c>
    </row>
    <row r="28" spans="1:6" x14ac:dyDescent="0.3">
      <c r="A28" s="36"/>
      <c r="B28" s="37"/>
      <c r="C28" s="37"/>
      <c r="D28" s="38"/>
      <c r="E28" s="23">
        <f t="shared" si="0"/>
        <v>0</v>
      </c>
      <c r="F28" s="24">
        <f t="shared" si="1"/>
        <v>0</v>
      </c>
    </row>
    <row r="29" spans="1:6" x14ac:dyDescent="0.3">
      <c r="A29" s="36"/>
      <c r="B29" s="37"/>
      <c r="C29" s="37"/>
      <c r="D29" s="38"/>
      <c r="E29" s="23">
        <f t="shared" si="0"/>
        <v>0</v>
      </c>
      <c r="F29" s="24">
        <f t="shared" si="1"/>
        <v>0</v>
      </c>
    </row>
    <row r="30" spans="1:6" x14ac:dyDescent="0.3">
      <c r="A30" s="36"/>
      <c r="B30" s="37"/>
      <c r="C30" s="37"/>
      <c r="D30" s="38"/>
      <c r="E30" s="23">
        <f t="shared" si="0"/>
        <v>0</v>
      </c>
      <c r="F30" s="24">
        <f t="shared" si="1"/>
        <v>0</v>
      </c>
    </row>
    <row r="31" spans="1:6" x14ac:dyDescent="0.3">
      <c r="A31" s="36"/>
      <c r="B31" s="37"/>
      <c r="C31" s="37"/>
      <c r="D31" s="38"/>
      <c r="E31" s="23">
        <f t="shared" si="0"/>
        <v>0</v>
      </c>
      <c r="F31" s="24">
        <f t="shared" si="1"/>
        <v>0</v>
      </c>
    </row>
    <row r="32" spans="1:6" x14ac:dyDescent="0.3">
      <c r="A32" s="36"/>
      <c r="B32" s="37"/>
      <c r="C32" s="37"/>
      <c r="D32" s="38"/>
      <c r="E32" s="23">
        <f t="shared" si="0"/>
        <v>0</v>
      </c>
      <c r="F32" s="24">
        <f t="shared" si="1"/>
        <v>0</v>
      </c>
    </row>
    <row r="33" spans="1:7" x14ac:dyDescent="0.3">
      <c r="A33" s="36"/>
      <c r="B33" s="37"/>
      <c r="C33" s="37"/>
      <c r="D33" s="38"/>
      <c r="E33" s="23">
        <f t="shared" si="0"/>
        <v>0</v>
      </c>
      <c r="F33" s="24">
        <f t="shared" si="1"/>
        <v>0</v>
      </c>
    </row>
    <row r="34" spans="1:7" x14ac:dyDescent="0.3">
      <c r="A34" s="36"/>
      <c r="B34" s="37"/>
      <c r="C34" s="37"/>
      <c r="D34" s="38"/>
      <c r="E34" s="23">
        <f t="shared" si="0"/>
        <v>0</v>
      </c>
      <c r="F34" s="24">
        <f t="shared" si="1"/>
        <v>0</v>
      </c>
    </row>
    <row r="35" spans="1:7" x14ac:dyDescent="0.3">
      <c r="A35" s="36"/>
      <c r="B35" s="37"/>
      <c r="C35" s="37"/>
      <c r="D35" s="38"/>
      <c r="E35" s="23">
        <f t="shared" si="0"/>
        <v>0</v>
      </c>
      <c r="F35" s="24">
        <f t="shared" si="1"/>
        <v>0</v>
      </c>
    </row>
    <row r="36" spans="1:7" x14ac:dyDescent="0.3">
      <c r="A36" s="36"/>
      <c r="B36" s="37"/>
      <c r="C36" s="37"/>
      <c r="D36" s="38"/>
      <c r="E36" s="23">
        <f t="shared" si="0"/>
        <v>0</v>
      </c>
      <c r="F36" s="24">
        <f t="shared" si="1"/>
        <v>0</v>
      </c>
    </row>
    <row r="37" spans="1:7" x14ac:dyDescent="0.3">
      <c r="A37" s="36"/>
      <c r="B37" s="37"/>
      <c r="C37" s="37"/>
      <c r="D37" s="38"/>
      <c r="E37" s="23">
        <f t="shared" si="0"/>
        <v>0</v>
      </c>
      <c r="F37" s="24">
        <f t="shared" si="1"/>
        <v>0</v>
      </c>
    </row>
    <row r="38" spans="1:7" x14ac:dyDescent="0.3">
      <c r="A38" s="36"/>
      <c r="B38" s="37"/>
      <c r="C38" s="37"/>
      <c r="D38" s="38"/>
      <c r="E38" s="23">
        <f t="shared" si="0"/>
        <v>0</v>
      </c>
      <c r="F38" s="24">
        <f t="shared" si="1"/>
        <v>0</v>
      </c>
    </row>
    <row r="39" spans="1:7" x14ac:dyDescent="0.3">
      <c r="A39" s="36"/>
      <c r="B39" s="37"/>
      <c r="C39" s="37"/>
      <c r="D39" s="38"/>
      <c r="E39" s="23">
        <f t="shared" si="0"/>
        <v>0</v>
      </c>
      <c r="F39" s="24">
        <f t="shared" si="1"/>
        <v>0</v>
      </c>
    </row>
    <row r="40" spans="1:7" x14ac:dyDescent="0.3">
      <c r="A40" s="36"/>
      <c r="B40" s="37"/>
      <c r="C40" s="37"/>
      <c r="D40" s="38"/>
      <c r="E40" s="23">
        <f t="shared" si="0"/>
        <v>0</v>
      </c>
      <c r="F40" s="24">
        <f t="shared" si="1"/>
        <v>0</v>
      </c>
    </row>
    <row r="41" spans="1:7" x14ac:dyDescent="0.3">
      <c r="A41" s="36"/>
      <c r="B41" s="37"/>
      <c r="C41" s="37"/>
      <c r="D41" s="38"/>
      <c r="E41" s="23">
        <f t="shared" si="0"/>
        <v>0</v>
      </c>
      <c r="F41" s="24">
        <f t="shared" si="1"/>
        <v>0</v>
      </c>
    </row>
    <row r="42" spans="1:7" x14ac:dyDescent="0.3">
      <c r="A42" s="36"/>
      <c r="B42" s="37"/>
      <c r="C42" s="37"/>
      <c r="D42" s="38"/>
      <c r="E42" s="23">
        <f t="shared" si="0"/>
        <v>0</v>
      </c>
      <c r="F42" s="24">
        <f t="shared" si="1"/>
        <v>0</v>
      </c>
    </row>
    <row r="43" spans="1:7" x14ac:dyDescent="0.3">
      <c r="A43" s="36"/>
      <c r="B43" s="37"/>
      <c r="C43" s="37"/>
      <c r="D43" s="38"/>
      <c r="E43" s="23">
        <f t="shared" si="0"/>
        <v>0</v>
      </c>
      <c r="F43" s="24">
        <f t="shared" si="1"/>
        <v>0</v>
      </c>
    </row>
    <row r="44" spans="1:7" x14ac:dyDescent="0.3">
      <c r="A44" s="36"/>
      <c r="B44" s="37"/>
      <c r="C44" s="37"/>
      <c r="D44" s="38"/>
      <c r="E44" s="23">
        <f t="shared" si="0"/>
        <v>0</v>
      </c>
      <c r="F44" s="24">
        <f t="shared" si="1"/>
        <v>0</v>
      </c>
    </row>
    <row r="45" spans="1:7" x14ac:dyDescent="0.3">
      <c r="A45" s="36"/>
      <c r="B45" s="37"/>
      <c r="C45" s="37"/>
      <c r="D45" s="38"/>
      <c r="E45" s="23">
        <f t="shared" si="0"/>
        <v>0</v>
      </c>
      <c r="F45" s="24">
        <f t="shared" si="1"/>
        <v>0</v>
      </c>
    </row>
    <row r="46" spans="1:7" ht="15" thickBot="1" x14ac:dyDescent="0.35">
      <c r="A46" s="39"/>
      <c r="B46" s="40"/>
      <c r="C46" s="40"/>
      <c r="D46" s="41"/>
      <c r="E46" s="23">
        <f t="shared" si="0"/>
        <v>0</v>
      </c>
      <c r="F46" s="24">
        <f t="shared" si="1"/>
        <v>0</v>
      </c>
    </row>
    <row r="47" spans="1:7" ht="27" thickTop="1" thickBot="1" x14ac:dyDescent="0.35">
      <c r="A47" s="1" t="s">
        <v>22</v>
      </c>
      <c r="B47" s="121">
        <f>B1</f>
        <v>0</v>
      </c>
      <c r="C47" s="121"/>
      <c r="D47" s="121"/>
      <c r="E47" s="122"/>
      <c r="F47" s="122"/>
      <c r="G47" s="12"/>
    </row>
    <row r="48" spans="1:7" ht="15" thickTop="1" x14ac:dyDescent="0.3">
      <c r="A48" s="33"/>
      <c r="B48" s="42"/>
      <c r="C48" s="34"/>
      <c r="D48" s="35"/>
      <c r="E48" s="23">
        <f t="shared" ref="E48:E55" si="2">D48*B48</f>
        <v>0</v>
      </c>
      <c r="F48" s="24">
        <f>IF($F$2="CT Grown",E48*0.5,IF($F$2="Regional",E48*0.33,0))</f>
        <v>0</v>
      </c>
    </row>
    <row r="49" spans="1:6" x14ac:dyDescent="0.3">
      <c r="A49" s="36"/>
      <c r="B49" s="37"/>
      <c r="C49" s="37"/>
      <c r="D49" s="38"/>
      <c r="E49" s="23">
        <f t="shared" si="2"/>
        <v>0</v>
      </c>
      <c r="F49" s="24">
        <f t="shared" ref="F49:F93" si="3">IF($F$2="CT Grown",E49*0.5,IF($F$2="Regional",E49*0.33,0))</f>
        <v>0</v>
      </c>
    </row>
    <row r="50" spans="1:6" x14ac:dyDescent="0.3">
      <c r="A50" s="36"/>
      <c r="B50" s="37"/>
      <c r="C50" s="37"/>
      <c r="D50" s="38"/>
      <c r="E50" s="23">
        <f t="shared" si="2"/>
        <v>0</v>
      </c>
      <c r="F50" s="24">
        <f t="shared" si="3"/>
        <v>0</v>
      </c>
    </row>
    <row r="51" spans="1:6" x14ac:dyDescent="0.3">
      <c r="A51" s="36"/>
      <c r="B51" s="37"/>
      <c r="C51" s="37"/>
      <c r="D51" s="38"/>
      <c r="E51" s="23">
        <f t="shared" si="2"/>
        <v>0</v>
      </c>
      <c r="F51" s="24">
        <f t="shared" si="3"/>
        <v>0</v>
      </c>
    </row>
    <row r="52" spans="1:6" x14ac:dyDescent="0.3">
      <c r="A52" s="36"/>
      <c r="B52" s="37"/>
      <c r="C52" s="37"/>
      <c r="D52" s="38"/>
      <c r="E52" s="23">
        <f t="shared" si="2"/>
        <v>0</v>
      </c>
      <c r="F52" s="24">
        <f t="shared" si="3"/>
        <v>0</v>
      </c>
    </row>
    <row r="53" spans="1:6" x14ac:dyDescent="0.3">
      <c r="A53" s="36"/>
      <c r="B53" s="37"/>
      <c r="C53" s="37"/>
      <c r="D53" s="38"/>
      <c r="E53" s="23">
        <f t="shared" si="2"/>
        <v>0</v>
      </c>
      <c r="F53" s="24">
        <f t="shared" si="3"/>
        <v>0</v>
      </c>
    </row>
    <row r="54" spans="1:6" x14ac:dyDescent="0.3">
      <c r="A54" s="36"/>
      <c r="B54" s="37"/>
      <c r="C54" s="37"/>
      <c r="D54" s="38"/>
      <c r="E54" s="23">
        <f t="shared" si="2"/>
        <v>0</v>
      </c>
      <c r="F54" s="24">
        <f t="shared" si="3"/>
        <v>0</v>
      </c>
    </row>
    <row r="55" spans="1:6" x14ac:dyDescent="0.3">
      <c r="A55" s="36"/>
      <c r="B55" s="37"/>
      <c r="C55" s="37"/>
      <c r="D55" s="38"/>
      <c r="E55" s="23">
        <f t="shared" si="2"/>
        <v>0</v>
      </c>
      <c r="F55" s="24">
        <f t="shared" si="3"/>
        <v>0</v>
      </c>
    </row>
    <row r="56" spans="1:6" x14ac:dyDescent="0.3">
      <c r="A56" s="36"/>
      <c r="B56" s="37"/>
      <c r="C56" s="37"/>
      <c r="D56" s="38"/>
      <c r="E56" s="23">
        <f t="shared" ref="E56:E93" si="4">D56*B56</f>
        <v>0</v>
      </c>
      <c r="F56" s="24">
        <f t="shared" si="3"/>
        <v>0</v>
      </c>
    </row>
    <row r="57" spans="1:6" x14ac:dyDescent="0.3">
      <c r="A57" s="36"/>
      <c r="B57" s="37"/>
      <c r="C57" s="37"/>
      <c r="D57" s="38"/>
      <c r="E57" s="23">
        <f t="shared" si="4"/>
        <v>0</v>
      </c>
      <c r="F57" s="24">
        <f t="shared" si="3"/>
        <v>0</v>
      </c>
    </row>
    <row r="58" spans="1:6" x14ac:dyDescent="0.3">
      <c r="A58" s="36"/>
      <c r="B58" s="37"/>
      <c r="C58" s="37"/>
      <c r="D58" s="38"/>
      <c r="E58" s="23">
        <f t="shared" si="4"/>
        <v>0</v>
      </c>
      <c r="F58" s="24">
        <f t="shared" si="3"/>
        <v>0</v>
      </c>
    </row>
    <row r="59" spans="1:6" x14ac:dyDescent="0.3">
      <c r="A59" s="36"/>
      <c r="B59" s="37"/>
      <c r="C59" s="37"/>
      <c r="D59" s="38"/>
      <c r="E59" s="23">
        <f t="shared" si="4"/>
        <v>0</v>
      </c>
      <c r="F59" s="24">
        <f t="shared" si="3"/>
        <v>0</v>
      </c>
    </row>
    <row r="60" spans="1:6" x14ac:dyDescent="0.3">
      <c r="A60" s="36"/>
      <c r="B60" s="37"/>
      <c r="C60" s="37"/>
      <c r="D60" s="38"/>
      <c r="E60" s="23">
        <f t="shared" si="4"/>
        <v>0</v>
      </c>
      <c r="F60" s="24">
        <f t="shared" si="3"/>
        <v>0</v>
      </c>
    </row>
    <row r="61" spans="1:6" x14ac:dyDescent="0.3">
      <c r="A61" s="36"/>
      <c r="B61" s="37"/>
      <c r="C61" s="37"/>
      <c r="D61" s="38"/>
      <c r="E61" s="23">
        <f t="shared" si="4"/>
        <v>0</v>
      </c>
      <c r="F61" s="24">
        <f t="shared" si="3"/>
        <v>0</v>
      </c>
    </row>
    <row r="62" spans="1:6" x14ac:dyDescent="0.3">
      <c r="A62" s="36"/>
      <c r="B62" s="37"/>
      <c r="C62" s="37"/>
      <c r="D62" s="38"/>
      <c r="E62" s="23">
        <f t="shared" si="4"/>
        <v>0</v>
      </c>
      <c r="F62" s="24">
        <f t="shared" si="3"/>
        <v>0</v>
      </c>
    </row>
    <row r="63" spans="1:6" x14ac:dyDescent="0.3">
      <c r="A63" s="36"/>
      <c r="B63" s="37"/>
      <c r="C63" s="37"/>
      <c r="D63" s="38"/>
      <c r="E63" s="23">
        <f t="shared" si="4"/>
        <v>0</v>
      </c>
      <c r="F63" s="24">
        <f t="shared" si="3"/>
        <v>0</v>
      </c>
    </row>
    <row r="64" spans="1:6" x14ac:dyDescent="0.3">
      <c r="A64" s="36"/>
      <c r="B64" s="37"/>
      <c r="C64" s="37"/>
      <c r="D64" s="38"/>
      <c r="E64" s="23">
        <f t="shared" si="4"/>
        <v>0</v>
      </c>
      <c r="F64" s="24">
        <f t="shared" si="3"/>
        <v>0</v>
      </c>
    </row>
    <row r="65" spans="1:6" x14ac:dyDescent="0.3">
      <c r="A65" s="36"/>
      <c r="B65" s="37"/>
      <c r="C65" s="37"/>
      <c r="D65" s="38"/>
      <c r="E65" s="23">
        <f t="shared" si="4"/>
        <v>0</v>
      </c>
      <c r="F65" s="24">
        <f t="shared" si="3"/>
        <v>0</v>
      </c>
    </row>
    <row r="66" spans="1:6" x14ac:dyDescent="0.3">
      <c r="A66" s="36"/>
      <c r="B66" s="37"/>
      <c r="C66" s="37"/>
      <c r="D66" s="38"/>
      <c r="E66" s="23">
        <f t="shared" si="4"/>
        <v>0</v>
      </c>
      <c r="F66" s="24">
        <f t="shared" si="3"/>
        <v>0</v>
      </c>
    </row>
    <row r="67" spans="1:6" x14ac:dyDescent="0.3">
      <c r="A67" s="36"/>
      <c r="B67" s="37"/>
      <c r="C67" s="37"/>
      <c r="D67" s="38"/>
      <c r="E67" s="23">
        <f t="shared" si="4"/>
        <v>0</v>
      </c>
      <c r="F67" s="24">
        <f t="shared" si="3"/>
        <v>0</v>
      </c>
    </row>
    <row r="68" spans="1:6" x14ac:dyDescent="0.3">
      <c r="A68" s="36"/>
      <c r="B68" s="37"/>
      <c r="C68" s="37"/>
      <c r="D68" s="38"/>
      <c r="E68" s="23">
        <f t="shared" si="4"/>
        <v>0</v>
      </c>
      <c r="F68" s="24">
        <f t="shared" si="3"/>
        <v>0</v>
      </c>
    </row>
    <row r="69" spans="1:6" x14ac:dyDescent="0.3">
      <c r="A69" s="36"/>
      <c r="B69" s="37"/>
      <c r="C69" s="37"/>
      <c r="D69" s="38"/>
      <c r="E69" s="23">
        <f t="shared" si="4"/>
        <v>0</v>
      </c>
      <c r="F69" s="24">
        <f t="shared" si="3"/>
        <v>0</v>
      </c>
    </row>
    <row r="70" spans="1:6" x14ac:dyDescent="0.3">
      <c r="A70" s="36"/>
      <c r="B70" s="37"/>
      <c r="C70" s="37"/>
      <c r="D70" s="38"/>
      <c r="E70" s="23">
        <f t="shared" si="4"/>
        <v>0</v>
      </c>
      <c r="F70" s="24">
        <f t="shared" si="3"/>
        <v>0</v>
      </c>
    </row>
    <row r="71" spans="1:6" x14ac:dyDescent="0.3">
      <c r="A71" s="36"/>
      <c r="B71" s="37"/>
      <c r="C71" s="37"/>
      <c r="D71" s="38"/>
      <c r="E71" s="23">
        <f t="shared" si="4"/>
        <v>0</v>
      </c>
      <c r="F71" s="24">
        <f t="shared" si="3"/>
        <v>0</v>
      </c>
    </row>
    <row r="72" spans="1:6" x14ac:dyDescent="0.3">
      <c r="A72" s="36"/>
      <c r="B72" s="37"/>
      <c r="C72" s="37"/>
      <c r="D72" s="38"/>
      <c r="E72" s="23">
        <f t="shared" si="4"/>
        <v>0</v>
      </c>
      <c r="F72" s="24">
        <f t="shared" si="3"/>
        <v>0</v>
      </c>
    </row>
    <row r="73" spans="1:6" x14ac:dyDescent="0.3">
      <c r="A73" s="36"/>
      <c r="B73" s="37"/>
      <c r="C73" s="37"/>
      <c r="D73" s="38"/>
      <c r="E73" s="23">
        <f t="shared" si="4"/>
        <v>0</v>
      </c>
      <c r="F73" s="24">
        <f t="shared" si="3"/>
        <v>0</v>
      </c>
    </row>
    <row r="74" spans="1:6" x14ac:dyDescent="0.3">
      <c r="A74" s="36"/>
      <c r="B74" s="37"/>
      <c r="C74" s="37"/>
      <c r="D74" s="38"/>
      <c r="E74" s="23">
        <f t="shared" si="4"/>
        <v>0</v>
      </c>
      <c r="F74" s="24">
        <f t="shared" si="3"/>
        <v>0</v>
      </c>
    </row>
    <row r="75" spans="1:6" x14ac:dyDescent="0.3">
      <c r="A75" s="36"/>
      <c r="B75" s="37"/>
      <c r="C75" s="37"/>
      <c r="D75" s="38"/>
      <c r="E75" s="23">
        <f t="shared" si="4"/>
        <v>0</v>
      </c>
      <c r="F75" s="24">
        <f t="shared" si="3"/>
        <v>0</v>
      </c>
    </row>
    <row r="76" spans="1:6" x14ac:dyDescent="0.3">
      <c r="A76" s="36"/>
      <c r="B76" s="37"/>
      <c r="C76" s="37"/>
      <c r="D76" s="38"/>
      <c r="E76" s="23">
        <f t="shared" si="4"/>
        <v>0</v>
      </c>
      <c r="F76" s="24">
        <f t="shared" si="3"/>
        <v>0</v>
      </c>
    </row>
    <row r="77" spans="1:6" x14ac:dyDescent="0.3">
      <c r="A77" s="36"/>
      <c r="B77" s="37"/>
      <c r="C77" s="37"/>
      <c r="D77" s="38"/>
      <c r="E77" s="23">
        <f t="shared" si="4"/>
        <v>0</v>
      </c>
      <c r="F77" s="24">
        <f t="shared" si="3"/>
        <v>0</v>
      </c>
    </row>
    <row r="78" spans="1:6" x14ac:dyDescent="0.3">
      <c r="A78" s="36"/>
      <c r="B78" s="37"/>
      <c r="C78" s="37"/>
      <c r="D78" s="38"/>
      <c r="E78" s="23">
        <f t="shared" si="4"/>
        <v>0</v>
      </c>
      <c r="F78" s="24">
        <f t="shared" si="3"/>
        <v>0</v>
      </c>
    </row>
    <row r="79" spans="1:6" x14ac:dyDescent="0.3">
      <c r="A79" s="36"/>
      <c r="B79" s="37"/>
      <c r="C79" s="37"/>
      <c r="D79" s="38"/>
      <c r="E79" s="23">
        <f t="shared" si="4"/>
        <v>0</v>
      </c>
      <c r="F79" s="24">
        <f t="shared" si="3"/>
        <v>0</v>
      </c>
    </row>
    <row r="80" spans="1:6" x14ac:dyDescent="0.3">
      <c r="A80" s="36"/>
      <c r="B80" s="37"/>
      <c r="C80" s="37"/>
      <c r="D80" s="38"/>
      <c r="E80" s="23">
        <f t="shared" si="4"/>
        <v>0</v>
      </c>
      <c r="F80" s="24">
        <f t="shared" si="3"/>
        <v>0</v>
      </c>
    </row>
    <row r="81" spans="1:6" x14ac:dyDescent="0.3">
      <c r="A81" s="36"/>
      <c r="B81" s="37"/>
      <c r="C81" s="37"/>
      <c r="D81" s="38"/>
      <c r="E81" s="23">
        <f t="shared" si="4"/>
        <v>0</v>
      </c>
      <c r="F81" s="24">
        <f t="shared" si="3"/>
        <v>0</v>
      </c>
    </row>
    <row r="82" spans="1:6" x14ac:dyDescent="0.3">
      <c r="A82" s="36"/>
      <c r="B82" s="37"/>
      <c r="C82" s="37"/>
      <c r="D82" s="38"/>
      <c r="E82" s="23">
        <f t="shared" si="4"/>
        <v>0</v>
      </c>
      <c r="F82" s="24">
        <f t="shared" si="3"/>
        <v>0</v>
      </c>
    </row>
    <row r="83" spans="1:6" x14ac:dyDescent="0.3">
      <c r="A83" s="36"/>
      <c r="B83" s="37"/>
      <c r="C83" s="37"/>
      <c r="D83" s="38"/>
      <c r="E83" s="23">
        <f t="shared" si="4"/>
        <v>0</v>
      </c>
      <c r="F83" s="24">
        <f t="shared" si="3"/>
        <v>0</v>
      </c>
    </row>
    <row r="84" spans="1:6" x14ac:dyDescent="0.3">
      <c r="A84" s="36"/>
      <c r="B84" s="37"/>
      <c r="C84" s="37"/>
      <c r="D84" s="38"/>
      <c r="E84" s="23">
        <f t="shared" si="4"/>
        <v>0</v>
      </c>
      <c r="F84" s="24">
        <f t="shared" si="3"/>
        <v>0</v>
      </c>
    </row>
    <row r="85" spans="1:6" x14ac:dyDescent="0.3">
      <c r="A85" s="36"/>
      <c r="B85" s="37"/>
      <c r="C85" s="37"/>
      <c r="D85" s="38"/>
      <c r="E85" s="23">
        <f t="shared" si="4"/>
        <v>0</v>
      </c>
      <c r="F85" s="24">
        <f t="shared" si="3"/>
        <v>0</v>
      </c>
    </row>
    <row r="86" spans="1:6" x14ac:dyDescent="0.3">
      <c r="A86" s="36"/>
      <c r="B86" s="37"/>
      <c r="C86" s="37"/>
      <c r="D86" s="38"/>
      <c r="E86" s="23">
        <f t="shared" si="4"/>
        <v>0</v>
      </c>
      <c r="F86" s="24">
        <f t="shared" si="3"/>
        <v>0</v>
      </c>
    </row>
    <row r="87" spans="1:6" x14ac:dyDescent="0.3">
      <c r="A87" s="36"/>
      <c r="B87" s="37"/>
      <c r="C87" s="37"/>
      <c r="D87" s="38"/>
      <c r="E87" s="23">
        <f t="shared" si="4"/>
        <v>0</v>
      </c>
      <c r="F87" s="24">
        <f t="shared" si="3"/>
        <v>0</v>
      </c>
    </row>
    <row r="88" spans="1:6" x14ac:dyDescent="0.3">
      <c r="A88" s="36"/>
      <c r="B88" s="37"/>
      <c r="C88" s="37"/>
      <c r="D88" s="38"/>
      <c r="E88" s="23">
        <f t="shared" si="4"/>
        <v>0</v>
      </c>
      <c r="F88" s="24">
        <f t="shared" si="3"/>
        <v>0</v>
      </c>
    </row>
    <row r="89" spans="1:6" x14ac:dyDescent="0.3">
      <c r="A89" s="36"/>
      <c r="B89" s="37"/>
      <c r="C89" s="37"/>
      <c r="D89" s="38"/>
      <c r="E89" s="23">
        <f t="shared" si="4"/>
        <v>0</v>
      </c>
      <c r="F89" s="24">
        <f t="shared" si="3"/>
        <v>0</v>
      </c>
    </row>
    <row r="90" spans="1:6" x14ac:dyDescent="0.3">
      <c r="A90" s="36"/>
      <c r="B90" s="37"/>
      <c r="C90" s="37"/>
      <c r="D90" s="38"/>
      <c r="E90" s="23">
        <f t="shared" si="4"/>
        <v>0</v>
      </c>
      <c r="F90" s="24">
        <f t="shared" si="3"/>
        <v>0</v>
      </c>
    </row>
    <row r="91" spans="1:6" x14ac:dyDescent="0.3">
      <c r="A91" s="36"/>
      <c r="B91" s="37"/>
      <c r="C91" s="37"/>
      <c r="D91" s="38"/>
      <c r="E91" s="23">
        <f t="shared" si="4"/>
        <v>0</v>
      </c>
      <c r="F91" s="24">
        <f t="shared" si="3"/>
        <v>0</v>
      </c>
    </row>
    <row r="92" spans="1:6" x14ac:dyDescent="0.3">
      <c r="A92" s="36"/>
      <c r="B92" s="37"/>
      <c r="C92" s="37"/>
      <c r="D92" s="38"/>
      <c r="E92" s="23">
        <f t="shared" si="4"/>
        <v>0</v>
      </c>
      <c r="F92" s="24">
        <f t="shared" si="3"/>
        <v>0</v>
      </c>
    </row>
    <row r="93" spans="1:6" ht="15" thickBot="1" x14ac:dyDescent="0.35">
      <c r="A93" s="39"/>
      <c r="B93" s="40"/>
      <c r="C93" s="40"/>
      <c r="D93" s="41"/>
      <c r="E93" s="32">
        <f t="shared" si="4"/>
        <v>0</v>
      </c>
      <c r="F93" s="24">
        <f t="shared" si="3"/>
        <v>0</v>
      </c>
    </row>
    <row r="94" spans="1:6" ht="15" thickTop="1" x14ac:dyDescent="0.3">
      <c r="E94" s="25" t="s">
        <v>28</v>
      </c>
      <c r="F94" s="10">
        <f>SUM($E$9:$E$93)</f>
        <v>0</v>
      </c>
    </row>
    <row r="95" spans="1:6" x14ac:dyDescent="0.3">
      <c r="E95" s="9" t="s">
        <v>5</v>
      </c>
      <c r="F95" s="10">
        <f>SUM($F$9:$F$93)</f>
        <v>0</v>
      </c>
    </row>
  </sheetData>
  <sheetProtection algorithmName="SHA-512" hashValue="Q7xgAKF3yfGFsNAz95DGHH8jJgsYYgsNKzGviigiPQCLcCsMq46oDg+p721F+uE1ImX5IrK1c7lh1npj021VPw==" saltValue="p+0ozfeZCHBLBBHd3AD8Zw==" spinCount="100000" sheet="1" objects="1" scenarios="1"/>
  <mergeCells count="5">
    <mergeCell ref="B1:F1"/>
    <mergeCell ref="B2:D2"/>
    <mergeCell ref="A3:B3"/>
    <mergeCell ref="C3:F3"/>
    <mergeCell ref="B47:F47"/>
  </mergeCells>
  <pageMargins left="0.43333333333333335" right="0.25" top="0.26666666666666666" bottom="8.3333333333333332E-3"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3782A4C-B224-494C-949B-C9C9FBFD8406}">
          <x14:formula1>
            <xm:f>OVERVIEW!$M$40:$M$57</xm:f>
          </x14:formula1>
          <xm:sqref>C9:C46 C48:C93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E173E-7BD8-4269-B144-E6CEA494FCF7}">
  <dimension ref="A1:G95"/>
  <sheetViews>
    <sheetView view="pageLayout" zoomScaleNormal="100" workbookViewId="0">
      <selection activeCell="A9" sqref="A9"/>
    </sheetView>
  </sheetViews>
  <sheetFormatPr defaultRowHeight="14.4" x14ac:dyDescent="0.3"/>
  <cols>
    <col min="1" max="1" width="21.21875" style="1" customWidth="1"/>
    <col min="2" max="2" width="11.5546875" style="1" customWidth="1"/>
    <col min="3" max="3" width="17.109375" style="1" customWidth="1"/>
    <col min="4" max="4" width="10" style="8" customWidth="1"/>
    <col min="5" max="5" width="18" style="1" customWidth="1"/>
    <col min="6" max="6" width="18" style="8" customWidth="1"/>
    <col min="7" max="16384" width="8.88671875" style="1"/>
  </cols>
  <sheetData>
    <row r="1" spans="1:7" ht="30" customHeight="1" x14ac:dyDescent="0.3">
      <c r="A1" s="1" t="s">
        <v>12</v>
      </c>
      <c r="B1" s="124">
        <f>OVERVIEW!$B$34</f>
        <v>0</v>
      </c>
      <c r="C1" s="124"/>
      <c r="D1" s="124"/>
      <c r="E1" s="124"/>
      <c r="F1" s="124"/>
      <c r="G1" s="12"/>
    </row>
    <row r="2" spans="1:7" ht="29.4" thickBot="1" x14ac:dyDescent="0.35">
      <c r="A2" s="1" t="s">
        <v>20</v>
      </c>
      <c r="B2" s="123">
        <f>OVERVIEW!$D$34</f>
        <v>0</v>
      </c>
      <c r="C2" s="123"/>
      <c r="D2" s="123"/>
      <c r="E2" s="13" t="s">
        <v>26</v>
      </c>
      <c r="F2" s="28">
        <f>OVERVIEW!$G$34</f>
        <v>0</v>
      </c>
      <c r="G2" s="11"/>
    </row>
    <row r="3" spans="1:7" ht="30" customHeight="1" thickTop="1" thickBot="1" x14ac:dyDescent="0.35">
      <c r="A3" s="125" t="s">
        <v>21</v>
      </c>
      <c r="B3" s="125"/>
      <c r="C3" s="126"/>
      <c r="D3" s="127"/>
      <c r="E3" s="127"/>
      <c r="F3" s="128"/>
      <c r="G3" s="11"/>
    </row>
    <row r="4" spans="1:7" ht="7.2" customHeight="1" thickTop="1" x14ac:dyDescent="0.3">
      <c r="A4" s="26"/>
      <c r="B4" s="26"/>
      <c r="C4" s="27"/>
      <c r="D4" s="27"/>
      <c r="E4" s="27"/>
      <c r="F4" s="27"/>
      <c r="G4" s="11"/>
    </row>
    <row r="5" spans="1:7" s="19" customFormat="1" ht="42.6" customHeight="1" x14ac:dyDescent="0.3">
      <c r="A5" s="16" t="s">
        <v>13</v>
      </c>
      <c r="B5" s="16" t="s">
        <v>14</v>
      </c>
      <c r="C5" s="16" t="s">
        <v>19</v>
      </c>
      <c r="D5" s="17" t="s">
        <v>15</v>
      </c>
      <c r="E5" s="17" t="s">
        <v>16</v>
      </c>
      <c r="F5" s="17" t="s">
        <v>17</v>
      </c>
      <c r="G5" s="18"/>
    </row>
    <row r="6" spans="1:7" x14ac:dyDescent="0.3">
      <c r="A6" s="14" t="s">
        <v>59</v>
      </c>
      <c r="B6" s="14">
        <v>2.08</v>
      </c>
      <c r="C6" s="14" t="s">
        <v>18</v>
      </c>
      <c r="D6" s="15">
        <v>15</v>
      </c>
      <c r="E6" s="29">
        <f>D6*B6</f>
        <v>31.200000000000003</v>
      </c>
      <c r="F6" s="30">
        <f>IF($F$2="CT Grown",E6*0.5,IF($F$2="Regional",E6*0.33,0))</f>
        <v>0</v>
      </c>
    </row>
    <row r="7" spans="1:7" ht="7.8" customHeight="1" x14ac:dyDescent="0.3">
      <c r="A7" s="14"/>
      <c r="B7" s="14"/>
      <c r="C7" s="14"/>
      <c r="D7" s="15"/>
      <c r="E7" s="15"/>
      <c r="F7" s="15"/>
    </row>
    <row r="8" spans="1:7" s="6" customFormat="1" ht="15" thickBot="1" x14ac:dyDescent="0.35">
      <c r="A8" s="6" t="s">
        <v>11</v>
      </c>
      <c r="B8" s="6" t="s">
        <v>10</v>
      </c>
      <c r="C8" s="6" t="s">
        <v>9</v>
      </c>
      <c r="D8" s="7" t="s">
        <v>8</v>
      </c>
      <c r="E8" s="7" t="s">
        <v>7</v>
      </c>
      <c r="F8" s="7" t="s">
        <v>6</v>
      </c>
    </row>
    <row r="9" spans="1:7" ht="15" thickTop="1" x14ac:dyDescent="0.3">
      <c r="A9" s="33"/>
      <c r="B9" s="34"/>
      <c r="C9" s="34"/>
      <c r="D9" s="35"/>
      <c r="E9" s="31">
        <f t="shared" ref="E9:E46" si="0">D9*B9</f>
        <v>0</v>
      </c>
      <c r="F9" s="24">
        <f>IF($F$2="CT Grown",E9*0.5,IF($F$2="Regional",E9*0.33,0))</f>
        <v>0</v>
      </c>
    </row>
    <row r="10" spans="1:7" x14ac:dyDescent="0.3">
      <c r="A10" s="36"/>
      <c r="B10" s="37"/>
      <c r="C10" s="37"/>
      <c r="D10" s="38"/>
      <c r="E10" s="23">
        <f t="shared" si="0"/>
        <v>0</v>
      </c>
      <c r="F10" s="24">
        <f t="shared" ref="F10:F46" si="1">IF($F$2="CT Grown",E10*0.5,IF($F$2="Regional",E10*0.33,0))</f>
        <v>0</v>
      </c>
    </row>
    <row r="11" spans="1:7" x14ac:dyDescent="0.3">
      <c r="A11" s="36"/>
      <c r="B11" s="37"/>
      <c r="C11" s="37"/>
      <c r="D11" s="38"/>
      <c r="E11" s="23">
        <f t="shared" si="0"/>
        <v>0</v>
      </c>
      <c r="F11" s="24">
        <f t="shared" si="1"/>
        <v>0</v>
      </c>
    </row>
    <row r="12" spans="1:7" x14ac:dyDescent="0.3">
      <c r="A12" s="36"/>
      <c r="B12" s="37"/>
      <c r="C12" s="37"/>
      <c r="D12" s="38"/>
      <c r="E12" s="23">
        <f t="shared" si="0"/>
        <v>0</v>
      </c>
      <c r="F12" s="24">
        <f t="shared" si="1"/>
        <v>0</v>
      </c>
    </row>
    <row r="13" spans="1:7" x14ac:dyDescent="0.3">
      <c r="A13" s="36"/>
      <c r="B13" s="37"/>
      <c r="C13" s="37"/>
      <c r="D13" s="38"/>
      <c r="E13" s="23">
        <f t="shared" si="0"/>
        <v>0</v>
      </c>
      <c r="F13" s="24">
        <f t="shared" si="1"/>
        <v>0</v>
      </c>
    </row>
    <row r="14" spans="1:7" x14ac:dyDescent="0.3">
      <c r="A14" s="36"/>
      <c r="B14" s="37"/>
      <c r="C14" s="37"/>
      <c r="D14" s="38"/>
      <c r="E14" s="23">
        <f t="shared" si="0"/>
        <v>0</v>
      </c>
      <c r="F14" s="24">
        <f t="shared" si="1"/>
        <v>0</v>
      </c>
    </row>
    <row r="15" spans="1:7" x14ac:dyDescent="0.3">
      <c r="A15" s="36"/>
      <c r="B15" s="37"/>
      <c r="C15" s="37"/>
      <c r="D15" s="38"/>
      <c r="E15" s="23">
        <f t="shared" si="0"/>
        <v>0</v>
      </c>
      <c r="F15" s="24">
        <f t="shared" si="1"/>
        <v>0</v>
      </c>
    </row>
    <row r="16" spans="1:7" x14ac:dyDescent="0.3">
      <c r="A16" s="36"/>
      <c r="B16" s="37"/>
      <c r="C16" s="37"/>
      <c r="D16" s="38"/>
      <c r="E16" s="23">
        <f t="shared" si="0"/>
        <v>0</v>
      </c>
      <c r="F16" s="24">
        <f t="shared" si="1"/>
        <v>0</v>
      </c>
    </row>
    <row r="17" spans="1:6" x14ac:dyDescent="0.3">
      <c r="A17" s="36"/>
      <c r="B17" s="37"/>
      <c r="C17" s="37"/>
      <c r="D17" s="38"/>
      <c r="E17" s="23">
        <f t="shared" si="0"/>
        <v>0</v>
      </c>
      <c r="F17" s="24">
        <f t="shared" si="1"/>
        <v>0</v>
      </c>
    </row>
    <row r="18" spans="1:6" x14ac:dyDescent="0.3">
      <c r="A18" s="36"/>
      <c r="B18" s="37"/>
      <c r="C18" s="37"/>
      <c r="D18" s="38"/>
      <c r="E18" s="23">
        <f t="shared" si="0"/>
        <v>0</v>
      </c>
      <c r="F18" s="24">
        <f t="shared" si="1"/>
        <v>0</v>
      </c>
    </row>
    <row r="19" spans="1:6" x14ac:dyDescent="0.3">
      <c r="A19" s="36"/>
      <c r="B19" s="37"/>
      <c r="C19" s="37"/>
      <c r="D19" s="38"/>
      <c r="E19" s="23">
        <f t="shared" si="0"/>
        <v>0</v>
      </c>
      <c r="F19" s="24">
        <f t="shared" si="1"/>
        <v>0</v>
      </c>
    </row>
    <row r="20" spans="1:6" x14ac:dyDescent="0.3">
      <c r="A20" s="36"/>
      <c r="B20" s="37"/>
      <c r="C20" s="37"/>
      <c r="D20" s="38"/>
      <c r="E20" s="23">
        <f t="shared" si="0"/>
        <v>0</v>
      </c>
      <c r="F20" s="24">
        <f t="shared" si="1"/>
        <v>0</v>
      </c>
    </row>
    <row r="21" spans="1:6" x14ac:dyDescent="0.3">
      <c r="A21" s="36"/>
      <c r="B21" s="37"/>
      <c r="C21" s="37"/>
      <c r="D21" s="38"/>
      <c r="E21" s="23">
        <f t="shared" si="0"/>
        <v>0</v>
      </c>
      <c r="F21" s="24">
        <f t="shared" si="1"/>
        <v>0</v>
      </c>
    </row>
    <row r="22" spans="1:6" x14ac:dyDescent="0.3">
      <c r="A22" s="36"/>
      <c r="B22" s="37"/>
      <c r="C22" s="37"/>
      <c r="D22" s="38"/>
      <c r="E22" s="23">
        <f t="shared" si="0"/>
        <v>0</v>
      </c>
      <c r="F22" s="24">
        <f t="shared" si="1"/>
        <v>0</v>
      </c>
    </row>
    <row r="23" spans="1:6" x14ac:dyDescent="0.3">
      <c r="A23" s="36"/>
      <c r="B23" s="37"/>
      <c r="C23" s="37"/>
      <c r="D23" s="38"/>
      <c r="E23" s="23">
        <f t="shared" si="0"/>
        <v>0</v>
      </c>
      <c r="F23" s="24">
        <f t="shared" si="1"/>
        <v>0</v>
      </c>
    </row>
    <row r="24" spans="1:6" x14ac:dyDescent="0.3">
      <c r="A24" s="36"/>
      <c r="B24" s="37"/>
      <c r="C24" s="37"/>
      <c r="D24" s="38"/>
      <c r="E24" s="23">
        <f t="shared" si="0"/>
        <v>0</v>
      </c>
      <c r="F24" s="24">
        <f t="shared" si="1"/>
        <v>0</v>
      </c>
    </row>
    <row r="25" spans="1:6" x14ac:dyDescent="0.3">
      <c r="A25" s="36"/>
      <c r="B25" s="37"/>
      <c r="C25" s="37"/>
      <c r="D25" s="38"/>
      <c r="E25" s="23">
        <f t="shared" si="0"/>
        <v>0</v>
      </c>
      <c r="F25" s="24">
        <f t="shared" si="1"/>
        <v>0</v>
      </c>
    </row>
    <row r="26" spans="1:6" x14ac:dyDescent="0.3">
      <c r="A26" s="36"/>
      <c r="B26" s="37"/>
      <c r="C26" s="37"/>
      <c r="D26" s="38"/>
      <c r="E26" s="23">
        <f t="shared" si="0"/>
        <v>0</v>
      </c>
      <c r="F26" s="24">
        <f t="shared" si="1"/>
        <v>0</v>
      </c>
    </row>
    <row r="27" spans="1:6" x14ac:dyDescent="0.3">
      <c r="A27" s="36"/>
      <c r="B27" s="37"/>
      <c r="C27" s="37"/>
      <c r="D27" s="38"/>
      <c r="E27" s="23">
        <f t="shared" si="0"/>
        <v>0</v>
      </c>
      <c r="F27" s="24">
        <f t="shared" si="1"/>
        <v>0</v>
      </c>
    </row>
    <row r="28" spans="1:6" x14ac:dyDescent="0.3">
      <c r="A28" s="36"/>
      <c r="B28" s="37"/>
      <c r="C28" s="37"/>
      <c r="D28" s="38"/>
      <c r="E28" s="23">
        <f t="shared" si="0"/>
        <v>0</v>
      </c>
      <c r="F28" s="24">
        <f t="shared" si="1"/>
        <v>0</v>
      </c>
    </row>
    <row r="29" spans="1:6" x14ac:dyDescent="0.3">
      <c r="A29" s="36"/>
      <c r="B29" s="37"/>
      <c r="C29" s="37"/>
      <c r="D29" s="38"/>
      <c r="E29" s="23">
        <f t="shared" si="0"/>
        <v>0</v>
      </c>
      <c r="F29" s="24">
        <f t="shared" si="1"/>
        <v>0</v>
      </c>
    </row>
    <row r="30" spans="1:6" x14ac:dyDescent="0.3">
      <c r="A30" s="36"/>
      <c r="B30" s="37"/>
      <c r="C30" s="37"/>
      <c r="D30" s="38"/>
      <c r="E30" s="23">
        <f t="shared" si="0"/>
        <v>0</v>
      </c>
      <c r="F30" s="24">
        <f t="shared" si="1"/>
        <v>0</v>
      </c>
    </row>
    <row r="31" spans="1:6" x14ac:dyDescent="0.3">
      <c r="A31" s="36"/>
      <c r="B31" s="37"/>
      <c r="C31" s="37"/>
      <c r="D31" s="38"/>
      <c r="E31" s="23">
        <f t="shared" si="0"/>
        <v>0</v>
      </c>
      <c r="F31" s="24">
        <f t="shared" si="1"/>
        <v>0</v>
      </c>
    </row>
    <row r="32" spans="1:6" x14ac:dyDescent="0.3">
      <c r="A32" s="36"/>
      <c r="B32" s="37"/>
      <c r="C32" s="37"/>
      <c r="D32" s="38"/>
      <c r="E32" s="23">
        <f t="shared" si="0"/>
        <v>0</v>
      </c>
      <c r="F32" s="24">
        <f t="shared" si="1"/>
        <v>0</v>
      </c>
    </row>
    <row r="33" spans="1:7" x14ac:dyDescent="0.3">
      <c r="A33" s="36"/>
      <c r="B33" s="37"/>
      <c r="C33" s="37"/>
      <c r="D33" s="38"/>
      <c r="E33" s="23">
        <f t="shared" si="0"/>
        <v>0</v>
      </c>
      <c r="F33" s="24">
        <f t="shared" si="1"/>
        <v>0</v>
      </c>
    </row>
    <row r="34" spans="1:7" x14ac:dyDescent="0.3">
      <c r="A34" s="36"/>
      <c r="B34" s="37"/>
      <c r="C34" s="37"/>
      <c r="D34" s="38"/>
      <c r="E34" s="23">
        <f t="shared" si="0"/>
        <v>0</v>
      </c>
      <c r="F34" s="24">
        <f t="shared" si="1"/>
        <v>0</v>
      </c>
    </row>
    <row r="35" spans="1:7" x14ac:dyDescent="0.3">
      <c r="A35" s="36"/>
      <c r="B35" s="37"/>
      <c r="C35" s="37"/>
      <c r="D35" s="38"/>
      <c r="E35" s="23">
        <f t="shared" si="0"/>
        <v>0</v>
      </c>
      <c r="F35" s="24">
        <f t="shared" si="1"/>
        <v>0</v>
      </c>
    </row>
    <row r="36" spans="1:7" x14ac:dyDescent="0.3">
      <c r="A36" s="36"/>
      <c r="B36" s="37"/>
      <c r="C36" s="37"/>
      <c r="D36" s="38"/>
      <c r="E36" s="23">
        <f t="shared" si="0"/>
        <v>0</v>
      </c>
      <c r="F36" s="24">
        <f t="shared" si="1"/>
        <v>0</v>
      </c>
    </row>
    <row r="37" spans="1:7" x14ac:dyDescent="0.3">
      <c r="A37" s="36"/>
      <c r="B37" s="37"/>
      <c r="C37" s="37"/>
      <c r="D37" s="38"/>
      <c r="E37" s="23">
        <f t="shared" si="0"/>
        <v>0</v>
      </c>
      <c r="F37" s="24">
        <f t="shared" si="1"/>
        <v>0</v>
      </c>
    </row>
    <row r="38" spans="1:7" x14ac:dyDescent="0.3">
      <c r="A38" s="36"/>
      <c r="B38" s="37"/>
      <c r="C38" s="37"/>
      <c r="D38" s="38"/>
      <c r="E38" s="23">
        <f t="shared" si="0"/>
        <v>0</v>
      </c>
      <c r="F38" s="24">
        <f t="shared" si="1"/>
        <v>0</v>
      </c>
    </row>
    <row r="39" spans="1:7" x14ac:dyDescent="0.3">
      <c r="A39" s="36"/>
      <c r="B39" s="37"/>
      <c r="C39" s="37"/>
      <c r="D39" s="38"/>
      <c r="E39" s="23">
        <f t="shared" si="0"/>
        <v>0</v>
      </c>
      <c r="F39" s="24">
        <f t="shared" si="1"/>
        <v>0</v>
      </c>
    </row>
    <row r="40" spans="1:7" x14ac:dyDescent="0.3">
      <c r="A40" s="36"/>
      <c r="B40" s="37"/>
      <c r="C40" s="37"/>
      <c r="D40" s="38"/>
      <c r="E40" s="23">
        <f t="shared" si="0"/>
        <v>0</v>
      </c>
      <c r="F40" s="24">
        <f t="shared" si="1"/>
        <v>0</v>
      </c>
    </row>
    <row r="41" spans="1:7" x14ac:dyDescent="0.3">
      <c r="A41" s="36"/>
      <c r="B41" s="37"/>
      <c r="C41" s="37"/>
      <c r="D41" s="38"/>
      <c r="E41" s="23">
        <f t="shared" si="0"/>
        <v>0</v>
      </c>
      <c r="F41" s="24">
        <f t="shared" si="1"/>
        <v>0</v>
      </c>
    </row>
    <row r="42" spans="1:7" x14ac:dyDescent="0.3">
      <c r="A42" s="36"/>
      <c r="B42" s="37"/>
      <c r="C42" s="37"/>
      <c r="D42" s="38"/>
      <c r="E42" s="23">
        <f t="shared" si="0"/>
        <v>0</v>
      </c>
      <c r="F42" s="24">
        <f t="shared" si="1"/>
        <v>0</v>
      </c>
    </row>
    <row r="43" spans="1:7" x14ac:dyDescent="0.3">
      <c r="A43" s="36"/>
      <c r="B43" s="37"/>
      <c r="C43" s="37"/>
      <c r="D43" s="38"/>
      <c r="E43" s="23">
        <f t="shared" si="0"/>
        <v>0</v>
      </c>
      <c r="F43" s="24">
        <f t="shared" si="1"/>
        <v>0</v>
      </c>
    </row>
    <row r="44" spans="1:7" x14ac:dyDescent="0.3">
      <c r="A44" s="36"/>
      <c r="B44" s="37"/>
      <c r="C44" s="37"/>
      <c r="D44" s="38"/>
      <c r="E44" s="23">
        <f t="shared" si="0"/>
        <v>0</v>
      </c>
      <c r="F44" s="24">
        <f t="shared" si="1"/>
        <v>0</v>
      </c>
    </row>
    <row r="45" spans="1:7" x14ac:dyDescent="0.3">
      <c r="A45" s="36"/>
      <c r="B45" s="37"/>
      <c r="C45" s="37"/>
      <c r="D45" s="38"/>
      <c r="E45" s="23">
        <f t="shared" si="0"/>
        <v>0</v>
      </c>
      <c r="F45" s="24">
        <f t="shared" si="1"/>
        <v>0</v>
      </c>
    </row>
    <row r="46" spans="1:7" ht="15" thickBot="1" x14ac:dyDescent="0.35">
      <c r="A46" s="39"/>
      <c r="B46" s="40"/>
      <c r="C46" s="40"/>
      <c r="D46" s="41"/>
      <c r="E46" s="23">
        <f t="shared" si="0"/>
        <v>0</v>
      </c>
      <c r="F46" s="24">
        <f t="shared" si="1"/>
        <v>0</v>
      </c>
    </row>
    <row r="47" spans="1:7" ht="27" thickTop="1" thickBot="1" x14ac:dyDescent="0.35">
      <c r="A47" s="1" t="s">
        <v>22</v>
      </c>
      <c r="B47" s="121">
        <f>B1</f>
        <v>0</v>
      </c>
      <c r="C47" s="121"/>
      <c r="D47" s="121"/>
      <c r="E47" s="122"/>
      <c r="F47" s="122"/>
      <c r="G47" s="12"/>
    </row>
    <row r="48" spans="1:7" ht="15" thickTop="1" x14ac:dyDescent="0.3">
      <c r="A48" s="33"/>
      <c r="B48" s="42"/>
      <c r="C48" s="34"/>
      <c r="D48" s="35"/>
      <c r="E48" s="23">
        <f t="shared" ref="E48:E55" si="2">D48*B48</f>
        <v>0</v>
      </c>
      <c r="F48" s="24">
        <f>IF($F$2="CT Grown",E48*0.5,IF($F$2="Regional",E48*0.33,0))</f>
        <v>0</v>
      </c>
    </row>
    <row r="49" spans="1:6" x14ac:dyDescent="0.3">
      <c r="A49" s="36"/>
      <c r="B49" s="37"/>
      <c r="C49" s="37"/>
      <c r="D49" s="38"/>
      <c r="E49" s="23">
        <f t="shared" si="2"/>
        <v>0</v>
      </c>
      <c r="F49" s="24">
        <f t="shared" ref="F49:F93" si="3">IF($F$2="CT Grown",E49*0.5,IF($F$2="Regional",E49*0.33,0))</f>
        <v>0</v>
      </c>
    </row>
    <row r="50" spans="1:6" x14ac:dyDescent="0.3">
      <c r="A50" s="36"/>
      <c r="B50" s="37"/>
      <c r="C50" s="37"/>
      <c r="D50" s="38"/>
      <c r="E50" s="23">
        <f t="shared" si="2"/>
        <v>0</v>
      </c>
      <c r="F50" s="24">
        <f t="shared" si="3"/>
        <v>0</v>
      </c>
    </row>
    <row r="51" spans="1:6" x14ac:dyDescent="0.3">
      <c r="A51" s="36"/>
      <c r="B51" s="37"/>
      <c r="C51" s="37"/>
      <c r="D51" s="38"/>
      <c r="E51" s="23">
        <f t="shared" si="2"/>
        <v>0</v>
      </c>
      <c r="F51" s="24">
        <f t="shared" si="3"/>
        <v>0</v>
      </c>
    </row>
    <row r="52" spans="1:6" x14ac:dyDescent="0.3">
      <c r="A52" s="36"/>
      <c r="B52" s="37"/>
      <c r="C52" s="37"/>
      <c r="D52" s="38"/>
      <c r="E52" s="23">
        <f t="shared" si="2"/>
        <v>0</v>
      </c>
      <c r="F52" s="24">
        <f t="shared" si="3"/>
        <v>0</v>
      </c>
    </row>
    <row r="53" spans="1:6" x14ac:dyDescent="0.3">
      <c r="A53" s="36"/>
      <c r="B53" s="37"/>
      <c r="C53" s="37"/>
      <c r="D53" s="38"/>
      <c r="E53" s="23">
        <f t="shared" si="2"/>
        <v>0</v>
      </c>
      <c r="F53" s="24">
        <f t="shared" si="3"/>
        <v>0</v>
      </c>
    </row>
    <row r="54" spans="1:6" x14ac:dyDescent="0.3">
      <c r="A54" s="36"/>
      <c r="B54" s="37"/>
      <c r="C54" s="37"/>
      <c r="D54" s="38"/>
      <c r="E54" s="23">
        <f t="shared" si="2"/>
        <v>0</v>
      </c>
      <c r="F54" s="24">
        <f t="shared" si="3"/>
        <v>0</v>
      </c>
    </row>
    <row r="55" spans="1:6" x14ac:dyDescent="0.3">
      <c r="A55" s="36"/>
      <c r="B55" s="37"/>
      <c r="C55" s="37"/>
      <c r="D55" s="38"/>
      <c r="E55" s="23">
        <f t="shared" si="2"/>
        <v>0</v>
      </c>
      <c r="F55" s="24">
        <f t="shared" si="3"/>
        <v>0</v>
      </c>
    </row>
    <row r="56" spans="1:6" x14ac:dyDescent="0.3">
      <c r="A56" s="36"/>
      <c r="B56" s="37"/>
      <c r="C56" s="37"/>
      <c r="D56" s="38"/>
      <c r="E56" s="23">
        <f t="shared" ref="E56:E93" si="4">D56*B56</f>
        <v>0</v>
      </c>
      <c r="F56" s="24">
        <f t="shared" si="3"/>
        <v>0</v>
      </c>
    </row>
    <row r="57" spans="1:6" x14ac:dyDescent="0.3">
      <c r="A57" s="36"/>
      <c r="B57" s="37"/>
      <c r="C57" s="37"/>
      <c r="D57" s="38"/>
      <c r="E57" s="23">
        <f t="shared" si="4"/>
        <v>0</v>
      </c>
      <c r="F57" s="24">
        <f t="shared" si="3"/>
        <v>0</v>
      </c>
    </row>
    <row r="58" spans="1:6" x14ac:dyDescent="0.3">
      <c r="A58" s="36"/>
      <c r="B58" s="37"/>
      <c r="C58" s="37"/>
      <c r="D58" s="38"/>
      <c r="E58" s="23">
        <f t="shared" si="4"/>
        <v>0</v>
      </c>
      <c r="F58" s="24">
        <f t="shared" si="3"/>
        <v>0</v>
      </c>
    </row>
    <row r="59" spans="1:6" x14ac:dyDescent="0.3">
      <c r="A59" s="36"/>
      <c r="B59" s="37"/>
      <c r="C59" s="37"/>
      <c r="D59" s="38"/>
      <c r="E59" s="23">
        <f t="shared" si="4"/>
        <v>0</v>
      </c>
      <c r="F59" s="24">
        <f t="shared" si="3"/>
        <v>0</v>
      </c>
    </row>
    <row r="60" spans="1:6" x14ac:dyDescent="0.3">
      <c r="A60" s="36"/>
      <c r="B60" s="37"/>
      <c r="C60" s="37"/>
      <c r="D60" s="38"/>
      <c r="E60" s="23">
        <f t="shared" si="4"/>
        <v>0</v>
      </c>
      <c r="F60" s="24">
        <f t="shared" si="3"/>
        <v>0</v>
      </c>
    </row>
    <row r="61" spans="1:6" x14ac:dyDescent="0.3">
      <c r="A61" s="36"/>
      <c r="B61" s="37"/>
      <c r="C61" s="37"/>
      <c r="D61" s="38"/>
      <c r="E61" s="23">
        <f t="shared" si="4"/>
        <v>0</v>
      </c>
      <c r="F61" s="24">
        <f t="shared" si="3"/>
        <v>0</v>
      </c>
    </row>
    <row r="62" spans="1:6" x14ac:dyDescent="0.3">
      <c r="A62" s="36"/>
      <c r="B62" s="37"/>
      <c r="C62" s="37"/>
      <c r="D62" s="38"/>
      <c r="E62" s="23">
        <f t="shared" si="4"/>
        <v>0</v>
      </c>
      <c r="F62" s="24">
        <f t="shared" si="3"/>
        <v>0</v>
      </c>
    </row>
    <row r="63" spans="1:6" x14ac:dyDescent="0.3">
      <c r="A63" s="36"/>
      <c r="B63" s="37"/>
      <c r="C63" s="37"/>
      <c r="D63" s="38"/>
      <c r="E63" s="23">
        <f t="shared" si="4"/>
        <v>0</v>
      </c>
      <c r="F63" s="24">
        <f t="shared" si="3"/>
        <v>0</v>
      </c>
    </row>
    <row r="64" spans="1:6" x14ac:dyDescent="0.3">
      <c r="A64" s="36"/>
      <c r="B64" s="37"/>
      <c r="C64" s="37"/>
      <c r="D64" s="38"/>
      <c r="E64" s="23">
        <f t="shared" si="4"/>
        <v>0</v>
      </c>
      <c r="F64" s="24">
        <f t="shared" si="3"/>
        <v>0</v>
      </c>
    </row>
    <row r="65" spans="1:6" x14ac:dyDescent="0.3">
      <c r="A65" s="36"/>
      <c r="B65" s="37"/>
      <c r="C65" s="37"/>
      <c r="D65" s="38"/>
      <c r="E65" s="23">
        <f t="shared" si="4"/>
        <v>0</v>
      </c>
      <c r="F65" s="24">
        <f t="shared" si="3"/>
        <v>0</v>
      </c>
    </row>
    <row r="66" spans="1:6" x14ac:dyDescent="0.3">
      <c r="A66" s="36"/>
      <c r="B66" s="37"/>
      <c r="C66" s="37"/>
      <c r="D66" s="38"/>
      <c r="E66" s="23">
        <f t="shared" si="4"/>
        <v>0</v>
      </c>
      <c r="F66" s="24">
        <f t="shared" si="3"/>
        <v>0</v>
      </c>
    </row>
    <row r="67" spans="1:6" x14ac:dyDescent="0.3">
      <c r="A67" s="36"/>
      <c r="B67" s="37"/>
      <c r="C67" s="37"/>
      <c r="D67" s="38"/>
      <c r="E67" s="23">
        <f t="shared" si="4"/>
        <v>0</v>
      </c>
      <c r="F67" s="24">
        <f t="shared" si="3"/>
        <v>0</v>
      </c>
    </row>
    <row r="68" spans="1:6" x14ac:dyDescent="0.3">
      <c r="A68" s="36"/>
      <c r="B68" s="37"/>
      <c r="C68" s="37"/>
      <c r="D68" s="38"/>
      <c r="E68" s="23">
        <f t="shared" si="4"/>
        <v>0</v>
      </c>
      <c r="F68" s="24">
        <f t="shared" si="3"/>
        <v>0</v>
      </c>
    </row>
    <row r="69" spans="1:6" x14ac:dyDescent="0.3">
      <c r="A69" s="36"/>
      <c r="B69" s="37"/>
      <c r="C69" s="37"/>
      <c r="D69" s="38"/>
      <c r="E69" s="23">
        <f t="shared" si="4"/>
        <v>0</v>
      </c>
      <c r="F69" s="24">
        <f t="shared" si="3"/>
        <v>0</v>
      </c>
    </row>
    <row r="70" spans="1:6" x14ac:dyDescent="0.3">
      <c r="A70" s="36"/>
      <c r="B70" s="37"/>
      <c r="C70" s="37"/>
      <c r="D70" s="38"/>
      <c r="E70" s="23">
        <f t="shared" si="4"/>
        <v>0</v>
      </c>
      <c r="F70" s="24">
        <f t="shared" si="3"/>
        <v>0</v>
      </c>
    </row>
    <row r="71" spans="1:6" x14ac:dyDescent="0.3">
      <c r="A71" s="36"/>
      <c r="B71" s="37"/>
      <c r="C71" s="37"/>
      <c r="D71" s="38"/>
      <c r="E71" s="23">
        <f t="shared" si="4"/>
        <v>0</v>
      </c>
      <c r="F71" s="24">
        <f t="shared" si="3"/>
        <v>0</v>
      </c>
    </row>
    <row r="72" spans="1:6" x14ac:dyDescent="0.3">
      <c r="A72" s="36"/>
      <c r="B72" s="37"/>
      <c r="C72" s="37"/>
      <c r="D72" s="38"/>
      <c r="E72" s="23">
        <f t="shared" si="4"/>
        <v>0</v>
      </c>
      <c r="F72" s="24">
        <f t="shared" si="3"/>
        <v>0</v>
      </c>
    </row>
    <row r="73" spans="1:6" x14ac:dyDescent="0.3">
      <c r="A73" s="36"/>
      <c r="B73" s="37"/>
      <c r="C73" s="37"/>
      <c r="D73" s="38"/>
      <c r="E73" s="23">
        <f t="shared" si="4"/>
        <v>0</v>
      </c>
      <c r="F73" s="24">
        <f t="shared" si="3"/>
        <v>0</v>
      </c>
    </row>
    <row r="74" spans="1:6" x14ac:dyDescent="0.3">
      <c r="A74" s="36"/>
      <c r="B74" s="37"/>
      <c r="C74" s="37"/>
      <c r="D74" s="38"/>
      <c r="E74" s="23">
        <f t="shared" si="4"/>
        <v>0</v>
      </c>
      <c r="F74" s="24">
        <f t="shared" si="3"/>
        <v>0</v>
      </c>
    </row>
    <row r="75" spans="1:6" x14ac:dyDescent="0.3">
      <c r="A75" s="36"/>
      <c r="B75" s="37"/>
      <c r="C75" s="37"/>
      <c r="D75" s="38"/>
      <c r="E75" s="23">
        <f t="shared" si="4"/>
        <v>0</v>
      </c>
      <c r="F75" s="24">
        <f t="shared" si="3"/>
        <v>0</v>
      </c>
    </row>
    <row r="76" spans="1:6" x14ac:dyDescent="0.3">
      <c r="A76" s="36"/>
      <c r="B76" s="37"/>
      <c r="C76" s="37"/>
      <c r="D76" s="38"/>
      <c r="E76" s="23">
        <f t="shared" si="4"/>
        <v>0</v>
      </c>
      <c r="F76" s="24">
        <f t="shared" si="3"/>
        <v>0</v>
      </c>
    </row>
    <row r="77" spans="1:6" x14ac:dyDescent="0.3">
      <c r="A77" s="36"/>
      <c r="B77" s="37"/>
      <c r="C77" s="37"/>
      <c r="D77" s="38"/>
      <c r="E77" s="23">
        <f t="shared" si="4"/>
        <v>0</v>
      </c>
      <c r="F77" s="24">
        <f t="shared" si="3"/>
        <v>0</v>
      </c>
    </row>
    <row r="78" spans="1:6" x14ac:dyDescent="0.3">
      <c r="A78" s="36"/>
      <c r="B78" s="37"/>
      <c r="C78" s="37"/>
      <c r="D78" s="38"/>
      <c r="E78" s="23">
        <f t="shared" si="4"/>
        <v>0</v>
      </c>
      <c r="F78" s="24">
        <f t="shared" si="3"/>
        <v>0</v>
      </c>
    </row>
    <row r="79" spans="1:6" x14ac:dyDescent="0.3">
      <c r="A79" s="36"/>
      <c r="B79" s="37"/>
      <c r="C79" s="37"/>
      <c r="D79" s="38"/>
      <c r="E79" s="23">
        <f t="shared" si="4"/>
        <v>0</v>
      </c>
      <c r="F79" s="24">
        <f t="shared" si="3"/>
        <v>0</v>
      </c>
    </row>
    <row r="80" spans="1:6" x14ac:dyDescent="0.3">
      <c r="A80" s="36"/>
      <c r="B80" s="37"/>
      <c r="C80" s="37"/>
      <c r="D80" s="38"/>
      <c r="E80" s="23">
        <f t="shared" si="4"/>
        <v>0</v>
      </c>
      <c r="F80" s="24">
        <f t="shared" si="3"/>
        <v>0</v>
      </c>
    </row>
    <row r="81" spans="1:6" x14ac:dyDescent="0.3">
      <c r="A81" s="36"/>
      <c r="B81" s="37"/>
      <c r="C81" s="37"/>
      <c r="D81" s="38"/>
      <c r="E81" s="23">
        <f t="shared" si="4"/>
        <v>0</v>
      </c>
      <c r="F81" s="24">
        <f t="shared" si="3"/>
        <v>0</v>
      </c>
    </row>
    <row r="82" spans="1:6" x14ac:dyDescent="0.3">
      <c r="A82" s="36"/>
      <c r="B82" s="37"/>
      <c r="C82" s="37"/>
      <c r="D82" s="38"/>
      <c r="E82" s="23">
        <f t="shared" si="4"/>
        <v>0</v>
      </c>
      <c r="F82" s="24">
        <f t="shared" si="3"/>
        <v>0</v>
      </c>
    </row>
    <row r="83" spans="1:6" x14ac:dyDescent="0.3">
      <c r="A83" s="36"/>
      <c r="B83" s="37"/>
      <c r="C83" s="37"/>
      <c r="D83" s="38"/>
      <c r="E83" s="23">
        <f t="shared" si="4"/>
        <v>0</v>
      </c>
      <c r="F83" s="24">
        <f t="shared" si="3"/>
        <v>0</v>
      </c>
    </row>
    <row r="84" spans="1:6" x14ac:dyDescent="0.3">
      <c r="A84" s="36"/>
      <c r="B84" s="37"/>
      <c r="C84" s="37"/>
      <c r="D84" s="38"/>
      <c r="E84" s="23">
        <f t="shared" si="4"/>
        <v>0</v>
      </c>
      <c r="F84" s="24">
        <f t="shared" si="3"/>
        <v>0</v>
      </c>
    </row>
    <row r="85" spans="1:6" x14ac:dyDescent="0.3">
      <c r="A85" s="36"/>
      <c r="B85" s="37"/>
      <c r="C85" s="37"/>
      <c r="D85" s="38"/>
      <c r="E85" s="23">
        <f t="shared" si="4"/>
        <v>0</v>
      </c>
      <c r="F85" s="24">
        <f t="shared" si="3"/>
        <v>0</v>
      </c>
    </row>
    <row r="86" spans="1:6" x14ac:dyDescent="0.3">
      <c r="A86" s="36"/>
      <c r="B86" s="37"/>
      <c r="C86" s="37"/>
      <c r="D86" s="38"/>
      <c r="E86" s="23">
        <f t="shared" si="4"/>
        <v>0</v>
      </c>
      <c r="F86" s="24">
        <f t="shared" si="3"/>
        <v>0</v>
      </c>
    </row>
    <row r="87" spans="1:6" x14ac:dyDescent="0.3">
      <c r="A87" s="36"/>
      <c r="B87" s="37"/>
      <c r="C87" s="37"/>
      <c r="D87" s="38"/>
      <c r="E87" s="23">
        <f t="shared" si="4"/>
        <v>0</v>
      </c>
      <c r="F87" s="24">
        <f t="shared" si="3"/>
        <v>0</v>
      </c>
    </row>
    <row r="88" spans="1:6" x14ac:dyDescent="0.3">
      <c r="A88" s="36"/>
      <c r="B88" s="37"/>
      <c r="C88" s="37"/>
      <c r="D88" s="38"/>
      <c r="E88" s="23">
        <f t="shared" si="4"/>
        <v>0</v>
      </c>
      <c r="F88" s="24">
        <f t="shared" si="3"/>
        <v>0</v>
      </c>
    </row>
    <row r="89" spans="1:6" x14ac:dyDescent="0.3">
      <c r="A89" s="36"/>
      <c r="B89" s="37"/>
      <c r="C89" s="37"/>
      <c r="D89" s="38"/>
      <c r="E89" s="23">
        <f t="shared" si="4"/>
        <v>0</v>
      </c>
      <c r="F89" s="24">
        <f t="shared" si="3"/>
        <v>0</v>
      </c>
    </row>
    <row r="90" spans="1:6" x14ac:dyDescent="0.3">
      <c r="A90" s="36"/>
      <c r="B90" s="37"/>
      <c r="C90" s="37"/>
      <c r="D90" s="38"/>
      <c r="E90" s="23">
        <f t="shared" si="4"/>
        <v>0</v>
      </c>
      <c r="F90" s="24">
        <f t="shared" si="3"/>
        <v>0</v>
      </c>
    </row>
    <row r="91" spans="1:6" x14ac:dyDescent="0.3">
      <c r="A91" s="36"/>
      <c r="B91" s="37"/>
      <c r="C91" s="37"/>
      <c r="D91" s="38"/>
      <c r="E91" s="23">
        <f t="shared" si="4"/>
        <v>0</v>
      </c>
      <c r="F91" s="24">
        <f t="shared" si="3"/>
        <v>0</v>
      </c>
    </row>
    <row r="92" spans="1:6" x14ac:dyDescent="0.3">
      <c r="A92" s="36"/>
      <c r="B92" s="37"/>
      <c r="C92" s="37"/>
      <c r="D92" s="38"/>
      <c r="E92" s="23">
        <f t="shared" si="4"/>
        <v>0</v>
      </c>
      <c r="F92" s="24">
        <f t="shared" si="3"/>
        <v>0</v>
      </c>
    </row>
    <row r="93" spans="1:6" ht="15" thickBot="1" x14ac:dyDescent="0.35">
      <c r="A93" s="39"/>
      <c r="B93" s="40"/>
      <c r="C93" s="40"/>
      <c r="D93" s="41"/>
      <c r="E93" s="32">
        <f t="shared" si="4"/>
        <v>0</v>
      </c>
      <c r="F93" s="24">
        <f t="shared" si="3"/>
        <v>0</v>
      </c>
    </row>
    <row r="94" spans="1:6" ht="15" thickTop="1" x14ac:dyDescent="0.3">
      <c r="E94" s="25" t="s">
        <v>28</v>
      </c>
      <c r="F94" s="10">
        <f>SUM($E$9:$E$93)</f>
        <v>0</v>
      </c>
    </row>
    <row r="95" spans="1:6" x14ac:dyDescent="0.3">
      <c r="E95" s="9" t="s">
        <v>5</v>
      </c>
      <c r="F95" s="10">
        <f>SUM($F$9:$F$93)</f>
        <v>0</v>
      </c>
    </row>
  </sheetData>
  <sheetProtection algorithmName="SHA-512" hashValue="ouJJUVoPMKYmrx8shBzUGB6UZtyMmYwjSyQBEpEG9zd2Kc8PpIj+WXg3VXLz9jz7XDC1k5sgSG2KauXS3xRT9A==" saltValue="N5Z1PMNh2wdLYagxmOZ3AQ==" spinCount="100000" sheet="1" objects="1" scenarios="1"/>
  <mergeCells count="5">
    <mergeCell ref="B1:F1"/>
    <mergeCell ref="B2:D2"/>
    <mergeCell ref="A3:B3"/>
    <mergeCell ref="C3:F3"/>
    <mergeCell ref="B47:F47"/>
  </mergeCells>
  <pageMargins left="0.43333333333333335" right="0.25" top="0.26666666666666666" bottom="8.3333333333333332E-3"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A507D1C-5C49-4D0A-9648-57E5112013EB}">
          <x14:formula1>
            <xm:f>OVERVIEW!$M$40:$M$57</xm:f>
          </x14:formula1>
          <xm:sqref>C9:C46 C48:C93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79C3-3E81-46D3-B3FF-272F02D7D71E}">
  <dimension ref="A1:G95"/>
  <sheetViews>
    <sheetView view="pageLayout" zoomScaleNormal="100" workbookViewId="0">
      <selection activeCell="C3" sqref="C3:F3"/>
    </sheetView>
  </sheetViews>
  <sheetFormatPr defaultRowHeight="14.4" x14ac:dyDescent="0.3"/>
  <cols>
    <col min="1" max="1" width="21.21875" style="1" customWidth="1"/>
    <col min="2" max="2" width="11.5546875" style="1" customWidth="1"/>
    <col min="3" max="3" width="17.109375" style="1" customWidth="1"/>
    <col min="4" max="4" width="10" style="8" customWidth="1"/>
    <col min="5" max="5" width="18" style="1" customWidth="1"/>
    <col min="6" max="6" width="18" style="8" customWidth="1"/>
    <col min="7" max="16384" width="8.88671875" style="1"/>
  </cols>
  <sheetData>
    <row r="1" spans="1:7" ht="30" customHeight="1" x14ac:dyDescent="0.3">
      <c r="A1" s="1" t="s">
        <v>12</v>
      </c>
      <c r="B1" s="124">
        <f>OVERVIEW!$B$16</f>
        <v>0</v>
      </c>
      <c r="C1" s="124"/>
      <c r="D1" s="124"/>
      <c r="E1" s="124"/>
      <c r="F1" s="124"/>
      <c r="G1" s="12"/>
    </row>
    <row r="2" spans="1:7" ht="29.4" thickBot="1" x14ac:dyDescent="0.35">
      <c r="A2" s="1" t="s">
        <v>20</v>
      </c>
      <c r="B2" s="123">
        <f>OVERVIEW!$D$16</f>
        <v>0</v>
      </c>
      <c r="C2" s="123"/>
      <c r="D2" s="123"/>
      <c r="E2" s="13" t="s">
        <v>26</v>
      </c>
      <c r="F2" s="28">
        <f>OVERVIEW!$G$16</f>
        <v>0</v>
      </c>
      <c r="G2" s="11"/>
    </row>
    <row r="3" spans="1:7" ht="30" customHeight="1" thickTop="1" thickBot="1" x14ac:dyDescent="0.35">
      <c r="A3" s="125" t="s">
        <v>21</v>
      </c>
      <c r="B3" s="125"/>
      <c r="C3" s="126"/>
      <c r="D3" s="127"/>
      <c r="E3" s="127"/>
      <c r="F3" s="128"/>
      <c r="G3" s="11"/>
    </row>
    <row r="4" spans="1:7" ht="7.2" customHeight="1" thickTop="1" x14ac:dyDescent="0.3">
      <c r="A4" s="26"/>
      <c r="B4" s="26"/>
      <c r="C4" s="27"/>
      <c r="D4" s="27"/>
      <c r="E4" s="27"/>
      <c r="F4" s="27"/>
      <c r="G4" s="11"/>
    </row>
    <row r="5" spans="1:7" s="19" customFormat="1" ht="42.6" customHeight="1" x14ac:dyDescent="0.3">
      <c r="A5" s="16" t="s">
        <v>13</v>
      </c>
      <c r="B5" s="16" t="s">
        <v>14</v>
      </c>
      <c r="C5" s="16" t="s">
        <v>19</v>
      </c>
      <c r="D5" s="17" t="s">
        <v>15</v>
      </c>
      <c r="E5" s="17" t="s">
        <v>16</v>
      </c>
      <c r="F5" s="17" t="s">
        <v>17</v>
      </c>
      <c r="G5" s="18"/>
    </row>
    <row r="6" spans="1:7" x14ac:dyDescent="0.3">
      <c r="A6" s="14" t="s">
        <v>59</v>
      </c>
      <c r="B6" s="14">
        <v>2.08</v>
      </c>
      <c r="C6" s="14" t="s">
        <v>18</v>
      </c>
      <c r="D6" s="15">
        <v>15</v>
      </c>
      <c r="E6" s="29">
        <f>D6*B6</f>
        <v>31.200000000000003</v>
      </c>
      <c r="F6" s="30">
        <f>IF($F$2="CT Grown",E6*0.5,IF($F$2="Regional",E6*0.33,0))</f>
        <v>0</v>
      </c>
    </row>
    <row r="7" spans="1:7" ht="7.8" customHeight="1" x14ac:dyDescent="0.3">
      <c r="A7" s="14"/>
      <c r="B7" s="14"/>
      <c r="C7" s="14"/>
      <c r="D7" s="15"/>
      <c r="E7" s="15"/>
      <c r="F7" s="15"/>
    </row>
    <row r="8" spans="1:7" s="6" customFormat="1" ht="15" thickBot="1" x14ac:dyDescent="0.35">
      <c r="A8" s="6" t="s">
        <v>11</v>
      </c>
      <c r="B8" s="6" t="s">
        <v>10</v>
      </c>
      <c r="C8" s="6" t="s">
        <v>9</v>
      </c>
      <c r="D8" s="7" t="s">
        <v>8</v>
      </c>
      <c r="E8" s="7" t="s">
        <v>7</v>
      </c>
      <c r="F8" s="7" t="s">
        <v>6</v>
      </c>
    </row>
    <row r="9" spans="1:7" ht="15" thickTop="1" x14ac:dyDescent="0.3">
      <c r="A9" s="33"/>
      <c r="B9" s="34"/>
      <c r="C9" s="34"/>
      <c r="D9" s="35"/>
      <c r="E9" s="31">
        <f t="shared" ref="E9:E46" si="0">D9*B9</f>
        <v>0</v>
      </c>
      <c r="F9" s="24">
        <f>IF($F$2="CT Grown",E9*0.5,IF($F$2="Regional",E9*0.33,0))</f>
        <v>0</v>
      </c>
    </row>
    <row r="10" spans="1:7" x14ac:dyDescent="0.3">
      <c r="A10" s="36"/>
      <c r="B10" s="37"/>
      <c r="C10" s="37"/>
      <c r="D10" s="38"/>
      <c r="E10" s="23">
        <f t="shared" si="0"/>
        <v>0</v>
      </c>
      <c r="F10" s="24">
        <f t="shared" ref="F10:F46" si="1">IF($F$2="CT Grown",E10*0.5,IF($F$2="Regional",E10*0.33,0))</f>
        <v>0</v>
      </c>
    </row>
    <row r="11" spans="1:7" x14ac:dyDescent="0.3">
      <c r="A11" s="36"/>
      <c r="B11" s="37"/>
      <c r="C11" s="37"/>
      <c r="D11" s="38"/>
      <c r="E11" s="23">
        <f t="shared" si="0"/>
        <v>0</v>
      </c>
      <c r="F11" s="24">
        <f t="shared" si="1"/>
        <v>0</v>
      </c>
    </row>
    <row r="12" spans="1:7" x14ac:dyDescent="0.3">
      <c r="A12" s="36"/>
      <c r="B12" s="37"/>
      <c r="C12" s="37"/>
      <c r="D12" s="38"/>
      <c r="E12" s="23">
        <f t="shared" si="0"/>
        <v>0</v>
      </c>
      <c r="F12" s="24">
        <f t="shared" si="1"/>
        <v>0</v>
      </c>
    </row>
    <row r="13" spans="1:7" x14ac:dyDescent="0.3">
      <c r="A13" s="36"/>
      <c r="B13" s="37"/>
      <c r="C13" s="37"/>
      <c r="D13" s="38"/>
      <c r="E13" s="23">
        <f t="shared" si="0"/>
        <v>0</v>
      </c>
      <c r="F13" s="24">
        <f t="shared" si="1"/>
        <v>0</v>
      </c>
    </row>
    <row r="14" spans="1:7" x14ac:dyDescent="0.3">
      <c r="A14" s="36"/>
      <c r="B14" s="37"/>
      <c r="C14" s="37"/>
      <c r="D14" s="38"/>
      <c r="E14" s="23">
        <f t="shared" si="0"/>
        <v>0</v>
      </c>
      <c r="F14" s="24">
        <f t="shared" si="1"/>
        <v>0</v>
      </c>
    </row>
    <row r="15" spans="1:7" x14ac:dyDescent="0.3">
      <c r="A15" s="36"/>
      <c r="B15" s="37"/>
      <c r="C15" s="37"/>
      <c r="D15" s="38"/>
      <c r="E15" s="23">
        <f t="shared" si="0"/>
        <v>0</v>
      </c>
      <c r="F15" s="24">
        <f t="shared" si="1"/>
        <v>0</v>
      </c>
    </row>
    <row r="16" spans="1:7" x14ac:dyDescent="0.3">
      <c r="A16" s="36"/>
      <c r="B16" s="37"/>
      <c r="C16" s="37"/>
      <c r="D16" s="38"/>
      <c r="E16" s="23">
        <f t="shared" si="0"/>
        <v>0</v>
      </c>
      <c r="F16" s="24">
        <f t="shared" si="1"/>
        <v>0</v>
      </c>
    </row>
    <row r="17" spans="1:6" x14ac:dyDescent="0.3">
      <c r="A17" s="36"/>
      <c r="B17" s="37"/>
      <c r="C17" s="37"/>
      <c r="D17" s="38"/>
      <c r="E17" s="23">
        <f t="shared" si="0"/>
        <v>0</v>
      </c>
      <c r="F17" s="24">
        <f t="shared" si="1"/>
        <v>0</v>
      </c>
    </row>
    <row r="18" spans="1:6" x14ac:dyDescent="0.3">
      <c r="A18" s="36"/>
      <c r="B18" s="37"/>
      <c r="C18" s="37"/>
      <c r="D18" s="38"/>
      <c r="E18" s="23">
        <f t="shared" si="0"/>
        <v>0</v>
      </c>
      <c r="F18" s="24">
        <f t="shared" si="1"/>
        <v>0</v>
      </c>
    </row>
    <row r="19" spans="1:6" x14ac:dyDescent="0.3">
      <c r="A19" s="36"/>
      <c r="B19" s="37"/>
      <c r="C19" s="37"/>
      <c r="D19" s="38"/>
      <c r="E19" s="23">
        <f t="shared" si="0"/>
        <v>0</v>
      </c>
      <c r="F19" s="24">
        <f t="shared" si="1"/>
        <v>0</v>
      </c>
    </row>
    <row r="20" spans="1:6" x14ac:dyDescent="0.3">
      <c r="A20" s="36"/>
      <c r="B20" s="37"/>
      <c r="C20" s="37"/>
      <c r="D20" s="38"/>
      <c r="E20" s="23">
        <f t="shared" si="0"/>
        <v>0</v>
      </c>
      <c r="F20" s="24">
        <f t="shared" si="1"/>
        <v>0</v>
      </c>
    </row>
    <row r="21" spans="1:6" x14ac:dyDescent="0.3">
      <c r="A21" s="36"/>
      <c r="B21" s="37"/>
      <c r="C21" s="37"/>
      <c r="D21" s="38"/>
      <c r="E21" s="23">
        <f t="shared" si="0"/>
        <v>0</v>
      </c>
      <c r="F21" s="24">
        <f t="shared" si="1"/>
        <v>0</v>
      </c>
    </row>
    <row r="22" spans="1:6" x14ac:dyDescent="0.3">
      <c r="A22" s="36"/>
      <c r="B22" s="37"/>
      <c r="C22" s="37"/>
      <c r="D22" s="38"/>
      <c r="E22" s="23">
        <f t="shared" si="0"/>
        <v>0</v>
      </c>
      <c r="F22" s="24">
        <f t="shared" si="1"/>
        <v>0</v>
      </c>
    </row>
    <row r="23" spans="1:6" x14ac:dyDescent="0.3">
      <c r="A23" s="36"/>
      <c r="B23" s="37"/>
      <c r="C23" s="37"/>
      <c r="D23" s="38"/>
      <c r="E23" s="23">
        <f t="shared" si="0"/>
        <v>0</v>
      </c>
      <c r="F23" s="24">
        <f t="shared" si="1"/>
        <v>0</v>
      </c>
    </row>
    <row r="24" spans="1:6" x14ac:dyDescent="0.3">
      <c r="A24" s="36"/>
      <c r="B24" s="37"/>
      <c r="C24" s="37"/>
      <c r="D24" s="38"/>
      <c r="E24" s="23">
        <f t="shared" si="0"/>
        <v>0</v>
      </c>
      <c r="F24" s="24">
        <f t="shared" si="1"/>
        <v>0</v>
      </c>
    </row>
    <row r="25" spans="1:6" x14ac:dyDescent="0.3">
      <c r="A25" s="36"/>
      <c r="B25" s="37"/>
      <c r="C25" s="37"/>
      <c r="D25" s="38"/>
      <c r="E25" s="23">
        <f t="shared" si="0"/>
        <v>0</v>
      </c>
      <c r="F25" s="24">
        <f t="shared" si="1"/>
        <v>0</v>
      </c>
    </row>
    <row r="26" spans="1:6" x14ac:dyDescent="0.3">
      <c r="A26" s="36"/>
      <c r="B26" s="37"/>
      <c r="C26" s="37"/>
      <c r="D26" s="38"/>
      <c r="E26" s="23">
        <f t="shared" si="0"/>
        <v>0</v>
      </c>
      <c r="F26" s="24">
        <f t="shared" si="1"/>
        <v>0</v>
      </c>
    </row>
    <row r="27" spans="1:6" x14ac:dyDescent="0.3">
      <c r="A27" s="36"/>
      <c r="B27" s="37"/>
      <c r="C27" s="37"/>
      <c r="D27" s="38"/>
      <c r="E27" s="23">
        <f t="shared" si="0"/>
        <v>0</v>
      </c>
      <c r="F27" s="24">
        <f t="shared" si="1"/>
        <v>0</v>
      </c>
    </row>
    <row r="28" spans="1:6" x14ac:dyDescent="0.3">
      <c r="A28" s="36"/>
      <c r="B28" s="37"/>
      <c r="C28" s="37"/>
      <c r="D28" s="38"/>
      <c r="E28" s="23">
        <f t="shared" si="0"/>
        <v>0</v>
      </c>
      <c r="F28" s="24">
        <f t="shared" si="1"/>
        <v>0</v>
      </c>
    </row>
    <row r="29" spans="1:6" x14ac:dyDescent="0.3">
      <c r="A29" s="36"/>
      <c r="B29" s="37"/>
      <c r="C29" s="37"/>
      <c r="D29" s="38"/>
      <c r="E29" s="23">
        <f t="shared" si="0"/>
        <v>0</v>
      </c>
      <c r="F29" s="24">
        <f t="shared" si="1"/>
        <v>0</v>
      </c>
    </row>
    <row r="30" spans="1:6" x14ac:dyDescent="0.3">
      <c r="A30" s="36"/>
      <c r="B30" s="37"/>
      <c r="C30" s="37"/>
      <c r="D30" s="38"/>
      <c r="E30" s="23">
        <f t="shared" si="0"/>
        <v>0</v>
      </c>
      <c r="F30" s="24">
        <f t="shared" si="1"/>
        <v>0</v>
      </c>
    </row>
    <row r="31" spans="1:6" x14ac:dyDescent="0.3">
      <c r="A31" s="36"/>
      <c r="B31" s="37"/>
      <c r="C31" s="37"/>
      <c r="D31" s="38"/>
      <c r="E31" s="23">
        <f t="shared" si="0"/>
        <v>0</v>
      </c>
      <c r="F31" s="24">
        <f t="shared" si="1"/>
        <v>0</v>
      </c>
    </row>
    <row r="32" spans="1:6" x14ac:dyDescent="0.3">
      <c r="A32" s="36"/>
      <c r="B32" s="37"/>
      <c r="C32" s="37"/>
      <c r="D32" s="38"/>
      <c r="E32" s="23">
        <f t="shared" si="0"/>
        <v>0</v>
      </c>
      <c r="F32" s="24">
        <f t="shared" si="1"/>
        <v>0</v>
      </c>
    </row>
    <row r="33" spans="1:7" x14ac:dyDescent="0.3">
      <c r="A33" s="36"/>
      <c r="B33" s="37"/>
      <c r="C33" s="37"/>
      <c r="D33" s="38"/>
      <c r="E33" s="23">
        <f t="shared" si="0"/>
        <v>0</v>
      </c>
      <c r="F33" s="24">
        <f t="shared" si="1"/>
        <v>0</v>
      </c>
    </row>
    <row r="34" spans="1:7" x14ac:dyDescent="0.3">
      <c r="A34" s="36"/>
      <c r="B34" s="37"/>
      <c r="C34" s="37"/>
      <c r="D34" s="38"/>
      <c r="E34" s="23">
        <f t="shared" si="0"/>
        <v>0</v>
      </c>
      <c r="F34" s="24">
        <f t="shared" si="1"/>
        <v>0</v>
      </c>
    </row>
    <row r="35" spans="1:7" x14ac:dyDescent="0.3">
      <c r="A35" s="36"/>
      <c r="B35" s="37"/>
      <c r="C35" s="37"/>
      <c r="D35" s="38"/>
      <c r="E35" s="23">
        <f t="shared" si="0"/>
        <v>0</v>
      </c>
      <c r="F35" s="24">
        <f t="shared" si="1"/>
        <v>0</v>
      </c>
    </row>
    <row r="36" spans="1:7" x14ac:dyDescent="0.3">
      <c r="A36" s="36"/>
      <c r="B36" s="37"/>
      <c r="C36" s="37"/>
      <c r="D36" s="38"/>
      <c r="E36" s="23">
        <f t="shared" si="0"/>
        <v>0</v>
      </c>
      <c r="F36" s="24">
        <f t="shared" si="1"/>
        <v>0</v>
      </c>
    </row>
    <row r="37" spans="1:7" x14ac:dyDescent="0.3">
      <c r="A37" s="36"/>
      <c r="B37" s="37"/>
      <c r="C37" s="37"/>
      <c r="D37" s="38"/>
      <c r="E37" s="23">
        <f t="shared" si="0"/>
        <v>0</v>
      </c>
      <c r="F37" s="24">
        <f t="shared" si="1"/>
        <v>0</v>
      </c>
    </row>
    <row r="38" spans="1:7" x14ac:dyDescent="0.3">
      <c r="A38" s="36"/>
      <c r="B38" s="37"/>
      <c r="C38" s="37"/>
      <c r="D38" s="38"/>
      <c r="E38" s="23">
        <f t="shared" si="0"/>
        <v>0</v>
      </c>
      <c r="F38" s="24">
        <f t="shared" si="1"/>
        <v>0</v>
      </c>
    </row>
    <row r="39" spans="1:7" x14ac:dyDescent="0.3">
      <c r="A39" s="36"/>
      <c r="B39" s="37"/>
      <c r="C39" s="37"/>
      <c r="D39" s="38"/>
      <c r="E39" s="23">
        <f t="shared" si="0"/>
        <v>0</v>
      </c>
      <c r="F39" s="24">
        <f t="shared" si="1"/>
        <v>0</v>
      </c>
    </row>
    <row r="40" spans="1:7" x14ac:dyDescent="0.3">
      <c r="A40" s="36"/>
      <c r="B40" s="37"/>
      <c r="C40" s="37"/>
      <c r="D40" s="38"/>
      <c r="E40" s="23">
        <f t="shared" si="0"/>
        <v>0</v>
      </c>
      <c r="F40" s="24">
        <f t="shared" si="1"/>
        <v>0</v>
      </c>
    </row>
    <row r="41" spans="1:7" x14ac:dyDescent="0.3">
      <c r="A41" s="36"/>
      <c r="B41" s="37"/>
      <c r="C41" s="37"/>
      <c r="D41" s="38"/>
      <c r="E41" s="23">
        <f t="shared" si="0"/>
        <v>0</v>
      </c>
      <c r="F41" s="24">
        <f t="shared" si="1"/>
        <v>0</v>
      </c>
    </row>
    <row r="42" spans="1:7" x14ac:dyDescent="0.3">
      <c r="A42" s="36"/>
      <c r="B42" s="37"/>
      <c r="C42" s="37"/>
      <c r="D42" s="38"/>
      <c r="E42" s="23">
        <f t="shared" si="0"/>
        <v>0</v>
      </c>
      <c r="F42" s="24">
        <f t="shared" si="1"/>
        <v>0</v>
      </c>
    </row>
    <row r="43" spans="1:7" x14ac:dyDescent="0.3">
      <c r="A43" s="36"/>
      <c r="B43" s="37"/>
      <c r="C43" s="37"/>
      <c r="D43" s="38"/>
      <c r="E43" s="23">
        <f t="shared" si="0"/>
        <v>0</v>
      </c>
      <c r="F43" s="24">
        <f t="shared" si="1"/>
        <v>0</v>
      </c>
    </row>
    <row r="44" spans="1:7" x14ac:dyDescent="0.3">
      <c r="A44" s="36"/>
      <c r="B44" s="37"/>
      <c r="C44" s="37"/>
      <c r="D44" s="38"/>
      <c r="E44" s="23">
        <f t="shared" si="0"/>
        <v>0</v>
      </c>
      <c r="F44" s="24">
        <f t="shared" si="1"/>
        <v>0</v>
      </c>
    </row>
    <row r="45" spans="1:7" x14ac:dyDescent="0.3">
      <c r="A45" s="36"/>
      <c r="B45" s="37"/>
      <c r="C45" s="37"/>
      <c r="D45" s="38"/>
      <c r="E45" s="23">
        <f t="shared" si="0"/>
        <v>0</v>
      </c>
      <c r="F45" s="24">
        <f t="shared" si="1"/>
        <v>0</v>
      </c>
    </row>
    <row r="46" spans="1:7" ht="15" thickBot="1" x14ac:dyDescent="0.35">
      <c r="A46" s="39"/>
      <c r="B46" s="40"/>
      <c r="C46" s="40"/>
      <c r="D46" s="41"/>
      <c r="E46" s="23">
        <f t="shared" si="0"/>
        <v>0</v>
      </c>
      <c r="F46" s="24">
        <f t="shared" si="1"/>
        <v>0</v>
      </c>
    </row>
    <row r="47" spans="1:7" ht="27" thickTop="1" thickBot="1" x14ac:dyDescent="0.35">
      <c r="A47" s="1" t="s">
        <v>22</v>
      </c>
      <c r="B47" s="121">
        <f>B1</f>
        <v>0</v>
      </c>
      <c r="C47" s="121"/>
      <c r="D47" s="121"/>
      <c r="E47" s="122"/>
      <c r="F47" s="122"/>
      <c r="G47" s="12"/>
    </row>
    <row r="48" spans="1:7" ht="15" thickTop="1" x14ac:dyDescent="0.3">
      <c r="A48" s="33"/>
      <c r="B48" s="42"/>
      <c r="C48" s="34"/>
      <c r="D48" s="35"/>
      <c r="E48" s="23">
        <f t="shared" ref="E48:E55" si="2">D48*B48</f>
        <v>0</v>
      </c>
      <c r="F48" s="24">
        <f>IF($F$2="CT Grown",E48*0.5,IF($F$2="Regional",E48*0.33,0))</f>
        <v>0</v>
      </c>
    </row>
    <row r="49" spans="1:6" x14ac:dyDescent="0.3">
      <c r="A49" s="36"/>
      <c r="B49" s="37"/>
      <c r="C49" s="37"/>
      <c r="D49" s="38"/>
      <c r="E49" s="23">
        <f t="shared" si="2"/>
        <v>0</v>
      </c>
      <c r="F49" s="24">
        <f t="shared" ref="F49:F93" si="3">IF($F$2="CT Grown",E49*0.5,IF($F$2="Regional",E49*0.33,0))</f>
        <v>0</v>
      </c>
    </row>
    <row r="50" spans="1:6" x14ac:dyDescent="0.3">
      <c r="A50" s="36"/>
      <c r="B50" s="37"/>
      <c r="C50" s="37"/>
      <c r="D50" s="38"/>
      <c r="E50" s="23">
        <f t="shared" si="2"/>
        <v>0</v>
      </c>
      <c r="F50" s="24">
        <f t="shared" si="3"/>
        <v>0</v>
      </c>
    </row>
    <row r="51" spans="1:6" x14ac:dyDescent="0.3">
      <c r="A51" s="36"/>
      <c r="B51" s="37"/>
      <c r="C51" s="37"/>
      <c r="D51" s="38"/>
      <c r="E51" s="23">
        <f t="shared" si="2"/>
        <v>0</v>
      </c>
      <c r="F51" s="24">
        <f t="shared" si="3"/>
        <v>0</v>
      </c>
    </row>
    <row r="52" spans="1:6" x14ac:dyDescent="0.3">
      <c r="A52" s="36"/>
      <c r="B52" s="37"/>
      <c r="C52" s="37"/>
      <c r="D52" s="38"/>
      <c r="E52" s="23">
        <f t="shared" si="2"/>
        <v>0</v>
      </c>
      <c r="F52" s="24">
        <f t="shared" si="3"/>
        <v>0</v>
      </c>
    </row>
    <row r="53" spans="1:6" x14ac:dyDescent="0.3">
      <c r="A53" s="36"/>
      <c r="B53" s="37"/>
      <c r="C53" s="37"/>
      <c r="D53" s="38"/>
      <c r="E53" s="23">
        <f t="shared" si="2"/>
        <v>0</v>
      </c>
      <c r="F53" s="24">
        <f t="shared" si="3"/>
        <v>0</v>
      </c>
    </row>
    <row r="54" spans="1:6" x14ac:dyDescent="0.3">
      <c r="A54" s="36"/>
      <c r="B54" s="37"/>
      <c r="C54" s="37"/>
      <c r="D54" s="38"/>
      <c r="E54" s="23">
        <f t="shared" si="2"/>
        <v>0</v>
      </c>
      <c r="F54" s="24">
        <f t="shared" si="3"/>
        <v>0</v>
      </c>
    </row>
    <row r="55" spans="1:6" x14ac:dyDescent="0.3">
      <c r="A55" s="36"/>
      <c r="B55" s="37"/>
      <c r="C55" s="37"/>
      <c r="D55" s="38"/>
      <c r="E55" s="23">
        <f t="shared" si="2"/>
        <v>0</v>
      </c>
      <c r="F55" s="24">
        <f t="shared" si="3"/>
        <v>0</v>
      </c>
    </row>
    <row r="56" spans="1:6" x14ac:dyDescent="0.3">
      <c r="A56" s="36"/>
      <c r="B56" s="37"/>
      <c r="C56" s="37"/>
      <c r="D56" s="38"/>
      <c r="E56" s="23">
        <f t="shared" ref="E56:E93" si="4">D56*B56</f>
        <v>0</v>
      </c>
      <c r="F56" s="24">
        <f t="shared" si="3"/>
        <v>0</v>
      </c>
    </row>
    <row r="57" spans="1:6" x14ac:dyDescent="0.3">
      <c r="A57" s="36"/>
      <c r="B57" s="37"/>
      <c r="C57" s="37"/>
      <c r="D57" s="38"/>
      <c r="E57" s="23">
        <f t="shared" si="4"/>
        <v>0</v>
      </c>
      <c r="F57" s="24">
        <f t="shared" si="3"/>
        <v>0</v>
      </c>
    </row>
    <row r="58" spans="1:6" x14ac:dyDescent="0.3">
      <c r="A58" s="36"/>
      <c r="B58" s="37"/>
      <c r="C58" s="37"/>
      <c r="D58" s="38"/>
      <c r="E58" s="23">
        <f t="shared" si="4"/>
        <v>0</v>
      </c>
      <c r="F58" s="24">
        <f t="shared" si="3"/>
        <v>0</v>
      </c>
    </row>
    <row r="59" spans="1:6" x14ac:dyDescent="0.3">
      <c r="A59" s="36"/>
      <c r="B59" s="37"/>
      <c r="C59" s="37"/>
      <c r="D59" s="38"/>
      <c r="E59" s="23">
        <f t="shared" si="4"/>
        <v>0</v>
      </c>
      <c r="F59" s="24">
        <f t="shared" si="3"/>
        <v>0</v>
      </c>
    </row>
    <row r="60" spans="1:6" x14ac:dyDescent="0.3">
      <c r="A60" s="36"/>
      <c r="B60" s="37"/>
      <c r="C60" s="37"/>
      <c r="D60" s="38"/>
      <c r="E60" s="23">
        <f t="shared" si="4"/>
        <v>0</v>
      </c>
      <c r="F60" s="24">
        <f t="shared" si="3"/>
        <v>0</v>
      </c>
    </row>
    <row r="61" spans="1:6" x14ac:dyDescent="0.3">
      <c r="A61" s="36"/>
      <c r="B61" s="37"/>
      <c r="C61" s="37"/>
      <c r="D61" s="38"/>
      <c r="E61" s="23">
        <f t="shared" si="4"/>
        <v>0</v>
      </c>
      <c r="F61" s="24">
        <f t="shared" si="3"/>
        <v>0</v>
      </c>
    </row>
    <row r="62" spans="1:6" x14ac:dyDescent="0.3">
      <c r="A62" s="36"/>
      <c r="B62" s="37"/>
      <c r="C62" s="37"/>
      <c r="D62" s="38"/>
      <c r="E62" s="23">
        <f t="shared" si="4"/>
        <v>0</v>
      </c>
      <c r="F62" s="24">
        <f t="shared" si="3"/>
        <v>0</v>
      </c>
    </row>
    <row r="63" spans="1:6" x14ac:dyDescent="0.3">
      <c r="A63" s="36"/>
      <c r="B63" s="37"/>
      <c r="C63" s="37"/>
      <c r="D63" s="38"/>
      <c r="E63" s="23">
        <f t="shared" si="4"/>
        <v>0</v>
      </c>
      <c r="F63" s="24">
        <f t="shared" si="3"/>
        <v>0</v>
      </c>
    </row>
    <row r="64" spans="1:6" x14ac:dyDescent="0.3">
      <c r="A64" s="36"/>
      <c r="B64" s="37"/>
      <c r="C64" s="37"/>
      <c r="D64" s="38"/>
      <c r="E64" s="23">
        <f t="shared" si="4"/>
        <v>0</v>
      </c>
      <c r="F64" s="24">
        <f t="shared" si="3"/>
        <v>0</v>
      </c>
    </row>
    <row r="65" spans="1:6" x14ac:dyDescent="0.3">
      <c r="A65" s="36"/>
      <c r="B65" s="37"/>
      <c r="C65" s="37"/>
      <c r="D65" s="38"/>
      <c r="E65" s="23">
        <f t="shared" si="4"/>
        <v>0</v>
      </c>
      <c r="F65" s="24">
        <f t="shared" si="3"/>
        <v>0</v>
      </c>
    </row>
    <row r="66" spans="1:6" x14ac:dyDescent="0.3">
      <c r="A66" s="36"/>
      <c r="B66" s="37"/>
      <c r="C66" s="37"/>
      <c r="D66" s="38"/>
      <c r="E66" s="23">
        <f t="shared" si="4"/>
        <v>0</v>
      </c>
      <c r="F66" s="24">
        <f t="shared" si="3"/>
        <v>0</v>
      </c>
    </row>
    <row r="67" spans="1:6" x14ac:dyDescent="0.3">
      <c r="A67" s="36"/>
      <c r="B67" s="37"/>
      <c r="C67" s="37"/>
      <c r="D67" s="38"/>
      <c r="E67" s="23">
        <f t="shared" si="4"/>
        <v>0</v>
      </c>
      <c r="F67" s="24">
        <f t="shared" si="3"/>
        <v>0</v>
      </c>
    </row>
    <row r="68" spans="1:6" x14ac:dyDescent="0.3">
      <c r="A68" s="36"/>
      <c r="B68" s="37"/>
      <c r="C68" s="37"/>
      <c r="D68" s="38"/>
      <c r="E68" s="23">
        <f t="shared" si="4"/>
        <v>0</v>
      </c>
      <c r="F68" s="24">
        <f t="shared" si="3"/>
        <v>0</v>
      </c>
    </row>
    <row r="69" spans="1:6" x14ac:dyDescent="0.3">
      <c r="A69" s="36"/>
      <c r="B69" s="37"/>
      <c r="C69" s="37"/>
      <c r="D69" s="38"/>
      <c r="E69" s="23">
        <f t="shared" si="4"/>
        <v>0</v>
      </c>
      <c r="F69" s="24">
        <f t="shared" si="3"/>
        <v>0</v>
      </c>
    </row>
    <row r="70" spans="1:6" x14ac:dyDescent="0.3">
      <c r="A70" s="36"/>
      <c r="B70" s="37"/>
      <c r="C70" s="37"/>
      <c r="D70" s="38"/>
      <c r="E70" s="23">
        <f t="shared" si="4"/>
        <v>0</v>
      </c>
      <c r="F70" s="24">
        <f t="shared" si="3"/>
        <v>0</v>
      </c>
    </row>
    <row r="71" spans="1:6" x14ac:dyDescent="0.3">
      <c r="A71" s="36"/>
      <c r="B71" s="37"/>
      <c r="C71" s="37"/>
      <c r="D71" s="38"/>
      <c r="E71" s="23">
        <f t="shared" si="4"/>
        <v>0</v>
      </c>
      <c r="F71" s="24">
        <f t="shared" si="3"/>
        <v>0</v>
      </c>
    </row>
    <row r="72" spans="1:6" x14ac:dyDescent="0.3">
      <c r="A72" s="36"/>
      <c r="B72" s="37"/>
      <c r="C72" s="37"/>
      <c r="D72" s="38"/>
      <c r="E72" s="23">
        <f t="shared" si="4"/>
        <v>0</v>
      </c>
      <c r="F72" s="24">
        <f t="shared" si="3"/>
        <v>0</v>
      </c>
    </row>
    <row r="73" spans="1:6" x14ac:dyDescent="0.3">
      <c r="A73" s="36"/>
      <c r="B73" s="37"/>
      <c r="C73" s="37"/>
      <c r="D73" s="38"/>
      <c r="E73" s="23">
        <f t="shared" si="4"/>
        <v>0</v>
      </c>
      <c r="F73" s="24">
        <f t="shared" si="3"/>
        <v>0</v>
      </c>
    </row>
    <row r="74" spans="1:6" x14ac:dyDescent="0.3">
      <c r="A74" s="36"/>
      <c r="B74" s="37"/>
      <c r="C74" s="37"/>
      <c r="D74" s="38"/>
      <c r="E74" s="23">
        <f t="shared" si="4"/>
        <v>0</v>
      </c>
      <c r="F74" s="24">
        <f t="shared" si="3"/>
        <v>0</v>
      </c>
    </row>
    <row r="75" spans="1:6" x14ac:dyDescent="0.3">
      <c r="A75" s="36"/>
      <c r="B75" s="37"/>
      <c r="C75" s="37"/>
      <c r="D75" s="38"/>
      <c r="E75" s="23">
        <f t="shared" si="4"/>
        <v>0</v>
      </c>
      <c r="F75" s="24">
        <f t="shared" si="3"/>
        <v>0</v>
      </c>
    </row>
    <row r="76" spans="1:6" x14ac:dyDescent="0.3">
      <c r="A76" s="36"/>
      <c r="B76" s="37"/>
      <c r="C76" s="37"/>
      <c r="D76" s="38"/>
      <c r="E76" s="23">
        <f t="shared" si="4"/>
        <v>0</v>
      </c>
      <c r="F76" s="24">
        <f t="shared" si="3"/>
        <v>0</v>
      </c>
    </row>
    <row r="77" spans="1:6" x14ac:dyDescent="0.3">
      <c r="A77" s="36"/>
      <c r="B77" s="37"/>
      <c r="C77" s="37"/>
      <c r="D77" s="38"/>
      <c r="E77" s="23">
        <f t="shared" si="4"/>
        <v>0</v>
      </c>
      <c r="F77" s="24">
        <f t="shared" si="3"/>
        <v>0</v>
      </c>
    </row>
    <row r="78" spans="1:6" x14ac:dyDescent="0.3">
      <c r="A78" s="36"/>
      <c r="B78" s="37"/>
      <c r="C78" s="37"/>
      <c r="D78" s="38"/>
      <c r="E78" s="23">
        <f t="shared" si="4"/>
        <v>0</v>
      </c>
      <c r="F78" s="24">
        <f t="shared" si="3"/>
        <v>0</v>
      </c>
    </row>
    <row r="79" spans="1:6" x14ac:dyDescent="0.3">
      <c r="A79" s="36"/>
      <c r="B79" s="37"/>
      <c r="C79" s="37"/>
      <c r="D79" s="38"/>
      <c r="E79" s="23">
        <f t="shared" si="4"/>
        <v>0</v>
      </c>
      <c r="F79" s="24">
        <f t="shared" si="3"/>
        <v>0</v>
      </c>
    </row>
    <row r="80" spans="1:6" x14ac:dyDescent="0.3">
      <c r="A80" s="36"/>
      <c r="B80" s="37"/>
      <c r="C80" s="37"/>
      <c r="D80" s="38"/>
      <c r="E80" s="23">
        <f t="shared" si="4"/>
        <v>0</v>
      </c>
      <c r="F80" s="24">
        <f t="shared" si="3"/>
        <v>0</v>
      </c>
    </row>
    <row r="81" spans="1:6" x14ac:dyDescent="0.3">
      <c r="A81" s="36"/>
      <c r="B81" s="37"/>
      <c r="C81" s="37"/>
      <c r="D81" s="38"/>
      <c r="E81" s="23">
        <f t="shared" si="4"/>
        <v>0</v>
      </c>
      <c r="F81" s="24">
        <f t="shared" si="3"/>
        <v>0</v>
      </c>
    </row>
    <row r="82" spans="1:6" x14ac:dyDescent="0.3">
      <c r="A82" s="36"/>
      <c r="B82" s="37"/>
      <c r="C82" s="37"/>
      <c r="D82" s="38"/>
      <c r="E82" s="23">
        <f t="shared" si="4"/>
        <v>0</v>
      </c>
      <c r="F82" s="24">
        <f t="shared" si="3"/>
        <v>0</v>
      </c>
    </row>
    <row r="83" spans="1:6" x14ac:dyDescent="0.3">
      <c r="A83" s="36"/>
      <c r="B83" s="37"/>
      <c r="C83" s="37"/>
      <c r="D83" s="38"/>
      <c r="E83" s="23">
        <f t="shared" si="4"/>
        <v>0</v>
      </c>
      <c r="F83" s="24">
        <f t="shared" si="3"/>
        <v>0</v>
      </c>
    </row>
    <row r="84" spans="1:6" x14ac:dyDescent="0.3">
      <c r="A84" s="36"/>
      <c r="B84" s="37"/>
      <c r="C84" s="37"/>
      <c r="D84" s="38"/>
      <c r="E84" s="23">
        <f t="shared" si="4"/>
        <v>0</v>
      </c>
      <c r="F84" s="24">
        <f t="shared" si="3"/>
        <v>0</v>
      </c>
    </row>
    <row r="85" spans="1:6" x14ac:dyDescent="0.3">
      <c r="A85" s="36"/>
      <c r="B85" s="37"/>
      <c r="C85" s="37"/>
      <c r="D85" s="38"/>
      <c r="E85" s="23">
        <f t="shared" si="4"/>
        <v>0</v>
      </c>
      <c r="F85" s="24">
        <f t="shared" si="3"/>
        <v>0</v>
      </c>
    </row>
    <row r="86" spans="1:6" x14ac:dyDescent="0.3">
      <c r="A86" s="36"/>
      <c r="B86" s="37"/>
      <c r="C86" s="37"/>
      <c r="D86" s="38"/>
      <c r="E86" s="23">
        <f t="shared" si="4"/>
        <v>0</v>
      </c>
      <c r="F86" s="24">
        <f t="shared" si="3"/>
        <v>0</v>
      </c>
    </row>
    <row r="87" spans="1:6" x14ac:dyDescent="0.3">
      <c r="A87" s="36"/>
      <c r="B87" s="37"/>
      <c r="C87" s="37"/>
      <c r="D87" s="38"/>
      <c r="E87" s="23">
        <f t="shared" si="4"/>
        <v>0</v>
      </c>
      <c r="F87" s="24">
        <f t="shared" si="3"/>
        <v>0</v>
      </c>
    </row>
    <row r="88" spans="1:6" x14ac:dyDescent="0.3">
      <c r="A88" s="36"/>
      <c r="B88" s="37"/>
      <c r="C88" s="37"/>
      <c r="D88" s="38"/>
      <c r="E88" s="23">
        <f t="shared" si="4"/>
        <v>0</v>
      </c>
      <c r="F88" s="24">
        <f t="shared" si="3"/>
        <v>0</v>
      </c>
    </row>
    <row r="89" spans="1:6" x14ac:dyDescent="0.3">
      <c r="A89" s="36"/>
      <c r="B89" s="37"/>
      <c r="C89" s="37"/>
      <c r="D89" s="38"/>
      <c r="E89" s="23">
        <f t="shared" si="4"/>
        <v>0</v>
      </c>
      <c r="F89" s="24">
        <f t="shared" si="3"/>
        <v>0</v>
      </c>
    </row>
    <row r="90" spans="1:6" x14ac:dyDescent="0.3">
      <c r="A90" s="36"/>
      <c r="B90" s="37"/>
      <c r="C90" s="37"/>
      <c r="D90" s="38"/>
      <c r="E90" s="23">
        <f t="shared" si="4"/>
        <v>0</v>
      </c>
      <c r="F90" s="24">
        <f t="shared" si="3"/>
        <v>0</v>
      </c>
    </row>
    <row r="91" spans="1:6" x14ac:dyDescent="0.3">
      <c r="A91" s="36"/>
      <c r="B91" s="37"/>
      <c r="C91" s="37"/>
      <c r="D91" s="38"/>
      <c r="E91" s="23">
        <f t="shared" si="4"/>
        <v>0</v>
      </c>
      <c r="F91" s="24">
        <f t="shared" si="3"/>
        <v>0</v>
      </c>
    </row>
    <row r="92" spans="1:6" x14ac:dyDescent="0.3">
      <c r="A92" s="36"/>
      <c r="B92" s="37"/>
      <c r="C92" s="37"/>
      <c r="D92" s="38"/>
      <c r="E92" s="23">
        <f t="shared" si="4"/>
        <v>0</v>
      </c>
      <c r="F92" s="24">
        <f t="shared" si="3"/>
        <v>0</v>
      </c>
    </row>
    <row r="93" spans="1:6" ht="15" thickBot="1" x14ac:dyDescent="0.35">
      <c r="A93" s="39"/>
      <c r="B93" s="40"/>
      <c r="C93" s="40"/>
      <c r="D93" s="41"/>
      <c r="E93" s="32">
        <f t="shared" si="4"/>
        <v>0</v>
      </c>
      <c r="F93" s="24">
        <f t="shared" si="3"/>
        <v>0</v>
      </c>
    </row>
    <row r="94" spans="1:6" ht="15" thickTop="1" x14ac:dyDescent="0.3">
      <c r="E94" s="25" t="s">
        <v>28</v>
      </c>
      <c r="F94" s="10">
        <f>SUM($E$9:$E$93)</f>
        <v>0</v>
      </c>
    </row>
    <row r="95" spans="1:6" x14ac:dyDescent="0.3">
      <c r="E95" s="9" t="s">
        <v>5</v>
      </c>
      <c r="F95" s="10">
        <f>SUM($F$9:$F$93)</f>
        <v>0</v>
      </c>
    </row>
  </sheetData>
  <sheetProtection algorithmName="SHA-512" hashValue="/BFeJ1VuDv9x95cKxD26CeOx9hSXfJ/DCyEdq7dnyMvf2bDcfC0AMYLyaSrbPL+hgIzka3NgmYqjEs8lJ1HwTA==" saltValue="so4bhAsQg6tBMV9/Ta51gA==" spinCount="100000" sheet="1" objects="1" scenarios="1"/>
  <mergeCells count="5">
    <mergeCell ref="B1:F1"/>
    <mergeCell ref="B2:D2"/>
    <mergeCell ref="A3:B3"/>
    <mergeCell ref="C3:F3"/>
    <mergeCell ref="B47:F47"/>
  </mergeCells>
  <pageMargins left="0.43333333333333335" right="0.25" top="0.26666666666666666" bottom="8.3333333333333332E-3"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0295A7A-253E-4F25-AC8A-B3FEAF5DF891}">
          <x14:formula1>
            <xm:f>OVERVIEW!$M$40:$M$57</xm:f>
          </x14:formula1>
          <xm:sqref>C9:C46 C48:C93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1C73D-F3ED-47E1-AFAE-D17471392EA2}">
  <dimension ref="A1:G95"/>
  <sheetViews>
    <sheetView view="pageLayout" zoomScaleNormal="100" workbookViewId="0">
      <selection activeCell="C3" sqref="C3:F3"/>
    </sheetView>
  </sheetViews>
  <sheetFormatPr defaultRowHeight="14.4" x14ac:dyDescent="0.3"/>
  <cols>
    <col min="1" max="1" width="21.21875" style="1" customWidth="1"/>
    <col min="2" max="2" width="11.5546875" style="1" customWidth="1"/>
    <col min="3" max="3" width="17.109375" style="1" customWidth="1"/>
    <col min="4" max="4" width="10" style="8" customWidth="1"/>
    <col min="5" max="5" width="18" style="1" customWidth="1"/>
    <col min="6" max="6" width="18" style="8" customWidth="1"/>
    <col min="7" max="16384" width="8.88671875" style="1"/>
  </cols>
  <sheetData>
    <row r="1" spans="1:7" ht="30" customHeight="1" x14ac:dyDescent="0.3">
      <c r="A1" s="1" t="s">
        <v>12</v>
      </c>
      <c r="B1" s="124">
        <f>OVERVIEW!$B$17</f>
        <v>0</v>
      </c>
      <c r="C1" s="124"/>
      <c r="D1" s="124"/>
      <c r="E1" s="124"/>
      <c r="F1" s="124"/>
      <c r="G1" s="12"/>
    </row>
    <row r="2" spans="1:7" ht="29.4" thickBot="1" x14ac:dyDescent="0.35">
      <c r="A2" s="1" t="s">
        <v>20</v>
      </c>
      <c r="B2" s="123">
        <f>OVERVIEW!$D$17</f>
        <v>0</v>
      </c>
      <c r="C2" s="123"/>
      <c r="D2" s="123"/>
      <c r="E2" s="13" t="s">
        <v>26</v>
      </c>
      <c r="F2" s="28">
        <f>OVERVIEW!$G$17</f>
        <v>0</v>
      </c>
      <c r="G2" s="11"/>
    </row>
    <row r="3" spans="1:7" ht="30" customHeight="1" thickTop="1" thickBot="1" x14ac:dyDescent="0.35">
      <c r="A3" s="125" t="s">
        <v>21</v>
      </c>
      <c r="B3" s="125"/>
      <c r="C3" s="126"/>
      <c r="D3" s="127"/>
      <c r="E3" s="127"/>
      <c r="F3" s="128"/>
      <c r="G3" s="11"/>
    </row>
    <row r="4" spans="1:7" ht="7.2" customHeight="1" thickTop="1" x14ac:dyDescent="0.3">
      <c r="A4" s="26"/>
      <c r="B4" s="26"/>
      <c r="C4" s="27"/>
      <c r="D4" s="27"/>
      <c r="E4" s="27"/>
      <c r="F4" s="27"/>
      <c r="G4" s="11"/>
    </row>
    <row r="5" spans="1:7" s="19" customFormat="1" ht="42.6" customHeight="1" x14ac:dyDescent="0.3">
      <c r="A5" s="16" t="s">
        <v>13</v>
      </c>
      <c r="B5" s="16" t="s">
        <v>14</v>
      </c>
      <c r="C5" s="16" t="s">
        <v>19</v>
      </c>
      <c r="D5" s="17" t="s">
        <v>15</v>
      </c>
      <c r="E5" s="17" t="s">
        <v>16</v>
      </c>
      <c r="F5" s="17" t="s">
        <v>17</v>
      </c>
      <c r="G5" s="18"/>
    </row>
    <row r="6" spans="1:7" x14ac:dyDescent="0.3">
      <c r="A6" s="14" t="s">
        <v>59</v>
      </c>
      <c r="B6" s="14">
        <v>2.08</v>
      </c>
      <c r="C6" s="14" t="s">
        <v>18</v>
      </c>
      <c r="D6" s="15">
        <v>15</v>
      </c>
      <c r="E6" s="29">
        <f>D6*B6</f>
        <v>31.200000000000003</v>
      </c>
      <c r="F6" s="30">
        <f>IF($F$2="CT Grown",E6*0.5,IF($F$2="Regional",E6*0.33,0))</f>
        <v>0</v>
      </c>
    </row>
    <row r="7" spans="1:7" ht="7.8" customHeight="1" x14ac:dyDescent="0.3">
      <c r="A7" s="14"/>
      <c r="B7" s="14"/>
      <c r="C7" s="14"/>
      <c r="D7" s="15"/>
      <c r="E7" s="15"/>
      <c r="F7" s="15"/>
    </row>
    <row r="8" spans="1:7" s="6" customFormat="1" ht="15" thickBot="1" x14ac:dyDescent="0.35">
      <c r="A8" s="6" t="s">
        <v>11</v>
      </c>
      <c r="B8" s="6" t="s">
        <v>10</v>
      </c>
      <c r="C8" s="6" t="s">
        <v>9</v>
      </c>
      <c r="D8" s="7" t="s">
        <v>8</v>
      </c>
      <c r="E8" s="7" t="s">
        <v>7</v>
      </c>
      <c r="F8" s="7" t="s">
        <v>6</v>
      </c>
    </row>
    <row r="9" spans="1:7" ht="15" thickTop="1" x14ac:dyDescent="0.3">
      <c r="A9" s="33"/>
      <c r="B9" s="34"/>
      <c r="C9" s="34"/>
      <c r="D9" s="35"/>
      <c r="E9" s="31">
        <f t="shared" ref="E9:E46" si="0">D9*B9</f>
        <v>0</v>
      </c>
      <c r="F9" s="24">
        <f>IF($F$2="CT Grown",E9*0.5,IF($F$2="Regional",E9*0.33,0))</f>
        <v>0</v>
      </c>
    </row>
    <row r="10" spans="1:7" x14ac:dyDescent="0.3">
      <c r="A10" s="36"/>
      <c r="B10" s="37"/>
      <c r="C10" s="37"/>
      <c r="D10" s="38"/>
      <c r="E10" s="23">
        <f t="shared" si="0"/>
        <v>0</v>
      </c>
      <c r="F10" s="24">
        <f t="shared" ref="F10:F46" si="1">IF($F$2="CT Grown",E10*0.5,IF($F$2="Regional",E10*0.33,0))</f>
        <v>0</v>
      </c>
    </row>
    <row r="11" spans="1:7" x14ac:dyDescent="0.3">
      <c r="A11" s="36"/>
      <c r="B11" s="37"/>
      <c r="C11" s="37"/>
      <c r="D11" s="38"/>
      <c r="E11" s="23">
        <f t="shared" si="0"/>
        <v>0</v>
      </c>
      <c r="F11" s="24">
        <f t="shared" si="1"/>
        <v>0</v>
      </c>
    </row>
    <row r="12" spans="1:7" x14ac:dyDescent="0.3">
      <c r="A12" s="36"/>
      <c r="B12" s="37"/>
      <c r="C12" s="37"/>
      <c r="D12" s="38"/>
      <c r="E12" s="23">
        <f t="shared" si="0"/>
        <v>0</v>
      </c>
      <c r="F12" s="24">
        <f t="shared" si="1"/>
        <v>0</v>
      </c>
    </row>
    <row r="13" spans="1:7" x14ac:dyDescent="0.3">
      <c r="A13" s="36"/>
      <c r="B13" s="37"/>
      <c r="C13" s="37"/>
      <c r="D13" s="38"/>
      <c r="E13" s="23">
        <f t="shared" si="0"/>
        <v>0</v>
      </c>
      <c r="F13" s="24">
        <f t="shared" si="1"/>
        <v>0</v>
      </c>
    </row>
    <row r="14" spans="1:7" x14ac:dyDescent="0.3">
      <c r="A14" s="36"/>
      <c r="B14" s="37"/>
      <c r="C14" s="37"/>
      <c r="D14" s="38"/>
      <c r="E14" s="23">
        <f t="shared" si="0"/>
        <v>0</v>
      </c>
      <c r="F14" s="24">
        <f t="shared" si="1"/>
        <v>0</v>
      </c>
    </row>
    <row r="15" spans="1:7" x14ac:dyDescent="0.3">
      <c r="A15" s="36"/>
      <c r="B15" s="37"/>
      <c r="C15" s="37"/>
      <c r="D15" s="38"/>
      <c r="E15" s="23">
        <f t="shared" si="0"/>
        <v>0</v>
      </c>
      <c r="F15" s="24">
        <f t="shared" si="1"/>
        <v>0</v>
      </c>
    </row>
    <row r="16" spans="1:7" x14ac:dyDescent="0.3">
      <c r="A16" s="36"/>
      <c r="B16" s="37"/>
      <c r="C16" s="37"/>
      <c r="D16" s="38"/>
      <c r="E16" s="23">
        <f t="shared" si="0"/>
        <v>0</v>
      </c>
      <c r="F16" s="24">
        <f t="shared" si="1"/>
        <v>0</v>
      </c>
    </row>
    <row r="17" spans="1:6" x14ac:dyDescent="0.3">
      <c r="A17" s="36"/>
      <c r="B17" s="37"/>
      <c r="C17" s="37"/>
      <c r="D17" s="38"/>
      <c r="E17" s="23">
        <f t="shared" si="0"/>
        <v>0</v>
      </c>
      <c r="F17" s="24">
        <f t="shared" si="1"/>
        <v>0</v>
      </c>
    </row>
    <row r="18" spans="1:6" x14ac:dyDescent="0.3">
      <c r="A18" s="36"/>
      <c r="B18" s="37"/>
      <c r="C18" s="37"/>
      <c r="D18" s="38"/>
      <c r="E18" s="23">
        <f t="shared" si="0"/>
        <v>0</v>
      </c>
      <c r="F18" s="24">
        <f t="shared" si="1"/>
        <v>0</v>
      </c>
    </row>
    <row r="19" spans="1:6" x14ac:dyDescent="0.3">
      <c r="A19" s="36"/>
      <c r="B19" s="37"/>
      <c r="C19" s="37"/>
      <c r="D19" s="38"/>
      <c r="E19" s="23">
        <f t="shared" si="0"/>
        <v>0</v>
      </c>
      <c r="F19" s="24">
        <f t="shared" si="1"/>
        <v>0</v>
      </c>
    </row>
    <row r="20" spans="1:6" x14ac:dyDescent="0.3">
      <c r="A20" s="36"/>
      <c r="B20" s="37"/>
      <c r="C20" s="37"/>
      <c r="D20" s="38"/>
      <c r="E20" s="23">
        <f t="shared" si="0"/>
        <v>0</v>
      </c>
      <c r="F20" s="24">
        <f t="shared" si="1"/>
        <v>0</v>
      </c>
    </row>
    <row r="21" spans="1:6" x14ac:dyDescent="0.3">
      <c r="A21" s="36"/>
      <c r="B21" s="37"/>
      <c r="C21" s="37"/>
      <c r="D21" s="38"/>
      <c r="E21" s="23">
        <f t="shared" si="0"/>
        <v>0</v>
      </c>
      <c r="F21" s="24">
        <f t="shared" si="1"/>
        <v>0</v>
      </c>
    </row>
    <row r="22" spans="1:6" x14ac:dyDescent="0.3">
      <c r="A22" s="36"/>
      <c r="B22" s="37"/>
      <c r="C22" s="37"/>
      <c r="D22" s="38"/>
      <c r="E22" s="23">
        <f t="shared" si="0"/>
        <v>0</v>
      </c>
      <c r="F22" s="24">
        <f t="shared" si="1"/>
        <v>0</v>
      </c>
    </row>
    <row r="23" spans="1:6" x14ac:dyDescent="0.3">
      <c r="A23" s="36"/>
      <c r="B23" s="37"/>
      <c r="C23" s="37"/>
      <c r="D23" s="38"/>
      <c r="E23" s="23">
        <f t="shared" si="0"/>
        <v>0</v>
      </c>
      <c r="F23" s="24">
        <f t="shared" si="1"/>
        <v>0</v>
      </c>
    </row>
    <row r="24" spans="1:6" x14ac:dyDescent="0.3">
      <c r="A24" s="36"/>
      <c r="B24" s="37"/>
      <c r="C24" s="37"/>
      <c r="D24" s="38"/>
      <c r="E24" s="23">
        <f t="shared" si="0"/>
        <v>0</v>
      </c>
      <c r="F24" s="24">
        <f t="shared" si="1"/>
        <v>0</v>
      </c>
    </row>
    <row r="25" spans="1:6" x14ac:dyDescent="0.3">
      <c r="A25" s="36"/>
      <c r="B25" s="37"/>
      <c r="C25" s="37"/>
      <c r="D25" s="38"/>
      <c r="E25" s="23">
        <f t="shared" si="0"/>
        <v>0</v>
      </c>
      <c r="F25" s="24">
        <f t="shared" si="1"/>
        <v>0</v>
      </c>
    </row>
    <row r="26" spans="1:6" x14ac:dyDescent="0.3">
      <c r="A26" s="36"/>
      <c r="B26" s="37"/>
      <c r="C26" s="37"/>
      <c r="D26" s="38"/>
      <c r="E26" s="23">
        <f t="shared" si="0"/>
        <v>0</v>
      </c>
      <c r="F26" s="24">
        <f t="shared" si="1"/>
        <v>0</v>
      </c>
    </row>
    <row r="27" spans="1:6" x14ac:dyDescent="0.3">
      <c r="A27" s="36"/>
      <c r="B27" s="37"/>
      <c r="C27" s="37"/>
      <c r="D27" s="38"/>
      <c r="E27" s="23">
        <f t="shared" si="0"/>
        <v>0</v>
      </c>
      <c r="F27" s="24">
        <f t="shared" si="1"/>
        <v>0</v>
      </c>
    </row>
    <row r="28" spans="1:6" x14ac:dyDescent="0.3">
      <c r="A28" s="36"/>
      <c r="B28" s="37"/>
      <c r="C28" s="37"/>
      <c r="D28" s="38"/>
      <c r="E28" s="23">
        <f t="shared" si="0"/>
        <v>0</v>
      </c>
      <c r="F28" s="24">
        <f t="shared" si="1"/>
        <v>0</v>
      </c>
    </row>
    <row r="29" spans="1:6" x14ac:dyDescent="0.3">
      <c r="A29" s="36"/>
      <c r="B29" s="37"/>
      <c r="C29" s="37"/>
      <c r="D29" s="38"/>
      <c r="E29" s="23">
        <f t="shared" si="0"/>
        <v>0</v>
      </c>
      <c r="F29" s="24">
        <f t="shared" si="1"/>
        <v>0</v>
      </c>
    </row>
    <row r="30" spans="1:6" x14ac:dyDescent="0.3">
      <c r="A30" s="36"/>
      <c r="B30" s="37"/>
      <c r="C30" s="37"/>
      <c r="D30" s="38"/>
      <c r="E30" s="23">
        <f t="shared" si="0"/>
        <v>0</v>
      </c>
      <c r="F30" s="24">
        <f t="shared" si="1"/>
        <v>0</v>
      </c>
    </row>
    <row r="31" spans="1:6" x14ac:dyDescent="0.3">
      <c r="A31" s="36"/>
      <c r="B31" s="37"/>
      <c r="C31" s="37"/>
      <c r="D31" s="38"/>
      <c r="E31" s="23">
        <f t="shared" si="0"/>
        <v>0</v>
      </c>
      <c r="F31" s="24">
        <f t="shared" si="1"/>
        <v>0</v>
      </c>
    </row>
    <row r="32" spans="1:6" x14ac:dyDescent="0.3">
      <c r="A32" s="36"/>
      <c r="B32" s="37"/>
      <c r="C32" s="37"/>
      <c r="D32" s="38"/>
      <c r="E32" s="23">
        <f t="shared" si="0"/>
        <v>0</v>
      </c>
      <c r="F32" s="24">
        <f t="shared" si="1"/>
        <v>0</v>
      </c>
    </row>
    <row r="33" spans="1:7" x14ac:dyDescent="0.3">
      <c r="A33" s="36"/>
      <c r="B33" s="37"/>
      <c r="C33" s="37"/>
      <c r="D33" s="38"/>
      <c r="E33" s="23">
        <f t="shared" si="0"/>
        <v>0</v>
      </c>
      <c r="F33" s="24">
        <f t="shared" si="1"/>
        <v>0</v>
      </c>
    </row>
    <row r="34" spans="1:7" x14ac:dyDescent="0.3">
      <c r="A34" s="36"/>
      <c r="B34" s="37"/>
      <c r="C34" s="37"/>
      <c r="D34" s="38"/>
      <c r="E34" s="23">
        <f t="shared" si="0"/>
        <v>0</v>
      </c>
      <c r="F34" s="24">
        <f t="shared" si="1"/>
        <v>0</v>
      </c>
    </row>
    <row r="35" spans="1:7" x14ac:dyDescent="0.3">
      <c r="A35" s="36"/>
      <c r="B35" s="37"/>
      <c r="C35" s="37"/>
      <c r="D35" s="38"/>
      <c r="E35" s="23">
        <f t="shared" si="0"/>
        <v>0</v>
      </c>
      <c r="F35" s="24">
        <f t="shared" si="1"/>
        <v>0</v>
      </c>
    </row>
    <row r="36" spans="1:7" x14ac:dyDescent="0.3">
      <c r="A36" s="36"/>
      <c r="B36" s="37"/>
      <c r="C36" s="37"/>
      <c r="D36" s="38"/>
      <c r="E36" s="23">
        <f t="shared" si="0"/>
        <v>0</v>
      </c>
      <c r="F36" s="24">
        <f t="shared" si="1"/>
        <v>0</v>
      </c>
    </row>
    <row r="37" spans="1:7" x14ac:dyDescent="0.3">
      <c r="A37" s="36"/>
      <c r="B37" s="37"/>
      <c r="C37" s="37"/>
      <c r="D37" s="38"/>
      <c r="E37" s="23">
        <f t="shared" si="0"/>
        <v>0</v>
      </c>
      <c r="F37" s="24">
        <f t="shared" si="1"/>
        <v>0</v>
      </c>
    </row>
    <row r="38" spans="1:7" x14ac:dyDescent="0.3">
      <c r="A38" s="36"/>
      <c r="B38" s="37"/>
      <c r="C38" s="37"/>
      <c r="D38" s="38"/>
      <c r="E38" s="23">
        <f t="shared" si="0"/>
        <v>0</v>
      </c>
      <c r="F38" s="24">
        <f t="shared" si="1"/>
        <v>0</v>
      </c>
    </row>
    <row r="39" spans="1:7" x14ac:dyDescent="0.3">
      <c r="A39" s="36"/>
      <c r="B39" s="37"/>
      <c r="C39" s="37"/>
      <c r="D39" s="38"/>
      <c r="E39" s="23">
        <f t="shared" si="0"/>
        <v>0</v>
      </c>
      <c r="F39" s="24">
        <f t="shared" si="1"/>
        <v>0</v>
      </c>
    </row>
    <row r="40" spans="1:7" x14ac:dyDescent="0.3">
      <c r="A40" s="36"/>
      <c r="B40" s="37"/>
      <c r="C40" s="37"/>
      <c r="D40" s="38"/>
      <c r="E40" s="23">
        <f t="shared" si="0"/>
        <v>0</v>
      </c>
      <c r="F40" s="24">
        <f t="shared" si="1"/>
        <v>0</v>
      </c>
    </row>
    <row r="41" spans="1:7" x14ac:dyDescent="0.3">
      <c r="A41" s="36"/>
      <c r="B41" s="37"/>
      <c r="C41" s="37"/>
      <c r="D41" s="38"/>
      <c r="E41" s="23">
        <f t="shared" si="0"/>
        <v>0</v>
      </c>
      <c r="F41" s="24">
        <f t="shared" si="1"/>
        <v>0</v>
      </c>
    </row>
    <row r="42" spans="1:7" x14ac:dyDescent="0.3">
      <c r="A42" s="36"/>
      <c r="B42" s="37"/>
      <c r="C42" s="37"/>
      <c r="D42" s="38"/>
      <c r="E42" s="23">
        <f t="shared" si="0"/>
        <v>0</v>
      </c>
      <c r="F42" s="24">
        <f t="shared" si="1"/>
        <v>0</v>
      </c>
    </row>
    <row r="43" spans="1:7" x14ac:dyDescent="0.3">
      <c r="A43" s="36"/>
      <c r="B43" s="37"/>
      <c r="C43" s="37"/>
      <c r="D43" s="38"/>
      <c r="E43" s="23">
        <f t="shared" si="0"/>
        <v>0</v>
      </c>
      <c r="F43" s="24">
        <f t="shared" si="1"/>
        <v>0</v>
      </c>
    </row>
    <row r="44" spans="1:7" x14ac:dyDescent="0.3">
      <c r="A44" s="36"/>
      <c r="B44" s="37"/>
      <c r="C44" s="37"/>
      <c r="D44" s="38"/>
      <c r="E44" s="23">
        <f t="shared" si="0"/>
        <v>0</v>
      </c>
      <c r="F44" s="24">
        <f t="shared" si="1"/>
        <v>0</v>
      </c>
    </row>
    <row r="45" spans="1:7" x14ac:dyDescent="0.3">
      <c r="A45" s="36"/>
      <c r="B45" s="37"/>
      <c r="C45" s="37"/>
      <c r="D45" s="38"/>
      <c r="E45" s="23">
        <f t="shared" si="0"/>
        <v>0</v>
      </c>
      <c r="F45" s="24">
        <f t="shared" si="1"/>
        <v>0</v>
      </c>
    </row>
    <row r="46" spans="1:7" ht="15" thickBot="1" x14ac:dyDescent="0.35">
      <c r="A46" s="39"/>
      <c r="B46" s="40"/>
      <c r="C46" s="40"/>
      <c r="D46" s="41"/>
      <c r="E46" s="23">
        <f t="shared" si="0"/>
        <v>0</v>
      </c>
      <c r="F46" s="24">
        <f t="shared" si="1"/>
        <v>0</v>
      </c>
    </row>
    <row r="47" spans="1:7" ht="27" thickTop="1" thickBot="1" x14ac:dyDescent="0.35">
      <c r="A47" s="1" t="s">
        <v>22</v>
      </c>
      <c r="B47" s="121">
        <f>B1</f>
        <v>0</v>
      </c>
      <c r="C47" s="121"/>
      <c r="D47" s="121"/>
      <c r="E47" s="122"/>
      <c r="F47" s="122"/>
      <c r="G47" s="12"/>
    </row>
    <row r="48" spans="1:7" ht="15" thickTop="1" x14ac:dyDescent="0.3">
      <c r="A48" s="33"/>
      <c r="B48" s="42"/>
      <c r="C48" s="34"/>
      <c r="D48" s="35"/>
      <c r="E48" s="23">
        <f t="shared" ref="E48:E55" si="2">D48*B48</f>
        <v>0</v>
      </c>
      <c r="F48" s="24">
        <f>IF($F$2="CT Grown",E48*0.5,IF($F$2="Regional",E48*0.33,0))</f>
        <v>0</v>
      </c>
    </row>
    <row r="49" spans="1:6" x14ac:dyDescent="0.3">
      <c r="A49" s="36"/>
      <c r="B49" s="37"/>
      <c r="C49" s="37"/>
      <c r="D49" s="38"/>
      <c r="E49" s="23">
        <f t="shared" si="2"/>
        <v>0</v>
      </c>
      <c r="F49" s="24">
        <f t="shared" ref="F49:F93" si="3">IF($F$2="CT Grown",E49*0.5,IF($F$2="Regional",E49*0.33,0))</f>
        <v>0</v>
      </c>
    </row>
    <row r="50" spans="1:6" x14ac:dyDescent="0.3">
      <c r="A50" s="36"/>
      <c r="B50" s="37"/>
      <c r="C50" s="37"/>
      <c r="D50" s="38"/>
      <c r="E50" s="23">
        <f t="shared" si="2"/>
        <v>0</v>
      </c>
      <c r="F50" s="24">
        <f t="shared" si="3"/>
        <v>0</v>
      </c>
    </row>
    <row r="51" spans="1:6" x14ac:dyDescent="0.3">
      <c r="A51" s="36"/>
      <c r="B51" s="37"/>
      <c r="C51" s="37"/>
      <c r="D51" s="38"/>
      <c r="E51" s="23">
        <f t="shared" si="2"/>
        <v>0</v>
      </c>
      <c r="F51" s="24">
        <f t="shared" si="3"/>
        <v>0</v>
      </c>
    </row>
    <row r="52" spans="1:6" x14ac:dyDescent="0.3">
      <c r="A52" s="36"/>
      <c r="B52" s="37"/>
      <c r="C52" s="37"/>
      <c r="D52" s="38"/>
      <c r="E52" s="23">
        <f t="shared" si="2"/>
        <v>0</v>
      </c>
      <c r="F52" s="24">
        <f t="shared" si="3"/>
        <v>0</v>
      </c>
    </row>
    <row r="53" spans="1:6" x14ac:dyDescent="0.3">
      <c r="A53" s="36"/>
      <c r="B53" s="37"/>
      <c r="C53" s="37"/>
      <c r="D53" s="38"/>
      <c r="E53" s="23">
        <f t="shared" si="2"/>
        <v>0</v>
      </c>
      <c r="F53" s="24">
        <f t="shared" si="3"/>
        <v>0</v>
      </c>
    </row>
    <row r="54" spans="1:6" x14ac:dyDescent="0.3">
      <c r="A54" s="36"/>
      <c r="B54" s="37"/>
      <c r="C54" s="37"/>
      <c r="D54" s="38"/>
      <c r="E54" s="23">
        <f t="shared" si="2"/>
        <v>0</v>
      </c>
      <c r="F54" s="24">
        <f t="shared" si="3"/>
        <v>0</v>
      </c>
    </row>
    <row r="55" spans="1:6" x14ac:dyDescent="0.3">
      <c r="A55" s="36"/>
      <c r="B55" s="37"/>
      <c r="C55" s="37"/>
      <c r="D55" s="38"/>
      <c r="E55" s="23">
        <f t="shared" si="2"/>
        <v>0</v>
      </c>
      <c r="F55" s="24">
        <f t="shared" si="3"/>
        <v>0</v>
      </c>
    </row>
    <row r="56" spans="1:6" x14ac:dyDescent="0.3">
      <c r="A56" s="36"/>
      <c r="B56" s="37"/>
      <c r="C56" s="37"/>
      <c r="D56" s="38"/>
      <c r="E56" s="23">
        <f t="shared" ref="E56:E93" si="4">D56*B56</f>
        <v>0</v>
      </c>
      <c r="F56" s="24">
        <f t="shared" si="3"/>
        <v>0</v>
      </c>
    </row>
    <row r="57" spans="1:6" x14ac:dyDescent="0.3">
      <c r="A57" s="36"/>
      <c r="B57" s="37"/>
      <c r="C57" s="37"/>
      <c r="D57" s="38"/>
      <c r="E57" s="23">
        <f t="shared" si="4"/>
        <v>0</v>
      </c>
      <c r="F57" s="24">
        <f t="shared" si="3"/>
        <v>0</v>
      </c>
    </row>
    <row r="58" spans="1:6" x14ac:dyDescent="0.3">
      <c r="A58" s="36"/>
      <c r="B58" s="37"/>
      <c r="C58" s="37"/>
      <c r="D58" s="38"/>
      <c r="E58" s="23">
        <f t="shared" si="4"/>
        <v>0</v>
      </c>
      <c r="F58" s="24">
        <f t="shared" si="3"/>
        <v>0</v>
      </c>
    </row>
    <row r="59" spans="1:6" x14ac:dyDescent="0.3">
      <c r="A59" s="36"/>
      <c r="B59" s="37"/>
      <c r="C59" s="37"/>
      <c r="D59" s="38"/>
      <c r="E59" s="23">
        <f t="shared" si="4"/>
        <v>0</v>
      </c>
      <c r="F59" s="24">
        <f t="shared" si="3"/>
        <v>0</v>
      </c>
    </row>
    <row r="60" spans="1:6" x14ac:dyDescent="0.3">
      <c r="A60" s="36"/>
      <c r="B60" s="37"/>
      <c r="C60" s="37"/>
      <c r="D60" s="38"/>
      <c r="E60" s="23">
        <f t="shared" si="4"/>
        <v>0</v>
      </c>
      <c r="F60" s="24">
        <f t="shared" si="3"/>
        <v>0</v>
      </c>
    </row>
    <row r="61" spans="1:6" x14ac:dyDescent="0.3">
      <c r="A61" s="36"/>
      <c r="B61" s="37"/>
      <c r="C61" s="37"/>
      <c r="D61" s="38"/>
      <c r="E61" s="23">
        <f t="shared" si="4"/>
        <v>0</v>
      </c>
      <c r="F61" s="24">
        <f t="shared" si="3"/>
        <v>0</v>
      </c>
    </row>
    <row r="62" spans="1:6" x14ac:dyDescent="0.3">
      <c r="A62" s="36"/>
      <c r="B62" s="37"/>
      <c r="C62" s="37"/>
      <c r="D62" s="38"/>
      <c r="E62" s="23">
        <f t="shared" si="4"/>
        <v>0</v>
      </c>
      <c r="F62" s="24">
        <f t="shared" si="3"/>
        <v>0</v>
      </c>
    </row>
    <row r="63" spans="1:6" x14ac:dyDescent="0.3">
      <c r="A63" s="36"/>
      <c r="B63" s="37"/>
      <c r="C63" s="37"/>
      <c r="D63" s="38"/>
      <c r="E63" s="23">
        <f t="shared" si="4"/>
        <v>0</v>
      </c>
      <c r="F63" s="24">
        <f t="shared" si="3"/>
        <v>0</v>
      </c>
    </row>
    <row r="64" spans="1:6" x14ac:dyDescent="0.3">
      <c r="A64" s="36"/>
      <c r="B64" s="37"/>
      <c r="C64" s="37"/>
      <c r="D64" s="38"/>
      <c r="E64" s="23">
        <f t="shared" si="4"/>
        <v>0</v>
      </c>
      <c r="F64" s="24">
        <f t="shared" si="3"/>
        <v>0</v>
      </c>
    </row>
    <row r="65" spans="1:6" x14ac:dyDescent="0.3">
      <c r="A65" s="36"/>
      <c r="B65" s="37"/>
      <c r="C65" s="37"/>
      <c r="D65" s="38"/>
      <c r="E65" s="23">
        <f t="shared" si="4"/>
        <v>0</v>
      </c>
      <c r="F65" s="24">
        <f t="shared" si="3"/>
        <v>0</v>
      </c>
    </row>
    <row r="66" spans="1:6" x14ac:dyDescent="0.3">
      <c r="A66" s="36"/>
      <c r="B66" s="37"/>
      <c r="C66" s="37"/>
      <c r="D66" s="38"/>
      <c r="E66" s="23">
        <f t="shared" si="4"/>
        <v>0</v>
      </c>
      <c r="F66" s="24">
        <f t="shared" si="3"/>
        <v>0</v>
      </c>
    </row>
    <row r="67" spans="1:6" x14ac:dyDescent="0.3">
      <c r="A67" s="36"/>
      <c r="B67" s="37"/>
      <c r="C67" s="37"/>
      <c r="D67" s="38"/>
      <c r="E67" s="23">
        <f t="shared" si="4"/>
        <v>0</v>
      </c>
      <c r="F67" s="24">
        <f t="shared" si="3"/>
        <v>0</v>
      </c>
    </row>
    <row r="68" spans="1:6" x14ac:dyDescent="0.3">
      <c r="A68" s="36"/>
      <c r="B68" s="37"/>
      <c r="C68" s="37"/>
      <c r="D68" s="38"/>
      <c r="E68" s="23">
        <f t="shared" si="4"/>
        <v>0</v>
      </c>
      <c r="F68" s="24">
        <f t="shared" si="3"/>
        <v>0</v>
      </c>
    </row>
    <row r="69" spans="1:6" x14ac:dyDescent="0.3">
      <c r="A69" s="36"/>
      <c r="B69" s="37"/>
      <c r="C69" s="37"/>
      <c r="D69" s="38"/>
      <c r="E69" s="23">
        <f t="shared" si="4"/>
        <v>0</v>
      </c>
      <c r="F69" s="24">
        <f t="shared" si="3"/>
        <v>0</v>
      </c>
    </row>
    <row r="70" spans="1:6" x14ac:dyDescent="0.3">
      <c r="A70" s="36"/>
      <c r="B70" s="37"/>
      <c r="C70" s="37"/>
      <c r="D70" s="38"/>
      <c r="E70" s="23">
        <f t="shared" si="4"/>
        <v>0</v>
      </c>
      <c r="F70" s="24">
        <f t="shared" si="3"/>
        <v>0</v>
      </c>
    </row>
    <row r="71" spans="1:6" x14ac:dyDescent="0.3">
      <c r="A71" s="36"/>
      <c r="B71" s="37"/>
      <c r="C71" s="37"/>
      <c r="D71" s="38"/>
      <c r="E71" s="23">
        <f t="shared" si="4"/>
        <v>0</v>
      </c>
      <c r="F71" s="24">
        <f t="shared" si="3"/>
        <v>0</v>
      </c>
    </row>
    <row r="72" spans="1:6" x14ac:dyDescent="0.3">
      <c r="A72" s="36"/>
      <c r="B72" s="37"/>
      <c r="C72" s="37"/>
      <c r="D72" s="38"/>
      <c r="E72" s="23">
        <f t="shared" si="4"/>
        <v>0</v>
      </c>
      <c r="F72" s="24">
        <f t="shared" si="3"/>
        <v>0</v>
      </c>
    </row>
    <row r="73" spans="1:6" x14ac:dyDescent="0.3">
      <c r="A73" s="36"/>
      <c r="B73" s="37"/>
      <c r="C73" s="37"/>
      <c r="D73" s="38"/>
      <c r="E73" s="23">
        <f t="shared" si="4"/>
        <v>0</v>
      </c>
      <c r="F73" s="24">
        <f t="shared" si="3"/>
        <v>0</v>
      </c>
    </row>
    <row r="74" spans="1:6" x14ac:dyDescent="0.3">
      <c r="A74" s="36"/>
      <c r="B74" s="37"/>
      <c r="C74" s="37"/>
      <c r="D74" s="38"/>
      <c r="E74" s="23">
        <f t="shared" si="4"/>
        <v>0</v>
      </c>
      <c r="F74" s="24">
        <f t="shared" si="3"/>
        <v>0</v>
      </c>
    </row>
    <row r="75" spans="1:6" x14ac:dyDescent="0.3">
      <c r="A75" s="36"/>
      <c r="B75" s="37"/>
      <c r="C75" s="37"/>
      <c r="D75" s="38"/>
      <c r="E75" s="23">
        <f t="shared" si="4"/>
        <v>0</v>
      </c>
      <c r="F75" s="24">
        <f t="shared" si="3"/>
        <v>0</v>
      </c>
    </row>
    <row r="76" spans="1:6" x14ac:dyDescent="0.3">
      <c r="A76" s="36"/>
      <c r="B76" s="37"/>
      <c r="C76" s="37"/>
      <c r="D76" s="38"/>
      <c r="E76" s="23">
        <f t="shared" si="4"/>
        <v>0</v>
      </c>
      <c r="F76" s="24">
        <f t="shared" si="3"/>
        <v>0</v>
      </c>
    </row>
    <row r="77" spans="1:6" x14ac:dyDescent="0.3">
      <c r="A77" s="36"/>
      <c r="B77" s="37"/>
      <c r="C77" s="37"/>
      <c r="D77" s="38"/>
      <c r="E77" s="23">
        <f t="shared" si="4"/>
        <v>0</v>
      </c>
      <c r="F77" s="24">
        <f t="shared" si="3"/>
        <v>0</v>
      </c>
    </row>
    <row r="78" spans="1:6" x14ac:dyDescent="0.3">
      <c r="A78" s="36"/>
      <c r="B78" s="37"/>
      <c r="C78" s="37"/>
      <c r="D78" s="38"/>
      <c r="E78" s="23">
        <f t="shared" si="4"/>
        <v>0</v>
      </c>
      <c r="F78" s="24">
        <f t="shared" si="3"/>
        <v>0</v>
      </c>
    </row>
    <row r="79" spans="1:6" x14ac:dyDescent="0.3">
      <c r="A79" s="36"/>
      <c r="B79" s="37"/>
      <c r="C79" s="37"/>
      <c r="D79" s="38"/>
      <c r="E79" s="23">
        <f t="shared" si="4"/>
        <v>0</v>
      </c>
      <c r="F79" s="24">
        <f t="shared" si="3"/>
        <v>0</v>
      </c>
    </row>
    <row r="80" spans="1:6" x14ac:dyDescent="0.3">
      <c r="A80" s="36"/>
      <c r="B80" s="37"/>
      <c r="C80" s="37"/>
      <c r="D80" s="38"/>
      <c r="E80" s="23">
        <f t="shared" si="4"/>
        <v>0</v>
      </c>
      <c r="F80" s="24">
        <f t="shared" si="3"/>
        <v>0</v>
      </c>
    </row>
    <row r="81" spans="1:6" x14ac:dyDescent="0.3">
      <c r="A81" s="36"/>
      <c r="B81" s="37"/>
      <c r="C81" s="37"/>
      <c r="D81" s="38"/>
      <c r="E81" s="23">
        <f t="shared" si="4"/>
        <v>0</v>
      </c>
      <c r="F81" s="24">
        <f t="shared" si="3"/>
        <v>0</v>
      </c>
    </row>
    <row r="82" spans="1:6" x14ac:dyDescent="0.3">
      <c r="A82" s="36"/>
      <c r="B82" s="37"/>
      <c r="C82" s="37"/>
      <c r="D82" s="38"/>
      <c r="E82" s="23">
        <f t="shared" si="4"/>
        <v>0</v>
      </c>
      <c r="F82" s="24">
        <f t="shared" si="3"/>
        <v>0</v>
      </c>
    </row>
    <row r="83" spans="1:6" x14ac:dyDescent="0.3">
      <c r="A83" s="36"/>
      <c r="B83" s="37"/>
      <c r="C83" s="37"/>
      <c r="D83" s="38"/>
      <c r="E83" s="23">
        <f t="shared" si="4"/>
        <v>0</v>
      </c>
      <c r="F83" s="24">
        <f t="shared" si="3"/>
        <v>0</v>
      </c>
    </row>
    <row r="84" spans="1:6" x14ac:dyDescent="0.3">
      <c r="A84" s="36"/>
      <c r="B84" s="37"/>
      <c r="C84" s="37"/>
      <c r="D84" s="38"/>
      <c r="E84" s="23">
        <f t="shared" si="4"/>
        <v>0</v>
      </c>
      <c r="F84" s="24">
        <f t="shared" si="3"/>
        <v>0</v>
      </c>
    </row>
    <row r="85" spans="1:6" x14ac:dyDescent="0.3">
      <c r="A85" s="36"/>
      <c r="B85" s="37"/>
      <c r="C85" s="37"/>
      <c r="D85" s="38"/>
      <c r="E85" s="23">
        <f t="shared" si="4"/>
        <v>0</v>
      </c>
      <c r="F85" s="24">
        <f t="shared" si="3"/>
        <v>0</v>
      </c>
    </row>
    <row r="86" spans="1:6" x14ac:dyDescent="0.3">
      <c r="A86" s="36"/>
      <c r="B86" s="37"/>
      <c r="C86" s="37"/>
      <c r="D86" s="38"/>
      <c r="E86" s="23">
        <f t="shared" si="4"/>
        <v>0</v>
      </c>
      <c r="F86" s="24">
        <f t="shared" si="3"/>
        <v>0</v>
      </c>
    </row>
    <row r="87" spans="1:6" x14ac:dyDescent="0.3">
      <c r="A87" s="36"/>
      <c r="B87" s="37"/>
      <c r="C87" s="37"/>
      <c r="D87" s="38"/>
      <c r="E87" s="23">
        <f t="shared" si="4"/>
        <v>0</v>
      </c>
      <c r="F87" s="24">
        <f t="shared" si="3"/>
        <v>0</v>
      </c>
    </row>
    <row r="88" spans="1:6" x14ac:dyDescent="0.3">
      <c r="A88" s="36"/>
      <c r="B88" s="37"/>
      <c r="C88" s="37"/>
      <c r="D88" s="38"/>
      <c r="E88" s="23">
        <f t="shared" si="4"/>
        <v>0</v>
      </c>
      <c r="F88" s="24">
        <f t="shared" si="3"/>
        <v>0</v>
      </c>
    </row>
    <row r="89" spans="1:6" x14ac:dyDescent="0.3">
      <c r="A89" s="36"/>
      <c r="B89" s="37"/>
      <c r="C89" s="37"/>
      <c r="D89" s="38"/>
      <c r="E89" s="23">
        <f t="shared" si="4"/>
        <v>0</v>
      </c>
      <c r="F89" s="24">
        <f t="shared" si="3"/>
        <v>0</v>
      </c>
    </row>
    <row r="90" spans="1:6" x14ac:dyDescent="0.3">
      <c r="A90" s="36"/>
      <c r="B90" s="37"/>
      <c r="C90" s="37"/>
      <c r="D90" s="38"/>
      <c r="E90" s="23">
        <f t="shared" si="4"/>
        <v>0</v>
      </c>
      <c r="F90" s="24">
        <f t="shared" si="3"/>
        <v>0</v>
      </c>
    </row>
    <row r="91" spans="1:6" x14ac:dyDescent="0.3">
      <c r="A91" s="36"/>
      <c r="B91" s="37"/>
      <c r="C91" s="37"/>
      <c r="D91" s="38"/>
      <c r="E91" s="23">
        <f t="shared" si="4"/>
        <v>0</v>
      </c>
      <c r="F91" s="24">
        <f t="shared" si="3"/>
        <v>0</v>
      </c>
    </row>
    <row r="92" spans="1:6" x14ac:dyDescent="0.3">
      <c r="A92" s="36"/>
      <c r="B92" s="37"/>
      <c r="C92" s="37"/>
      <c r="D92" s="38"/>
      <c r="E92" s="23">
        <f t="shared" si="4"/>
        <v>0</v>
      </c>
      <c r="F92" s="24">
        <f t="shared" si="3"/>
        <v>0</v>
      </c>
    </row>
    <row r="93" spans="1:6" ht="15" thickBot="1" x14ac:dyDescent="0.35">
      <c r="A93" s="39"/>
      <c r="B93" s="40"/>
      <c r="C93" s="40"/>
      <c r="D93" s="41"/>
      <c r="E93" s="32">
        <f t="shared" si="4"/>
        <v>0</v>
      </c>
      <c r="F93" s="24">
        <f t="shared" si="3"/>
        <v>0</v>
      </c>
    </row>
    <row r="94" spans="1:6" ht="15" thickTop="1" x14ac:dyDescent="0.3">
      <c r="E94" s="25" t="s">
        <v>28</v>
      </c>
      <c r="F94" s="10">
        <f>SUM($E$9:$E$93)</f>
        <v>0</v>
      </c>
    </row>
    <row r="95" spans="1:6" x14ac:dyDescent="0.3">
      <c r="E95" s="9" t="s">
        <v>5</v>
      </c>
      <c r="F95" s="10">
        <f>SUM($F$9:$F$93)</f>
        <v>0</v>
      </c>
    </row>
  </sheetData>
  <sheetProtection algorithmName="SHA-512" hashValue="mQdgew+SofcvGoxCgNpbVAkgs6Dh9h4D/bSHo8u24nO1dRXlOZ3eWbeXiWo6sRCkSEeSGJGoLjsN4lNGPhxL+Q==" saltValue="6PBj8gJcICFh7smo+7qz6A==" spinCount="100000" sheet="1" objects="1" scenarios="1"/>
  <mergeCells count="5">
    <mergeCell ref="B1:F1"/>
    <mergeCell ref="B2:D2"/>
    <mergeCell ref="A3:B3"/>
    <mergeCell ref="C3:F3"/>
    <mergeCell ref="B47:F47"/>
  </mergeCells>
  <pageMargins left="0.43333333333333335" right="0.25" top="0.26666666666666666" bottom="8.3333333333333332E-3"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3C1313D-1142-4206-AB97-92459D01ED19}">
          <x14:formula1>
            <xm:f>OVERVIEW!$M$40:$M$57</xm:f>
          </x14:formula1>
          <xm:sqref>C9:C46 C48:C93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A23BD-A357-43EA-8EB4-6A2EC3B24FED}">
  <dimension ref="A1:G95"/>
  <sheetViews>
    <sheetView view="pageLayout" zoomScaleNormal="100" workbookViewId="0">
      <selection activeCell="C3" sqref="C3:F3"/>
    </sheetView>
  </sheetViews>
  <sheetFormatPr defaultRowHeight="14.4" x14ac:dyDescent="0.3"/>
  <cols>
    <col min="1" max="1" width="21.21875" style="1" customWidth="1"/>
    <col min="2" max="2" width="11.5546875" style="1" customWidth="1"/>
    <col min="3" max="3" width="17.109375" style="1" customWidth="1"/>
    <col min="4" max="4" width="10" style="8" customWidth="1"/>
    <col min="5" max="5" width="18" style="1" customWidth="1"/>
    <col min="6" max="6" width="18" style="8" customWidth="1"/>
    <col min="7" max="16384" width="8.88671875" style="1"/>
  </cols>
  <sheetData>
    <row r="1" spans="1:7" ht="30" customHeight="1" x14ac:dyDescent="0.3">
      <c r="A1" s="1" t="s">
        <v>12</v>
      </c>
      <c r="B1" s="124">
        <f>OVERVIEW!$B$18</f>
        <v>0</v>
      </c>
      <c r="C1" s="124"/>
      <c r="D1" s="124"/>
      <c r="E1" s="124"/>
      <c r="F1" s="124"/>
      <c r="G1" s="12"/>
    </row>
    <row r="2" spans="1:7" ht="29.4" thickBot="1" x14ac:dyDescent="0.35">
      <c r="A2" s="1" t="s">
        <v>20</v>
      </c>
      <c r="B2" s="123">
        <f>OVERVIEW!$D$18</f>
        <v>0</v>
      </c>
      <c r="C2" s="123"/>
      <c r="D2" s="123"/>
      <c r="E2" s="13" t="s">
        <v>26</v>
      </c>
      <c r="F2" s="28">
        <f>OVERVIEW!$G$18</f>
        <v>0</v>
      </c>
      <c r="G2" s="11"/>
    </row>
    <row r="3" spans="1:7" ht="30" customHeight="1" thickTop="1" thickBot="1" x14ac:dyDescent="0.35">
      <c r="A3" s="125" t="s">
        <v>21</v>
      </c>
      <c r="B3" s="125"/>
      <c r="C3" s="126"/>
      <c r="D3" s="127"/>
      <c r="E3" s="127"/>
      <c r="F3" s="128"/>
      <c r="G3" s="11"/>
    </row>
    <row r="4" spans="1:7" ht="7.2" customHeight="1" thickTop="1" x14ac:dyDescent="0.3">
      <c r="A4" s="26"/>
      <c r="B4" s="26"/>
      <c r="C4" s="27"/>
      <c r="D4" s="27"/>
      <c r="E4" s="27"/>
      <c r="F4" s="27"/>
      <c r="G4" s="11"/>
    </row>
    <row r="5" spans="1:7" s="19" customFormat="1" ht="42.6" customHeight="1" x14ac:dyDescent="0.3">
      <c r="A5" s="16" t="s">
        <v>13</v>
      </c>
      <c r="B5" s="16" t="s">
        <v>14</v>
      </c>
      <c r="C5" s="16" t="s">
        <v>19</v>
      </c>
      <c r="D5" s="17" t="s">
        <v>15</v>
      </c>
      <c r="E5" s="17" t="s">
        <v>16</v>
      </c>
      <c r="F5" s="17" t="s">
        <v>17</v>
      </c>
      <c r="G5" s="18"/>
    </row>
    <row r="6" spans="1:7" x14ac:dyDescent="0.3">
      <c r="A6" s="14" t="s">
        <v>59</v>
      </c>
      <c r="B6" s="14">
        <v>2.08</v>
      </c>
      <c r="C6" s="14" t="s">
        <v>18</v>
      </c>
      <c r="D6" s="15">
        <v>15</v>
      </c>
      <c r="E6" s="29">
        <f>D6*B6</f>
        <v>31.200000000000003</v>
      </c>
      <c r="F6" s="30">
        <f>IF($F$2="CT Grown",E6*0.5,IF($F$2="Regional",E6*0.33,0))</f>
        <v>0</v>
      </c>
    </row>
    <row r="7" spans="1:7" ht="7.8" customHeight="1" x14ac:dyDescent="0.3">
      <c r="A7" s="14"/>
      <c r="B7" s="14"/>
      <c r="C7" s="14"/>
      <c r="D7" s="15"/>
      <c r="E7" s="15"/>
      <c r="F7" s="15"/>
    </row>
    <row r="8" spans="1:7" s="6" customFormat="1" ht="15" thickBot="1" x14ac:dyDescent="0.35">
      <c r="A8" s="6" t="s">
        <v>11</v>
      </c>
      <c r="B8" s="6" t="s">
        <v>10</v>
      </c>
      <c r="C8" s="6" t="s">
        <v>9</v>
      </c>
      <c r="D8" s="7" t="s">
        <v>8</v>
      </c>
      <c r="E8" s="7" t="s">
        <v>7</v>
      </c>
      <c r="F8" s="7" t="s">
        <v>6</v>
      </c>
    </row>
    <row r="9" spans="1:7" ht="15" thickTop="1" x14ac:dyDescent="0.3">
      <c r="A9" s="33"/>
      <c r="B9" s="34"/>
      <c r="C9" s="34"/>
      <c r="D9" s="35"/>
      <c r="E9" s="31">
        <f t="shared" ref="E9:E46" si="0">D9*B9</f>
        <v>0</v>
      </c>
      <c r="F9" s="24">
        <f>IF($F$2="CT Grown",E9*0.5,IF($F$2="Regional",E9*0.33,0))</f>
        <v>0</v>
      </c>
    </row>
    <row r="10" spans="1:7" x14ac:dyDescent="0.3">
      <c r="A10" s="36"/>
      <c r="B10" s="37"/>
      <c r="C10" s="37"/>
      <c r="D10" s="38"/>
      <c r="E10" s="23">
        <f t="shared" si="0"/>
        <v>0</v>
      </c>
      <c r="F10" s="24">
        <f t="shared" ref="F10:F46" si="1">IF($F$2="CT Grown",E10*0.5,IF($F$2="Regional",E10*0.33,0))</f>
        <v>0</v>
      </c>
    </row>
    <row r="11" spans="1:7" x14ac:dyDescent="0.3">
      <c r="A11" s="36"/>
      <c r="B11" s="37"/>
      <c r="C11" s="37"/>
      <c r="D11" s="38"/>
      <c r="E11" s="23">
        <f t="shared" si="0"/>
        <v>0</v>
      </c>
      <c r="F11" s="24">
        <f t="shared" si="1"/>
        <v>0</v>
      </c>
    </row>
    <row r="12" spans="1:7" x14ac:dyDescent="0.3">
      <c r="A12" s="36"/>
      <c r="B12" s="37"/>
      <c r="C12" s="37"/>
      <c r="D12" s="38"/>
      <c r="E12" s="23">
        <f t="shared" si="0"/>
        <v>0</v>
      </c>
      <c r="F12" s="24">
        <f t="shared" si="1"/>
        <v>0</v>
      </c>
    </row>
    <row r="13" spans="1:7" x14ac:dyDescent="0.3">
      <c r="A13" s="36"/>
      <c r="B13" s="37"/>
      <c r="C13" s="37"/>
      <c r="D13" s="38"/>
      <c r="E13" s="23">
        <f t="shared" si="0"/>
        <v>0</v>
      </c>
      <c r="F13" s="24">
        <f t="shared" si="1"/>
        <v>0</v>
      </c>
    </row>
    <row r="14" spans="1:7" x14ac:dyDescent="0.3">
      <c r="A14" s="36"/>
      <c r="B14" s="37"/>
      <c r="C14" s="37"/>
      <c r="D14" s="38"/>
      <c r="E14" s="23">
        <f t="shared" si="0"/>
        <v>0</v>
      </c>
      <c r="F14" s="24">
        <f t="shared" si="1"/>
        <v>0</v>
      </c>
    </row>
    <row r="15" spans="1:7" x14ac:dyDescent="0.3">
      <c r="A15" s="36"/>
      <c r="B15" s="37"/>
      <c r="C15" s="37"/>
      <c r="D15" s="38"/>
      <c r="E15" s="23">
        <f t="shared" si="0"/>
        <v>0</v>
      </c>
      <c r="F15" s="24">
        <f t="shared" si="1"/>
        <v>0</v>
      </c>
    </row>
    <row r="16" spans="1:7" x14ac:dyDescent="0.3">
      <c r="A16" s="36"/>
      <c r="B16" s="37"/>
      <c r="C16" s="37"/>
      <c r="D16" s="38"/>
      <c r="E16" s="23">
        <f t="shared" si="0"/>
        <v>0</v>
      </c>
      <c r="F16" s="24">
        <f t="shared" si="1"/>
        <v>0</v>
      </c>
    </row>
    <row r="17" spans="1:6" x14ac:dyDescent="0.3">
      <c r="A17" s="36"/>
      <c r="B17" s="37"/>
      <c r="C17" s="37"/>
      <c r="D17" s="38"/>
      <c r="E17" s="23">
        <f t="shared" si="0"/>
        <v>0</v>
      </c>
      <c r="F17" s="24">
        <f t="shared" si="1"/>
        <v>0</v>
      </c>
    </row>
    <row r="18" spans="1:6" x14ac:dyDescent="0.3">
      <c r="A18" s="36"/>
      <c r="B18" s="37"/>
      <c r="C18" s="37"/>
      <c r="D18" s="38"/>
      <c r="E18" s="23">
        <f t="shared" si="0"/>
        <v>0</v>
      </c>
      <c r="F18" s="24">
        <f t="shared" si="1"/>
        <v>0</v>
      </c>
    </row>
    <row r="19" spans="1:6" x14ac:dyDescent="0.3">
      <c r="A19" s="36"/>
      <c r="B19" s="37"/>
      <c r="C19" s="37"/>
      <c r="D19" s="38"/>
      <c r="E19" s="23">
        <f t="shared" si="0"/>
        <v>0</v>
      </c>
      <c r="F19" s="24">
        <f t="shared" si="1"/>
        <v>0</v>
      </c>
    </row>
    <row r="20" spans="1:6" x14ac:dyDescent="0.3">
      <c r="A20" s="36"/>
      <c r="B20" s="37"/>
      <c r="C20" s="37"/>
      <c r="D20" s="38"/>
      <c r="E20" s="23">
        <f t="shared" si="0"/>
        <v>0</v>
      </c>
      <c r="F20" s="24">
        <f t="shared" si="1"/>
        <v>0</v>
      </c>
    </row>
    <row r="21" spans="1:6" x14ac:dyDescent="0.3">
      <c r="A21" s="36"/>
      <c r="B21" s="37"/>
      <c r="C21" s="37"/>
      <c r="D21" s="38"/>
      <c r="E21" s="23">
        <f t="shared" si="0"/>
        <v>0</v>
      </c>
      <c r="F21" s="24">
        <f t="shared" si="1"/>
        <v>0</v>
      </c>
    </row>
    <row r="22" spans="1:6" x14ac:dyDescent="0.3">
      <c r="A22" s="36"/>
      <c r="B22" s="37"/>
      <c r="C22" s="37"/>
      <c r="D22" s="38"/>
      <c r="E22" s="23">
        <f t="shared" si="0"/>
        <v>0</v>
      </c>
      <c r="F22" s="24">
        <f t="shared" si="1"/>
        <v>0</v>
      </c>
    </row>
    <row r="23" spans="1:6" x14ac:dyDescent="0.3">
      <c r="A23" s="36"/>
      <c r="B23" s="37"/>
      <c r="C23" s="37"/>
      <c r="D23" s="38"/>
      <c r="E23" s="23">
        <f t="shared" si="0"/>
        <v>0</v>
      </c>
      <c r="F23" s="24">
        <f t="shared" si="1"/>
        <v>0</v>
      </c>
    </row>
    <row r="24" spans="1:6" x14ac:dyDescent="0.3">
      <c r="A24" s="36"/>
      <c r="B24" s="37"/>
      <c r="C24" s="37"/>
      <c r="D24" s="38"/>
      <c r="E24" s="23">
        <f t="shared" si="0"/>
        <v>0</v>
      </c>
      <c r="F24" s="24">
        <f t="shared" si="1"/>
        <v>0</v>
      </c>
    </row>
    <row r="25" spans="1:6" x14ac:dyDescent="0.3">
      <c r="A25" s="36"/>
      <c r="B25" s="37"/>
      <c r="C25" s="37"/>
      <c r="D25" s="38"/>
      <c r="E25" s="23">
        <f t="shared" si="0"/>
        <v>0</v>
      </c>
      <c r="F25" s="24">
        <f t="shared" si="1"/>
        <v>0</v>
      </c>
    </row>
    <row r="26" spans="1:6" x14ac:dyDescent="0.3">
      <c r="A26" s="36"/>
      <c r="B26" s="37"/>
      <c r="C26" s="37"/>
      <c r="D26" s="38"/>
      <c r="E26" s="23">
        <f t="shared" si="0"/>
        <v>0</v>
      </c>
      <c r="F26" s="24">
        <f t="shared" si="1"/>
        <v>0</v>
      </c>
    </row>
    <row r="27" spans="1:6" x14ac:dyDescent="0.3">
      <c r="A27" s="36"/>
      <c r="B27" s="37"/>
      <c r="C27" s="37"/>
      <c r="D27" s="38"/>
      <c r="E27" s="23">
        <f t="shared" si="0"/>
        <v>0</v>
      </c>
      <c r="F27" s="24">
        <f t="shared" si="1"/>
        <v>0</v>
      </c>
    </row>
    <row r="28" spans="1:6" x14ac:dyDescent="0.3">
      <c r="A28" s="36"/>
      <c r="B28" s="37"/>
      <c r="C28" s="37"/>
      <c r="D28" s="38"/>
      <c r="E28" s="23">
        <f t="shared" si="0"/>
        <v>0</v>
      </c>
      <c r="F28" s="24">
        <f t="shared" si="1"/>
        <v>0</v>
      </c>
    </row>
    <row r="29" spans="1:6" x14ac:dyDescent="0.3">
      <c r="A29" s="36"/>
      <c r="B29" s="37"/>
      <c r="C29" s="37"/>
      <c r="D29" s="38"/>
      <c r="E29" s="23">
        <f t="shared" si="0"/>
        <v>0</v>
      </c>
      <c r="F29" s="24">
        <f t="shared" si="1"/>
        <v>0</v>
      </c>
    </row>
    <row r="30" spans="1:6" x14ac:dyDescent="0.3">
      <c r="A30" s="36"/>
      <c r="B30" s="37"/>
      <c r="C30" s="37"/>
      <c r="D30" s="38"/>
      <c r="E30" s="23">
        <f t="shared" si="0"/>
        <v>0</v>
      </c>
      <c r="F30" s="24">
        <f t="shared" si="1"/>
        <v>0</v>
      </c>
    </row>
    <row r="31" spans="1:6" x14ac:dyDescent="0.3">
      <c r="A31" s="36"/>
      <c r="B31" s="37"/>
      <c r="C31" s="37"/>
      <c r="D31" s="38"/>
      <c r="E31" s="23">
        <f t="shared" si="0"/>
        <v>0</v>
      </c>
      <c r="F31" s="24">
        <f t="shared" si="1"/>
        <v>0</v>
      </c>
    </row>
    <row r="32" spans="1:6" x14ac:dyDescent="0.3">
      <c r="A32" s="36"/>
      <c r="B32" s="37"/>
      <c r="C32" s="37"/>
      <c r="D32" s="38"/>
      <c r="E32" s="23">
        <f t="shared" si="0"/>
        <v>0</v>
      </c>
      <c r="F32" s="24">
        <f t="shared" si="1"/>
        <v>0</v>
      </c>
    </row>
    <row r="33" spans="1:7" x14ac:dyDescent="0.3">
      <c r="A33" s="36"/>
      <c r="B33" s="37"/>
      <c r="C33" s="37"/>
      <c r="D33" s="38"/>
      <c r="E33" s="23">
        <f t="shared" si="0"/>
        <v>0</v>
      </c>
      <c r="F33" s="24">
        <f t="shared" si="1"/>
        <v>0</v>
      </c>
    </row>
    <row r="34" spans="1:7" x14ac:dyDescent="0.3">
      <c r="A34" s="36"/>
      <c r="B34" s="37"/>
      <c r="C34" s="37"/>
      <c r="D34" s="38"/>
      <c r="E34" s="23">
        <f t="shared" si="0"/>
        <v>0</v>
      </c>
      <c r="F34" s="24">
        <f t="shared" si="1"/>
        <v>0</v>
      </c>
    </row>
    <row r="35" spans="1:7" x14ac:dyDescent="0.3">
      <c r="A35" s="36"/>
      <c r="B35" s="37"/>
      <c r="C35" s="37"/>
      <c r="D35" s="38"/>
      <c r="E35" s="23">
        <f t="shared" si="0"/>
        <v>0</v>
      </c>
      <c r="F35" s="24">
        <f t="shared" si="1"/>
        <v>0</v>
      </c>
    </row>
    <row r="36" spans="1:7" x14ac:dyDescent="0.3">
      <c r="A36" s="36"/>
      <c r="B36" s="37"/>
      <c r="C36" s="37"/>
      <c r="D36" s="38"/>
      <c r="E36" s="23">
        <f t="shared" si="0"/>
        <v>0</v>
      </c>
      <c r="F36" s="24">
        <f t="shared" si="1"/>
        <v>0</v>
      </c>
    </row>
    <row r="37" spans="1:7" x14ac:dyDescent="0.3">
      <c r="A37" s="36"/>
      <c r="B37" s="37"/>
      <c r="C37" s="37"/>
      <c r="D37" s="38"/>
      <c r="E37" s="23">
        <f t="shared" si="0"/>
        <v>0</v>
      </c>
      <c r="F37" s="24">
        <f t="shared" si="1"/>
        <v>0</v>
      </c>
    </row>
    <row r="38" spans="1:7" x14ac:dyDescent="0.3">
      <c r="A38" s="36"/>
      <c r="B38" s="37"/>
      <c r="C38" s="37"/>
      <c r="D38" s="38"/>
      <c r="E38" s="23">
        <f t="shared" si="0"/>
        <v>0</v>
      </c>
      <c r="F38" s="24">
        <f t="shared" si="1"/>
        <v>0</v>
      </c>
    </row>
    <row r="39" spans="1:7" x14ac:dyDescent="0.3">
      <c r="A39" s="36"/>
      <c r="B39" s="37"/>
      <c r="C39" s="37"/>
      <c r="D39" s="38"/>
      <c r="E39" s="23">
        <f t="shared" si="0"/>
        <v>0</v>
      </c>
      <c r="F39" s="24">
        <f t="shared" si="1"/>
        <v>0</v>
      </c>
    </row>
    <row r="40" spans="1:7" x14ac:dyDescent="0.3">
      <c r="A40" s="36"/>
      <c r="B40" s="37"/>
      <c r="C40" s="37"/>
      <c r="D40" s="38"/>
      <c r="E40" s="23">
        <f t="shared" si="0"/>
        <v>0</v>
      </c>
      <c r="F40" s="24">
        <f t="shared" si="1"/>
        <v>0</v>
      </c>
    </row>
    <row r="41" spans="1:7" x14ac:dyDescent="0.3">
      <c r="A41" s="36"/>
      <c r="B41" s="37"/>
      <c r="C41" s="37"/>
      <c r="D41" s="38"/>
      <c r="E41" s="23">
        <f t="shared" si="0"/>
        <v>0</v>
      </c>
      <c r="F41" s="24">
        <f t="shared" si="1"/>
        <v>0</v>
      </c>
    </row>
    <row r="42" spans="1:7" x14ac:dyDescent="0.3">
      <c r="A42" s="36"/>
      <c r="B42" s="37"/>
      <c r="C42" s="37"/>
      <c r="D42" s="38"/>
      <c r="E42" s="23">
        <f t="shared" si="0"/>
        <v>0</v>
      </c>
      <c r="F42" s="24">
        <f t="shared" si="1"/>
        <v>0</v>
      </c>
    </row>
    <row r="43" spans="1:7" x14ac:dyDescent="0.3">
      <c r="A43" s="36"/>
      <c r="B43" s="37"/>
      <c r="C43" s="37"/>
      <c r="D43" s="38"/>
      <c r="E43" s="23">
        <f t="shared" si="0"/>
        <v>0</v>
      </c>
      <c r="F43" s="24">
        <f t="shared" si="1"/>
        <v>0</v>
      </c>
    </row>
    <row r="44" spans="1:7" x14ac:dyDescent="0.3">
      <c r="A44" s="36"/>
      <c r="B44" s="37"/>
      <c r="C44" s="37"/>
      <c r="D44" s="38"/>
      <c r="E44" s="23">
        <f t="shared" si="0"/>
        <v>0</v>
      </c>
      <c r="F44" s="24">
        <f t="shared" si="1"/>
        <v>0</v>
      </c>
    </row>
    <row r="45" spans="1:7" x14ac:dyDescent="0.3">
      <c r="A45" s="36"/>
      <c r="B45" s="37"/>
      <c r="C45" s="37"/>
      <c r="D45" s="38"/>
      <c r="E45" s="23">
        <f t="shared" si="0"/>
        <v>0</v>
      </c>
      <c r="F45" s="24">
        <f t="shared" si="1"/>
        <v>0</v>
      </c>
    </row>
    <row r="46" spans="1:7" ht="15" thickBot="1" x14ac:dyDescent="0.35">
      <c r="A46" s="39"/>
      <c r="B46" s="40"/>
      <c r="C46" s="40"/>
      <c r="D46" s="41"/>
      <c r="E46" s="23">
        <f t="shared" si="0"/>
        <v>0</v>
      </c>
      <c r="F46" s="24">
        <f t="shared" si="1"/>
        <v>0</v>
      </c>
    </row>
    <row r="47" spans="1:7" ht="27" thickTop="1" thickBot="1" x14ac:dyDescent="0.35">
      <c r="A47" s="1" t="s">
        <v>22</v>
      </c>
      <c r="B47" s="121">
        <f>B1</f>
        <v>0</v>
      </c>
      <c r="C47" s="121"/>
      <c r="D47" s="121"/>
      <c r="E47" s="122"/>
      <c r="F47" s="122"/>
      <c r="G47" s="12"/>
    </row>
    <row r="48" spans="1:7" ht="15" thickTop="1" x14ac:dyDescent="0.3">
      <c r="A48" s="33"/>
      <c r="B48" s="42"/>
      <c r="C48" s="34"/>
      <c r="D48" s="35"/>
      <c r="E48" s="23">
        <f t="shared" ref="E48:E55" si="2">D48*B48</f>
        <v>0</v>
      </c>
      <c r="F48" s="24">
        <f>IF($F$2="CT Grown",E48*0.5,IF($F$2="Regional",E48*0.33,0))</f>
        <v>0</v>
      </c>
    </row>
    <row r="49" spans="1:6" x14ac:dyDescent="0.3">
      <c r="A49" s="36"/>
      <c r="B49" s="37"/>
      <c r="C49" s="37"/>
      <c r="D49" s="38"/>
      <c r="E49" s="23">
        <f t="shared" si="2"/>
        <v>0</v>
      </c>
      <c r="F49" s="24">
        <f t="shared" ref="F49:F93" si="3">IF($F$2="CT Grown",E49*0.5,IF($F$2="Regional",E49*0.33,0))</f>
        <v>0</v>
      </c>
    </row>
    <row r="50" spans="1:6" x14ac:dyDescent="0.3">
      <c r="A50" s="36"/>
      <c r="B50" s="37"/>
      <c r="C50" s="37"/>
      <c r="D50" s="38"/>
      <c r="E50" s="23">
        <f t="shared" si="2"/>
        <v>0</v>
      </c>
      <c r="F50" s="24">
        <f t="shared" si="3"/>
        <v>0</v>
      </c>
    </row>
    <row r="51" spans="1:6" x14ac:dyDescent="0.3">
      <c r="A51" s="36"/>
      <c r="B51" s="37"/>
      <c r="C51" s="37"/>
      <c r="D51" s="38"/>
      <c r="E51" s="23">
        <f t="shared" si="2"/>
        <v>0</v>
      </c>
      <c r="F51" s="24">
        <f t="shared" si="3"/>
        <v>0</v>
      </c>
    </row>
    <row r="52" spans="1:6" x14ac:dyDescent="0.3">
      <c r="A52" s="36"/>
      <c r="B52" s="37"/>
      <c r="C52" s="37"/>
      <c r="D52" s="38"/>
      <c r="E52" s="23">
        <f t="shared" si="2"/>
        <v>0</v>
      </c>
      <c r="F52" s="24">
        <f t="shared" si="3"/>
        <v>0</v>
      </c>
    </row>
    <row r="53" spans="1:6" x14ac:dyDescent="0.3">
      <c r="A53" s="36"/>
      <c r="B53" s="37"/>
      <c r="C53" s="37"/>
      <c r="D53" s="38"/>
      <c r="E53" s="23">
        <f t="shared" si="2"/>
        <v>0</v>
      </c>
      <c r="F53" s="24">
        <f t="shared" si="3"/>
        <v>0</v>
      </c>
    </row>
    <row r="54" spans="1:6" x14ac:dyDescent="0.3">
      <c r="A54" s="36"/>
      <c r="B54" s="37"/>
      <c r="C54" s="37"/>
      <c r="D54" s="38"/>
      <c r="E54" s="23">
        <f t="shared" si="2"/>
        <v>0</v>
      </c>
      <c r="F54" s="24">
        <f t="shared" si="3"/>
        <v>0</v>
      </c>
    </row>
    <row r="55" spans="1:6" x14ac:dyDescent="0.3">
      <c r="A55" s="36"/>
      <c r="B55" s="37"/>
      <c r="C55" s="37"/>
      <c r="D55" s="38"/>
      <c r="E55" s="23">
        <f t="shared" si="2"/>
        <v>0</v>
      </c>
      <c r="F55" s="24">
        <f t="shared" si="3"/>
        <v>0</v>
      </c>
    </row>
    <row r="56" spans="1:6" x14ac:dyDescent="0.3">
      <c r="A56" s="36"/>
      <c r="B56" s="37"/>
      <c r="C56" s="37"/>
      <c r="D56" s="38"/>
      <c r="E56" s="23">
        <f t="shared" ref="E56:E93" si="4">D56*B56</f>
        <v>0</v>
      </c>
      <c r="F56" s="24">
        <f t="shared" si="3"/>
        <v>0</v>
      </c>
    </row>
    <row r="57" spans="1:6" x14ac:dyDescent="0.3">
      <c r="A57" s="36"/>
      <c r="B57" s="37"/>
      <c r="C57" s="37"/>
      <c r="D57" s="38"/>
      <c r="E57" s="23">
        <f t="shared" si="4"/>
        <v>0</v>
      </c>
      <c r="F57" s="24">
        <f t="shared" si="3"/>
        <v>0</v>
      </c>
    </row>
    <row r="58" spans="1:6" x14ac:dyDescent="0.3">
      <c r="A58" s="36"/>
      <c r="B58" s="37"/>
      <c r="C58" s="37"/>
      <c r="D58" s="38"/>
      <c r="E58" s="23">
        <f t="shared" si="4"/>
        <v>0</v>
      </c>
      <c r="F58" s="24">
        <f t="shared" si="3"/>
        <v>0</v>
      </c>
    </row>
    <row r="59" spans="1:6" x14ac:dyDescent="0.3">
      <c r="A59" s="36"/>
      <c r="B59" s="37"/>
      <c r="C59" s="37"/>
      <c r="D59" s="38"/>
      <c r="E59" s="23">
        <f t="shared" si="4"/>
        <v>0</v>
      </c>
      <c r="F59" s="24">
        <f t="shared" si="3"/>
        <v>0</v>
      </c>
    </row>
    <row r="60" spans="1:6" x14ac:dyDescent="0.3">
      <c r="A60" s="36"/>
      <c r="B60" s="37"/>
      <c r="C60" s="37"/>
      <c r="D60" s="38"/>
      <c r="E60" s="23">
        <f t="shared" si="4"/>
        <v>0</v>
      </c>
      <c r="F60" s="24">
        <f t="shared" si="3"/>
        <v>0</v>
      </c>
    </row>
    <row r="61" spans="1:6" x14ac:dyDescent="0.3">
      <c r="A61" s="36"/>
      <c r="B61" s="37"/>
      <c r="C61" s="37"/>
      <c r="D61" s="38"/>
      <c r="E61" s="23">
        <f t="shared" si="4"/>
        <v>0</v>
      </c>
      <c r="F61" s="24">
        <f t="shared" si="3"/>
        <v>0</v>
      </c>
    </row>
    <row r="62" spans="1:6" x14ac:dyDescent="0.3">
      <c r="A62" s="36"/>
      <c r="B62" s="37"/>
      <c r="C62" s="37"/>
      <c r="D62" s="38"/>
      <c r="E62" s="23">
        <f t="shared" si="4"/>
        <v>0</v>
      </c>
      <c r="F62" s="24">
        <f t="shared" si="3"/>
        <v>0</v>
      </c>
    </row>
    <row r="63" spans="1:6" x14ac:dyDescent="0.3">
      <c r="A63" s="36"/>
      <c r="B63" s="37"/>
      <c r="C63" s="37"/>
      <c r="D63" s="38"/>
      <c r="E63" s="23">
        <f t="shared" si="4"/>
        <v>0</v>
      </c>
      <c r="F63" s="24">
        <f t="shared" si="3"/>
        <v>0</v>
      </c>
    </row>
    <row r="64" spans="1:6" x14ac:dyDescent="0.3">
      <c r="A64" s="36"/>
      <c r="B64" s="37"/>
      <c r="C64" s="37"/>
      <c r="D64" s="38"/>
      <c r="E64" s="23">
        <f t="shared" si="4"/>
        <v>0</v>
      </c>
      <c r="F64" s="24">
        <f t="shared" si="3"/>
        <v>0</v>
      </c>
    </row>
    <row r="65" spans="1:6" x14ac:dyDescent="0.3">
      <c r="A65" s="36"/>
      <c r="B65" s="37"/>
      <c r="C65" s="37"/>
      <c r="D65" s="38"/>
      <c r="E65" s="23">
        <f t="shared" si="4"/>
        <v>0</v>
      </c>
      <c r="F65" s="24">
        <f t="shared" si="3"/>
        <v>0</v>
      </c>
    </row>
    <row r="66" spans="1:6" x14ac:dyDescent="0.3">
      <c r="A66" s="36"/>
      <c r="B66" s="37"/>
      <c r="C66" s="37"/>
      <c r="D66" s="38"/>
      <c r="E66" s="23">
        <f t="shared" si="4"/>
        <v>0</v>
      </c>
      <c r="F66" s="24">
        <f t="shared" si="3"/>
        <v>0</v>
      </c>
    </row>
    <row r="67" spans="1:6" x14ac:dyDescent="0.3">
      <c r="A67" s="36"/>
      <c r="B67" s="37"/>
      <c r="C67" s="37"/>
      <c r="D67" s="38"/>
      <c r="E67" s="23">
        <f t="shared" si="4"/>
        <v>0</v>
      </c>
      <c r="F67" s="24">
        <f t="shared" si="3"/>
        <v>0</v>
      </c>
    </row>
    <row r="68" spans="1:6" x14ac:dyDescent="0.3">
      <c r="A68" s="36"/>
      <c r="B68" s="37"/>
      <c r="C68" s="37"/>
      <c r="D68" s="38"/>
      <c r="E68" s="23">
        <f t="shared" si="4"/>
        <v>0</v>
      </c>
      <c r="F68" s="24">
        <f t="shared" si="3"/>
        <v>0</v>
      </c>
    </row>
    <row r="69" spans="1:6" x14ac:dyDescent="0.3">
      <c r="A69" s="36"/>
      <c r="B69" s="37"/>
      <c r="C69" s="37"/>
      <c r="D69" s="38"/>
      <c r="E69" s="23">
        <f t="shared" si="4"/>
        <v>0</v>
      </c>
      <c r="F69" s="24">
        <f t="shared" si="3"/>
        <v>0</v>
      </c>
    </row>
    <row r="70" spans="1:6" x14ac:dyDescent="0.3">
      <c r="A70" s="36"/>
      <c r="B70" s="37"/>
      <c r="C70" s="37"/>
      <c r="D70" s="38"/>
      <c r="E70" s="23">
        <f t="shared" si="4"/>
        <v>0</v>
      </c>
      <c r="F70" s="24">
        <f t="shared" si="3"/>
        <v>0</v>
      </c>
    </row>
    <row r="71" spans="1:6" x14ac:dyDescent="0.3">
      <c r="A71" s="36"/>
      <c r="B71" s="37"/>
      <c r="C71" s="37"/>
      <c r="D71" s="38"/>
      <c r="E71" s="23">
        <f t="shared" si="4"/>
        <v>0</v>
      </c>
      <c r="F71" s="24">
        <f t="shared" si="3"/>
        <v>0</v>
      </c>
    </row>
    <row r="72" spans="1:6" x14ac:dyDescent="0.3">
      <c r="A72" s="36"/>
      <c r="B72" s="37"/>
      <c r="C72" s="37"/>
      <c r="D72" s="38"/>
      <c r="E72" s="23">
        <f t="shared" si="4"/>
        <v>0</v>
      </c>
      <c r="F72" s="24">
        <f t="shared" si="3"/>
        <v>0</v>
      </c>
    </row>
    <row r="73" spans="1:6" x14ac:dyDescent="0.3">
      <c r="A73" s="36"/>
      <c r="B73" s="37"/>
      <c r="C73" s="37"/>
      <c r="D73" s="38"/>
      <c r="E73" s="23">
        <f t="shared" si="4"/>
        <v>0</v>
      </c>
      <c r="F73" s="24">
        <f t="shared" si="3"/>
        <v>0</v>
      </c>
    </row>
    <row r="74" spans="1:6" x14ac:dyDescent="0.3">
      <c r="A74" s="36"/>
      <c r="B74" s="37"/>
      <c r="C74" s="37"/>
      <c r="D74" s="38"/>
      <c r="E74" s="23">
        <f t="shared" si="4"/>
        <v>0</v>
      </c>
      <c r="F74" s="24">
        <f t="shared" si="3"/>
        <v>0</v>
      </c>
    </row>
    <row r="75" spans="1:6" x14ac:dyDescent="0.3">
      <c r="A75" s="36"/>
      <c r="B75" s="37"/>
      <c r="C75" s="37"/>
      <c r="D75" s="38"/>
      <c r="E75" s="23">
        <f t="shared" si="4"/>
        <v>0</v>
      </c>
      <c r="F75" s="24">
        <f t="shared" si="3"/>
        <v>0</v>
      </c>
    </row>
    <row r="76" spans="1:6" x14ac:dyDescent="0.3">
      <c r="A76" s="36"/>
      <c r="B76" s="37"/>
      <c r="C76" s="37"/>
      <c r="D76" s="38"/>
      <c r="E76" s="23">
        <f t="shared" si="4"/>
        <v>0</v>
      </c>
      <c r="F76" s="24">
        <f t="shared" si="3"/>
        <v>0</v>
      </c>
    </row>
    <row r="77" spans="1:6" x14ac:dyDescent="0.3">
      <c r="A77" s="36"/>
      <c r="B77" s="37"/>
      <c r="C77" s="37"/>
      <c r="D77" s="38"/>
      <c r="E77" s="23">
        <f t="shared" si="4"/>
        <v>0</v>
      </c>
      <c r="F77" s="24">
        <f t="shared" si="3"/>
        <v>0</v>
      </c>
    </row>
    <row r="78" spans="1:6" x14ac:dyDescent="0.3">
      <c r="A78" s="36"/>
      <c r="B78" s="37"/>
      <c r="C78" s="37"/>
      <c r="D78" s="38"/>
      <c r="E78" s="23">
        <f t="shared" si="4"/>
        <v>0</v>
      </c>
      <c r="F78" s="24">
        <f t="shared" si="3"/>
        <v>0</v>
      </c>
    </row>
    <row r="79" spans="1:6" x14ac:dyDescent="0.3">
      <c r="A79" s="36"/>
      <c r="B79" s="37"/>
      <c r="C79" s="37"/>
      <c r="D79" s="38"/>
      <c r="E79" s="23">
        <f t="shared" si="4"/>
        <v>0</v>
      </c>
      <c r="F79" s="24">
        <f t="shared" si="3"/>
        <v>0</v>
      </c>
    </row>
    <row r="80" spans="1:6" x14ac:dyDescent="0.3">
      <c r="A80" s="36"/>
      <c r="B80" s="37"/>
      <c r="C80" s="37"/>
      <c r="D80" s="38"/>
      <c r="E80" s="23">
        <f t="shared" si="4"/>
        <v>0</v>
      </c>
      <c r="F80" s="24">
        <f t="shared" si="3"/>
        <v>0</v>
      </c>
    </row>
    <row r="81" spans="1:6" x14ac:dyDescent="0.3">
      <c r="A81" s="36"/>
      <c r="B81" s="37"/>
      <c r="C81" s="37"/>
      <c r="D81" s="38"/>
      <c r="E81" s="23">
        <f t="shared" si="4"/>
        <v>0</v>
      </c>
      <c r="F81" s="24">
        <f t="shared" si="3"/>
        <v>0</v>
      </c>
    </row>
    <row r="82" spans="1:6" x14ac:dyDescent="0.3">
      <c r="A82" s="36"/>
      <c r="B82" s="37"/>
      <c r="C82" s="37"/>
      <c r="D82" s="38"/>
      <c r="E82" s="23">
        <f t="shared" si="4"/>
        <v>0</v>
      </c>
      <c r="F82" s="24">
        <f t="shared" si="3"/>
        <v>0</v>
      </c>
    </row>
    <row r="83" spans="1:6" x14ac:dyDescent="0.3">
      <c r="A83" s="36"/>
      <c r="B83" s="37"/>
      <c r="C83" s="37"/>
      <c r="D83" s="38"/>
      <c r="E83" s="23">
        <f t="shared" si="4"/>
        <v>0</v>
      </c>
      <c r="F83" s="24">
        <f t="shared" si="3"/>
        <v>0</v>
      </c>
    </row>
    <row r="84" spans="1:6" x14ac:dyDescent="0.3">
      <c r="A84" s="36"/>
      <c r="B84" s="37"/>
      <c r="C84" s="37"/>
      <c r="D84" s="38"/>
      <c r="E84" s="23">
        <f t="shared" si="4"/>
        <v>0</v>
      </c>
      <c r="F84" s="24">
        <f t="shared" si="3"/>
        <v>0</v>
      </c>
    </row>
    <row r="85" spans="1:6" x14ac:dyDescent="0.3">
      <c r="A85" s="36"/>
      <c r="B85" s="37"/>
      <c r="C85" s="37"/>
      <c r="D85" s="38"/>
      <c r="E85" s="23">
        <f t="shared" si="4"/>
        <v>0</v>
      </c>
      <c r="F85" s="24">
        <f t="shared" si="3"/>
        <v>0</v>
      </c>
    </row>
    <row r="86" spans="1:6" x14ac:dyDescent="0.3">
      <c r="A86" s="36"/>
      <c r="B86" s="37"/>
      <c r="C86" s="37"/>
      <c r="D86" s="38"/>
      <c r="E86" s="23">
        <f t="shared" si="4"/>
        <v>0</v>
      </c>
      <c r="F86" s="24">
        <f t="shared" si="3"/>
        <v>0</v>
      </c>
    </row>
    <row r="87" spans="1:6" x14ac:dyDescent="0.3">
      <c r="A87" s="36"/>
      <c r="B87" s="37"/>
      <c r="C87" s="37"/>
      <c r="D87" s="38"/>
      <c r="E87" s="23">
        <f t="shared" si="4"/>
        <v>0</v>
      </c>
      <c r="F87" s="24">
        <f t="shared" si="3"/>
        <v>0</v>
      </c>
    </row>
    <row r="88" spans="1:6" x14ac:dyDescent="0.3">
      <c r="A88" s="36"/>
      <c r="B88" s="37"/>
      <c r="C88" s="37"/>
      <c r="D88" s="38"/>
      <c r="E88" s="23">
        <f t="shared" si="4"/>
        <v>0</v>
      </c>
      <c r="F88" s="24">
        <f t="shared" si="3"/>
        <v>0</v>
      </c>
    </row>
    <row r="89" spans="1:6" x14ac:dyDescent="0.3">
      <c r="A89" s="36"/>
      <c r="B89" s="37"/>
      <c r="C89" s="37"/>
      <c r="D89" s="38"/>
      <c r="E89" s="23">
        <f t="shared" si="4"/>
        <v>0</v>
      </c>
      <c r="F89" s="24">
        <f t="shared" si="3"/>
        <v>0</v>
      </c>
    </row>
    <row r="90" spans="1:6" x14ac:dyDescent="0.3">
      <c r="A90" s="36"/>
      <c r="B90" s="37"/>
      <c r="C90" s="37"/>
      <c r="D90" s="38"/>
      <c r="E90" s="23">
        <f t="shared" si="4"/>
        <v>0</v>
      </c>
      <c r="F90" s="24">
        <f t="shared" si="3"/>
        <v>0</v>
      </c>
    </row>
    <row r="91" spans="1:6" x14ac:dyDescent="0.3">
      <c r="A91" s="36"/>
      <c r="B91" s="37"/>
      <c r="C91" s="37"/>
      <c r="D91" s="38"/>
      <c r="E91" s="23">
        <f t="shared" si="4"/>
        <v>0</v>
      </c>
      <c r="F91" s="24">
        <f t="shared" si="3"/>
        <v>0</v>
      </c>
    </row>
    <row r="92" spans="1:6" x14ac:dyDescent="0.3">
      <c r="A92" s="36"/>
      <c r="B92" s="37"/>
      <c r="C92" s="37"/>
      <c r="D92" s="38"/>
      <c r="E92" s="23">
        <f t="shared" si="4"/>
        <v>0</v>
      </c>
      <c r="F92" s="24">
        <f t="shared" si="3"/>
        <v>0</v>
      </c>
    </row>
    <row r="93" spans="1:6" ht="15" thickBot="1" x14ac:dyDescent="0.35">
      <c r="A93" s="39"/>
      <c r="B93" s="40"/>
      <c r="C93" s="40"/>
      <c r="D93" s="41"/>
      <c r="E93" s="32">
        <f t="shared" si="4"/>
        <v>0</v>
      </c>
      <c r="F93" s="24">
        <f t="shared" si="3"/>
        <v>0</v>
      </c>
    </row>
    <row r="94" spans="1:6" ht="15" thickTop="1" x14ac:dyDescent="0.3">
      <c r="E94" s="25" t="s">
        <v>28</v>
      </c>
      <c r="F94" s="10">
        <f>SUM($E$9:$E$93)</f>
        <v>0</v>
      </c>
    </row>
    <row r="95" spans="1:6" x14ac:dyDescent="0.3">
      <c r="E95" s="9" t="s">
        <v>5</v>
      </c>
      <c r="F95" s="10">
        <f>SUM($F$9:$F$93)</f>
        <v>0</v>
      </c>
    </row>
  </sheetData>
  <sheetProtection algorithmName="SHA-512" hashValue="4khc/f3VTwhODSTfPcONKfv8zb7Na7f1jdnDshS/mQ7YFiqjJfOG8fcJSXnzyBdkL48k3Pe+AxCFSTG77A1PzQ==" saltValue="aySZqOfMvSvijB9N3Ke30g==" spinCount="100000" sheet="1" objects="1" scenarios="1"/>
  <mergeCells count="5">
    <mergeCell ref="B1:F1"/>
    <mergeCell ref="B2:D2"/>
    <mergeCell ref="A3:B3"/>
    <mergeCell ref="C3:F3"/>
    <mergeCell ref="B47:F47"/>
  </mergeCells>
  <pageMargins left="0.43333333333333335" right="0.25" top="0.26666666666666666" bottom="8.3333333333333332E-3"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4106876-1360-4A05-A266-D89BDA191C6B}">
          <x14:formula1>
            <xm:f>OVERVIEW!$M$40:$M$57</xm:f>
          </x14:formula1>
          <xm:sqref>C9:C46 C48:C93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757F1-5464-45EE-B5CF-90311C0C782F}">
  <dimension ref="A1:G95"/>
  <sheetViews>
    <sheetView view="pageLayout" zoomScaleNormal="100" workbookViewId="0">
      <selection activeCell="C3" sqref="C3:F3"/>
    </sheetView>
  </sheetViews>
  <sheetFormatPr defaultRowHeight="14.4" x14ac:dyDescent="0.3"/>
  <cols>
    <col min="1" max="1" width="21.21875" style="1" customWidth="1"/>
    <col min="2" max="2" width="11.5546875" style="1" customWidth="1"/>
    <col min="3" max="3" width="17.109375" style="1" customWidth="1"/>
    <col min="4" max="4" width="10" style="8" customWidth="1"/>
    <col min="5" max="5" width="18" style="1" customWidth="1"/>
    <col min="6" max="6" width="18" style="8" customWidth="1"/>
    <col min="7" max="16384" width="8.88671875" style="1"/>
  </cols>
  <sheetData>
    <row r="1" spans="1:7" ht="30" customHeight="1" x14ac:dyDescent="0.3">
      <c r="A1" s="1" t="s">
        <v>12</v>
      </c>
      <c r="B1" s="124">
        <f>OVERVIEW!$B$19</f>
        <v>0</v>
      </c>
      <c r="C1" s="124"/>
      <c r="D1" s="124"/>
      <c r="E1" s="124"/>
      <c r="F1" s="124"/>
      <c r="G1" s="12"/>
    </row>
    <row r="2" spans="1:7" ht="29.4" thickBot="1" x14ac:dyDescent="0.35">
      <c r="A2" s="1" t="s">
        <v>20</v>
      </c>
      <c r="B2" s="123">
        <f>OVERVIEW!$D$19</f>
        <v>0</v>
      </c>
      <c r="C2" s="123"/>
      <c r="D2" s="123"/>
      <c r="E2" s="13" t="s">
        <v>26</v>
      </c>
      <c r="F2" s="28">
        <f>OVERVIEW!$G$19</f>
        <v>0</v>
      </c>
      <c r="G2" s="11"/>
    </row>
    <row r="3" spans="1:7" ht="30" customHeight="1" thickTop="1" thickBot="1" x14ac:dyDescent="0.35">
      <c r="A3" s="125" t="s">
        <v>21</v>
      </c>
      <c r="B3" s="125"/>
      <c r="C3" s="126"/>
      <c r="D3" s="127"/>
      <c r="E3" s="127"/>
      <c r="F3" s="128"/>
      <c r="G3" s="11"/>
    </row>
    <row r="4" spans="1:7" ht="7.2" customHeight="1" thickTop="1" x14ac:dyDescent="0.3">
      <c r="A4" s="26"/>
      <c r="B4" s="26"/>
      <c r="C4" s="27"/>
      <c r="D4" s="27"/>
      <c r="E4" s="27"/>
      <c r="F4" s="27"/>
      <c r="G4" s="11"/>
    </row>
    <row r="5" spans="1:7" s="19" customFormat="1" ht="42.6" customHeight="1" x14ac:dyDescent="0.3">
      <c r="A5" s="16" t="s">
        <v>13</v>
      </c>
      <c r="B5" s="16" t="s">
        <v>14</v>
      </c>
      <c r="C5" s="16" t="s">
        <v>19</v>
      </c>
      <c r="D5" s="17" t="s">
        <v>15</v>
      </c>
      <c r="E5" s="17" t="s">
        <v>16</v>
      </c>
      <c r="F5" s="17" t="s">
        <v>17</v>
      </c>
      <c r="G5" s="18"/>
    </row>
    <row r="6" spans="1:7" x14ac:dyDescent="0.3">
      <c r="A6" s="14" t="s">
        <v>59</v>
      </c>
      <c r="B6" s="14">
        <v>2.08</v>
      </c>
      <c r="C6" s="14" t="s">
        <v>18</v>
      </c>
      <c r="D6" s="15">
        <v>15</v>
      </c>
      <c r="E6" s="29">
        <f>D6*B6</f>
        <v>31.200000000000003</v>
      </c>
      <c r="F6" s="30">
        <f>IF($F$2="CT Grown",E6*0.5,IF($F$2="Regional",E6*0.33,0))</f>
        <v>0</v>
      </c>
    </row>
    <row r="7" spans="1:7" ht="7.8" customHeight="1" x14ac:dyDescent="0.3">
      <c r="A7" s="14"/>
      <c r="B7" s="14"/>
      <c r="C7" s="14"/>
      <c r="D7" s="15"/>
      <c r="E7" s="15"/>
      <c r="F7" s="15"/>
    </row>
    <row r="8" spans="1:7" s="6" customFormat="1" ht="15" thickBot="1" x14ac:dyDescent="0.35">
      <c r="A8" s="6" t="s">
        <v>11</v>
      </c>
      <c r="B8" s="6" t="s">
        <v>10</v>
      </c>
      <c r="C8" s="6" t="s">
        <v>9</v>
      </c>
      <c r="D8" s="7" t="s">
        <v>8</v>
      </c>
      <c r="E8" s="7" t="s">
        <v>7</v>
      </c>
      <c r="F8" s="7" t="s">
        <v>6</v>
      </c>
    </row>
    <row r="9" spans="1:7" ht="15" thickTop="1" x14ac:dyDescent="0.3">
      <c r="A9" s="33"/>
      <c r="B9" s="34"/>
      <c r="C9" s="34"/>
      <c r="D9" s="35"/>
      <c r="E9" s="31">
        <f t="shared" ref="E9:E46" si="0">D9*B9</f>
        <v>0</v>
      </c>
      <c r="F9" s="24">
        <f>IF($F$2="CT Grown",E9*0.5,IF($F$2="Regional",E9*0.33,0))</f>
        <v>0</v>
      </c>
    </row>
    <row r="10" spans="1:7" x14ac:dyDescent="0.3">
      <c r="A10" s="36"/>
      <c r="B10" s="37"/>
      <c r="C10" s="37"/>
      <c r="D10" s="38"/>
      <c r="E10" s="23">
        <f t="shared" si="0"/>
        <v>0</v>
      </c>
      <c r="F10" s="24">
        <f t="shared" ref="F10:F46" si="1">IF($F$2="CT Grown",E10*0.5,IF($F$2="Regional",E10*0.33,0))</f>
        <v>0</v>
      </c>
    </row>
    <row r="11" spans="1:7" x14ac:dyDescent="0.3">
      <c r="A11" s="36"/>
      <c r="B11" s="37"/>
      <c r="C11" s="37"/>
      <c r="D11" s="38"/>
      <c r="E11" s="23">
        <f t="shared" si="0"/>
        <v>0</v>
      </c>
      <c r="F11" s="24">
        <f t="shared" si="1"/>
        <v>0</v>
      </c>
    </row>
    <row r="12" spans="1:7" x14ac:dyDescent="0.3">
      <c r="A12" s="36"/>
      <c r="B12" s="37"/>
      <c r="C12" s="37"/>
      <c r="D12" s="38"/>
      <c r="E12" s="23">
        <f t="shared" si="0"/>
        <v>0</v>
      </c>
      <c r="F12" s="24">
        <f t="shared" si="1"/>
        <v>0</v>
      </c>
    </row>
    <row r="13" spans="1:7" x14ac:dyDescent="0.3">
      <c r="A13" s="36"/>
      <c r="B13" s="37"/>
      <c r="C13" s="37"/>
      <c r="D13" s="38"/>
      <c r="E13" s="23">
        <f t="shared" si="0"/>
        <v>0</v>
      </c>
      <c r="F13" s="24">
        <f t="shared" si="1"/>
        <v>0</v>
      </c>
    </row>
    <row r="14" spans="1:7" x14ac:dyDescent="0.3">
      <c r="A14" s="36"/>
      <c r="B14" s="37"/>
      <c r="C14" s="37"/>
      <c r="D14" s="38"/>
      <c r="E14" s="23">
        <f t="shared" si="0"/>
        <v>0</v>
      </c>
      <c r="F14" s="24">
        <f t="shared" si="1"/>
        <v>0</v>
      </c>
    </row>
    <row r="15" spans="1:7" x14ac:dyDescent="0.3">
      <c r="A15" s="36"/>
      <c r="B15" s="37"/>
      <c r="C15" s="37"/>
      <c r="D15" s="38"/>
      <c r="E15" s="23">
        <f t="shared" si="0"/>
        <v>0</v>
      </c>
      <c r="F15" s="24">
        <f t="shared" si="1"/>
        <v>0</v>
      </c>
    </row>
    <row r="16" spans="1:7" x14ac:dyDescent="0.3">
      <c r="A16" s="36"/>
      <c r="B16" s="37"/>
      <c r="C16" s="37"/>
      <c r="D16" s="38"/>
      <c r="E16" s="23">
        <f t="shared" si="0"/>
        <v>0</v>
      </c>
      <c r="F16" s="24">
        <f t="shared" si="1"/>
        <v>0</v>
      </c>
    </row>
    <row r="17" spans="1:6" x14ac:dyDescent="0.3">
      <c r="A17" s="36"/>
      <c r="B17" s="37"/>
      <c r="C17" s="37"/>
      <c r="D17" s="38"/>
      <c r="E17" s="23">
        <f t="shared" si="0"/>
        <v>0</v>
      </c>
      <c r="F17" s="24">
        <f t="shared" si="1"/>
        <v>0</v>
      </c>
    </row>
    <row r="18" spans="1:6" x14ac:dyDescent="0.3">
      <c r="A18" s="36"/>
      <c r="B18" s="37"/>
      <c r="C18" s="37"/>
      <c r="D18" s="38"/>
      <c r="E18" s="23">
        <f t="shared" si="0"/>
        <v>0</v>
      </c>
      <c r="F18" s="24">
        <f t="shared" si="1"/>
        <v>0</v>
      </c>
    </row>
    <row r="19" spans="1:6" x14ac:dyDescent="0.3">
      <c r="A19" s="36"/>
      <c r="B19" s="37"/>
      <c r="C19" s="37"/>
      <c r="D19" s="38"/>
      <c r="E19" s="23">
        <f t="shared" si="0"/>
        <v>0</v>
      </c>
      <c r="F19" s="24">
        <f t="shared" si="1"/>
        <v>0</v>
      </c>
    </row>
    <row r="20" spans="1:6" x14ac:dyDescent="0.3">
      <c r="A20" s="36"/>
      <c r="B20" s="37"/>
      <c r="C20" s="37"/>
      <c r="D20" s="38"/>
      <c r="E20" s="23">
        <f t="shared" si="0"/>
        <v>0</v>
      </c>
      <c r="F20" s="24">
        <f t="shared" si="1"/>
        <v>0</v>
      </c>
    </row>
    <row r="21" spans="1:6" x14ac:dyDescent="0.3">
      <c r="A21" s="36"/>
      <c r="B21" s="37"/>
      <c r="C21" s="37"/>
      <c r="D21" s="38"/>
      <c r="E21" s="23">
        <f t="shared" si="0"/>
        <v>0</v>
      </c>
      <c r="F21" s="24">
        <f t="shared" si="1"/>
        <v>0</v>
      </c>
    </row>
    <row r="22" spans="1:6" x14ac:dyDescent="0.3">
      <c r="A22" s="36"/>
      <c r="B22" s="37"/>
      <c r="C22" s="37"/>
      <c r="D22" s="38"/>
      <c r="E22" s="23">
        <f t="shared" si="0"/>
        <v>0</v>
      </c>
      <c r="F22" s="24">
        <f t="shared" si="1"/>
        <v>0</v>
      </c>
    </row>
    <row r="23" spans="1:6" x14ac:dyDescent="0.3">
      <c r="A23" s="36"/>
      <c r="B23" s="37"/>
      <c r="C23" s="37"/>
      <c r="D23" s="38"/>
      <c r="E23" s="23">
        <f t="shared" si="0"/>
        <v>0</v>
      </c>
      <c r="F23" s="24">
        <f t="shared" si="1"/>
        <v>0</v>
      </c>
    </row>
    <row r="24" spans="1:6" x14ac:dyDescent="0.3">
      <c r="A24" s="36"/>
      <c r="B24" s="37"/>
      <c r="C24" s="37"/>
      <c r="D24" s="38"/>
      <c r="E24" s="23">
        <f t="shared" si="0"/>
        <v>0</v>
      </c>
      <c r="F24" s="24">
        <f t="shared" si="1"/>
        <v>0</v>
      </c>
    </row>
    <row r="25" spans="1:6" x14ac:dyDescent="0.3">
      <c r="A25" s="36"/>
      <c r="B25" s="37"/>
      <c r="C25" s="37"/>
      <c r="D25" s="38"/>
      <c r="E25" s="23">
        <f t="shared" si="0"/>
        <v>0</v>
      </c>
      <c r="F25" s="24">
        <f t="shared" si="1"/>
        <v>0</v>
      </c>
    </row>
    <row r="26" spans="1:6" x14ac:dyDescent="0.3">
      <c r="A26" s="36"/>
      <c r="B26" s="37"/>
      <c r="C26" s="37"/>
      <c r="D26" s="38"/>
      <c r="E26" s="23">
        <f t="shared" si="0"/>
        <v>0</v>
      </c>
      <c r="F26" s="24">
        <f t="shared" si="1"/>
        <v>0</v>
      </c>
    </row>
    <row r="27" spans="1:6" x14ac:dyDescent="0.3">
      <c r="A27" s="36"/>
      <c r="B27" s="37"/>
      <c r="C27" s="37"/>
      <c r="D27" s="38"/>
      <c r="E27" s="23">
        <f t="shared" si="0"/>
        <v>0</v>
      </c>
      <c r="F27" s="24">
        <f t="shared" si="1"/>
        <v>0</v>
      </c>
    </row>
    <row r="28" spans="1:6" x14ac:dyDescent="0.3">
      <c r="A28" s="36"/>
      <c r="B28" s="37"/>
      <c r="C28" s="37"/>
      <c r="D28" s="38"/>
      <c r="E28" s="23">
        <f t="shared" si="0"/>
        <v>0</v>
      </c>
      <c r="F28" s="24">
        <f t="shared" si="1"/>
        <v>0</v>
      </c>
    </row>
    <row r="29" spans="1:6" x14ac:dyDescent="0.3">
      <c r="A29" s="36"/>
      <c r="B29" s="37"/>
      <c r="C29" s="37"/>
      <c r="D29" s="38"/>
      <c r="E29" s="23">
        <f t="shared" si="0"/>
        <v>0</v>
      </c>
      <c r="F29" s="24">
        <f t="shared" si="1"/>
        <v>0</v>
      </c>
    </row>
    <row r="30" spans="1:6" x14ac:dyDescent="0.3">
      <c r="A30" s="36"/>
      <c r="B30" s="37"/>
      <c r="C30" s="37"/>
      <c r="D30" s="38"/>
      <c r="E30" s="23">
        <f t="shared" si="0"/>
        <v>0</v>
      </c>
      <c r="F30" s="24">
        <f t="shared" si="1"/>
        <v>0</v>
      </c>
    </row>
    <row r="31" spans="1:6" x14ac:dyDescent="0.3">
      <c r="A31" s="36"/>
      <c r="B31" s="37"/>
      <c r="C31" s="37"/>
      <c r="D31" s="38"/>
      <c r="E31" s="23">
        <f t="shared" si="0"/>
        <v>0</v>
      </c>
      <c r="F31" s="24">
        <f t="shared" si="1"/>
        <v>0</v>
      </c>
    </row>
    <row r="32" spans="1:6" x14ac:dyDescent="0.3">
      <c r="A32" s="36"/>
      <c r="B32" s="37"/>
      <c r="C32" s="37"/>
      <c r="D32" s="38"/>
      <c r="E32" s="23">
        <f t="shared" si="0"/>
        <v>0</v>
      </c>
      <c r="F32" s="24">
        <f t="shared" si="1"/>
        <v>0</v>
      </c>
    </row>
    <row r="33" spans="1:7" x14ac:dyDescent="0.3">
      <c r="A33" s="36"/>
      <c r="B33" s="37"/>
      <c r="C33" s="37"/>
      <c r="D33" s="38"/>
      <c r="E33" s="23">
        <f t="shared" si="0"/>
        <v>0</v>
      </c>
      <c r="F33" s="24">
        <f t="shared" si="1"/>
        <v>0</v>
      </c>
    </row>
    <row r="34" spans="1:7" x14ac:dyDescent="0.3">
      <c r="A34" s="36"/>
      <c r="B34" s="37"/>
      <c r="C34" s="37"/>
      <c r="D34" s="38"/>
      <c r="E34" s="23">
        <f t="shared" si="0"/>
        <v>0</v>
      </c>
      <c r="F34" s="24">
        <f t="shared" si="1"/>
        <v>0</v>
      </c>
    </row>
    <row r="35" spans="1:7" x14ac:dyDescent="0.3">
      <c r="A35" s="36"/>
      <c r="B35" s="37"/>
      <c r="C35" s="37"/>
      <c r="D35" s="38"/>
      <c r="E35" s="23">
        <f t="shared" si="0"/>
        <v>0</v>
      </c>
      <c r="F35" s="24">
        <f t="shared" si="1"/>
        <v>0</v>
      </c>
    </row>
    <row r="36" spans="1:7" x14ac:dyDescent="0.3">
      <c r="A36" s="36"/>
      <c r="B36" s="37"/>
      <c r="C36" s="37"/>
      <c r="D36" s="38"/>
      <c r="E36" s="23">
        <f t="shared" si="0"/>
        <v>0</v>
      </c>
      <c r="F36" s="24">
        <f t="shared" si="1"/>
        <v>0</v>
      </c>
    </row>
    <row r="37" spans="1:7" x14ac:dyDescent="0.3">
      <c r="A37" s="36"/>
      <c r="B37" s="37"/>
      <c r="C37" s="37"/>
      <c r="D37" s="38"/>
      <c r="E37" s="23">
        <f t="shared" si="0"/>
        <v>0</v>
      </c>
      <c r="F37" s="24">
        <f t="shared" si="1"/>
        <v>0</v>
      </c>
    </row>
    <row r="38" spans="1:7" x14ac:dyDescent="0.3">
      <c r="A38" s="36"/>
      <c r="B38" s="37"/>
      <c r="C38" s="37"/>
      <c r="D38" s="38"/>
      <c r="E38" s="23">
        <f t="shared" si="0"/>
        <v>0</v>
      </c>
      <c r="F38" s="24">
        <f t="shared" si="1"/>
        <v>0</v>
      </c>
    </row>
    <row r="39" spans="1:7" x14ac:dyDescent="0.3">
      <c r="A39" s="36"/>
      <c r="B39" s="37"/>
      <c r="C39" s="37"/>
      <c r="D39" s="38"/>
      <c r="E39" s="23">
        <f t="shared" si="0"/>
        <v>0</v>
      </c>
      <c r="F39" s="24">
        <f t="shared" si="1"/>
        <v>0</v>
      </c>
    </row>
    <row r="40" spans="1:7" x14ac:dyDescent="0.3">
      <c r="A40" s="36"/>
      <c r="B40" s="37"/>
      <c r="C40" s="37"/>
      <c r="D40" s="38"/>
      <c r="E40" s="23">
        <f t="shared" si="0"/>
        <v>0</v>
      </c>
      <c r="F40" s="24">
        <f t="shared" si="1"/>
        <v>0</v>
      </c>
    </row>
    <row r="41" spans="1:7" x14ac:dyDescent="0.3">
      <c r="A41" s="36"/>
      <c r="B41" s="37"/>
      <c r="C41" s="37"/>
      <c r="D41" s="38"/>
      <c r="E41" s="23">
        <f t="shared" si="0"/>
        <v>0</v>
      </c>
      <c r="F41" s="24">
        <f t="shared" si="1"/>
        <v>0</v>
      </c>
    </row>
    <row r="42" spans="1:7" x14ac:dyDescent="0.3">
      <c r="A42" s="36"/>
      <c r="B42" s="37"/>
      <c r="C42" s="37"/>
      <c r="D42" s="38"/>
      <c r="E42" s="23">
        <f t="shared" si="0"/>
        <v>0</v>
      </c>
      <c r="F42" s="24">
        <f t="shared" si="1"/>
        <v>0</v>
      </c>
    </row>
    <row r="43" spans="1:7" x14ac:dyDescent="0.3">
      <c r="A43" s="36"/>
      <c r="B43" s="37"/>
      <c r="C43" s="37"/>
      <c r="D43" s="38"/>
      <c r="E43" s="23">
        <f t="shared" si="0"/>
        <v>0</v>
      </c>
      <c r="F43" s="24">
        <f t="shared" si="1"/>
        <v>0</v>
      </c>
    </row>
    <row r="44" spans="1:7" x14ac:dyDescent="0.3">
      <c r="A44" s="36"/>
      <c r="B44" s="37"/>
      <c r="C44" s="37"/>
      <c r="D44" s="38"/>
      <c r="E44" s="23">
        <f t="shared" si="0"/>
        <v>0</v>
      </c>
      <c r="F44" s="24">
        <f t="shared" si="1"/>
        <v>0</v>
      </c>
    </row>
    <row r="45" spans="1:7" x14ac:dyDescent="0.3">
      <c r="A45" s="36"/>
      <c r="B45" s="37"/>
      <c r="C45" s="37"/>
      <c r="D45" s="38"/>
      <c r="E45" s="23">
        <f t="shared" si="0"/>
        <v>0</v>
      </c>
      <c r="F45" s="24">
        <f t="shared" si="1"/>
        <v>0</v>
      </c>
    </row>
    <row r="46" spans="1:7" ht="15" thickBot="1" x14ac:dyDescent="0.35">
      <c r="A46" s="39"/>
      <c r="B46" s="40"/>
      <c r="C46" s="40"/>
      <c r="D46" s="41"/>
      <c r="E46" s="23">
        <f t="shared" si="0"/>
        <v>0</v>
      </c>
      <c r="F46" s="24">
        <f t="shared" si="1"/>
        <v>0</v>
      </c>
    </row>
    <row r="47" spans="1:7" ht="27" thickTop="1" thickBot="1" x14ac:dyDescent="0.35">
      <c r="A47" s="1" t="s">
        <v>22</v>
      </c>
      <c r="B47" s="121">
        <f>B1</f>
        <v>0</v>
      </c>
      <c r="C47" s="121"/>
      <c r="D47" s="121"/>
      <c r="E47" s="122"/>
      <c r="F47" s="122"/>
      <c r="G47" s="12"/>
    </row>
    <row r="48" spans="1:7" ht="15" thickTop="1" x14ac:dyDescent="0.3">
      <c r="A48" s="33"/>
      <c r="B48" s="42"/>
      <c r="C48" s="34"/>
      <c r="D48" s="35"/>
      <c r="E48" s="23">
        <f t="shared" ref="E48:E55" si="2">D48*B48</f>
        <v>0</v>
      </c>
      <c r="F48" s="24">
        <f>IF($F$2="CT Grown",E48*0.5,IF($F$2="Regional",E48*0.33,0))</f>
        <v>0</v>
      </c>
    </row>
    <row r="49" spans="1:6" x14ac:dyDescent="0.3">
      <c r="A49" s="36"/>
      <c r="B49" s="37"/>
      <c r="C49" s="37"/>
      <c r="D49" s="38"/>
      <c r="E49" s="23">
        <f t="shared" si="2"/>
        <v>0</v>
      </c>
      <c r="F49" s="24">
        <f t="shared" ref="F49:F93" si="3">IF($F$2="CT Grown",E49*0.5,IF($F$2="Regional",E49*0.33,0))</f>
        <v>0</v>
      </c>
    </row>
    <row r="50" spans="1:6" x14ac:dyDescent="0.3">
      <c r="A50" s="36"/>
      <c r="B50" s="37"/>
      <c r="C50" s="37"/>
      <c r="D50" s="38"/>
      <c r="E50" s="23">
        <f t="shared" si="2"/>
        <v>0</v>
      </c>
      <c r="F50" s="24">
        <f t="shared" si="3"/>
        <v>0</v>
      </c>
    </row>
    <row r="51" spans="1:6" x14ac:dyDescent="0.3">
      <c r="A51" s="36"/>
      <c r="B51" s="37"/>
      <c r="C51" s="37"/>
      <c r="D51" s="38"/>
      <c r="E51" s="23">
        <f t="shared" si="2"/>
        <v>0</v>
      </c>
      <c r="F51" s="24">
        <f t="shared" si="3"/>
        <v>0</v>
      </c>
    </row>
    <row r="52" spans="1:6" x14ac:dyDescent="0.3">
      <c r="A52" s="36"/>
      <c r="B52" s="37"/>
      <c r="C52" s="37"/>
      <c r="D52" s="38"/>
      <c r="E52" s="23">
        <f t="shared" si="2"/>
        <v>0</v>
      </c>
      <c r="F52" s="24">
        <f t="shared" si="3"/>
        <v>0</v>
      </c>
    </row>
    <row r="53" spans="1:6" x14ac:dyDescent="0.3">
      <c r="A53" s="36"/>
      <c r="B53" s="37"/>
      <c r="C53" s="37"/>
      <c r="D53" s="38"/>
      <c r="E53" s="23">
        <f t="shared" si="2"/>
        <v>0</v>
      </c>
      <c r="F53" s="24">
        <f t="shared" si="3"/>
        <v>0</v>
      </c>
    </row>
    <row r="54" spans="1:6" x14ac:dyDescent="0.3">
      <c r="A54" s="36"/>
      <c r="B54" s="37"/>
      <c r="C54" s="37"/>
      <c r="D54" s="38"/>
      <c r="E54" s="23">
        <f t="shared" si="2"/>
        <v>0</v>
      </c>
      <c r="F54" s="24">
        <f t="shared" si="3"/>
        <v>0</v>
      </c>
    </row>
    <row r="55" spans="1:6" x14ac:dyDescent="0.3">
      <c r="A55" s="36"/>
      <c r="B55" s="37"/>
      <c r="C55" s="37"/>
      <c r="D55" s="38"/>
      <c r="E55" s="23">
        <f t="shared" si="2"/>
        <v>0</v>
      </c>
      <c r="F55" s="24">
        <f t="shared" si="3"/>
        <v>0</v>
      </c>
    </row>
    <row r="56" spans="1:6" x14ac:dyDescent="0.3">
      <c r="A56" s="36"/>
      <c r="B56" s="37"/>
      <c r="C56" s="37"/>
      <c r="D56" s="38"/>
      <c r="E56" s="23">
        <f t="shared" ref="E56:E93" si="4">D56*B56</f>
        <v>0</v>
      </c>
      <c r="F56" s="24">
        <f t="shared" si="3"/>
        <v>0</v>
      </c>
    </row>
    <row r="57" spans="1:6" x14ac:dyDescent="0.3">
      <c r="A57" s="36"/>
      <c r="B57" s="37"/>
      <c r="C57" s="37"/>
      <c r="D57" s="38"/>
      <c r="E57" s="23">
        <f t="shared" si="4"/>
        <v>0</v>
      </c>
      <c r="F57" s="24">
        <f t="shared" si="3"/>
        <v>0</v>
      </c>
    </row>
    <row r="58" spans="1:6" x14ac:dyDescent="0.3">
      <c r="A58" s="36"/>
      <c r="B58" s="37"/>
      <c r="C58" s="37"/>
      <c r="D58" s="38"/>
      <c r="E58" s="23">
        <f t="shared" si="4"/>
        <v>0</v>
      </c>
      <c r="F58" s="24">
        <f t="shared" si="3"/>
        <v>0</v>
      </c>
    </row>
    <row r="59" spans="1:6" x14ac:dyDescent="0.3">
      <c r="A59" s="36"/>
      <c r="B59" s="37"/>
      <c r="C59" s="37"/>
      <c r="D59" s="38"/>
      <c r="E59" s="23">
        <f t="shared" si="4"/>
        <v>0</v>
      </c>
      <c r="F59" s="24">
        <f t="shared" si="3"/>
        <v>0</v>
      </c>
    </row>
    <row r="60" spans="1:6" x14ac:dyDescent="0.3">
      <c r="A60" s="36"/>
      <c r="B60" s="37"/>
      <c r="C60" s="37"/>
      <c r="D60" s="38"/>
      <c r="E60" s="23">
        <f t="shared" si="4"/>
        <v>0</v>
      </c>
      <c r="F60" s="24">
        <f t="shared" si="3"/>
        <v>0</v>
      </c>
    </row>
    <row r="61" spans="1:6" x14ac:dyDescent="0.3">
      <c r="A61" s="36"/>
      <c r="B61" s="37"/>
      <c r="C61" s="37"/>
      <c r="D61" s="38"/>
      <c r="E61" s="23">
        <f t="shared" si="4"/>
        <v>0</v>
      </c>
      <c r="F61" s="24">
        <f t="shared" si="3"/>
        <v>0</v>
      </c>
    </row>
    <row r="62" spans="1:6" x14ac:dyDescent="0.3">
      <c r="A62" s="36"/>
      <c r="B62" s="37"/>
      <c r="C62" s="37"/>
      <c r="D62" s="38"/>
      <c r="E62" s="23">
        <f t="shared" si="4"/>
        <v>0</v>
      </c>
      <c r="F62" s="24">
        <f t="shared" si="3"/>
        <v>0</v>
      </c>
    </row>
    <row r="63" spans="1:6" x14ac:dyDescent="0.3">
      <c r="A63" s="36"/>
      <c r="B63" s="37"/>
      <c r="C63" s="37"/>
      <c r="D63" s="38"/>
      <c r="E63" s="23">
        <f t="shared" si="4"/>
        <v>0</v>
      </c>
      <c r="F63" s="24">
        <f t="shared" si="3"/>
        <v>0</v>
      </c>
    </row>
    <row r="64" spans="1:6" x14ac:dyDescent="0.3">
      <c r="A64" s="36"/>
      <c r="B64" s="37"/>
      <c r="C64" s="37"/>
      <c r="D64" s="38"/>
      <c r="E64" s="23">
        <f t="shared" si="4"/>
        <v>0</v>
      </c>
      <c r="F64" s="24">
        <f t="shared" si="3"/>
        <v>0</v>
      </c>
    </row>
    <row r="65" spans="1:6" x14ac:dyDescent="0.3">
      <c r="A65" s="36"/>
      <c r="B65" s="37"/>
      <c r="C65" s="37"/>
      <c r="D65" s="38"/>
      <c r="E65" s="23">
        <f t="shared" si="4"/>
        <v>0</v>
      </c>
      <c r="F65" s="24">
        <f t="shared" si="3"/>
        <v>0</v>
      </c>
    </row>
    <row r="66" spans="1:6" x14ac:dyDescent="0.3">
      <c r="A66" s="36"/>
      <c r="B66" s="37"/>
      <c r="C66" s="37"/>
      <c r="D66" s="38"/>
      <c r="E66" s="23">
        <f t="shared" si="4"/>
        <v>0</v>
      </c>
      <c r="F66" s="24">
        <f t="shared" si="3"/>
        <v>0</v>
      </c>
    </row>
    <row r="67" spans="1:6" x14ac:dyDescent="0.3">
      <c r="A67" s="36"/>
      <c r="B67" s="37"/>
      <c r="C67" s="37"/>
      <c r="D67" s="38"/>
      <c r="E67" s="23">
        <f t="shared" si="4"/>
        <v>0</v>
      </c>
      <c r="F67" s="24">
        <f t="shared" si="3"/>
        <v>0</v>
      </c>
    </row>
    <row r="68" spans="1:6" x14ac:dyDescent="0.3">
      <c r="A68" s="36"/>
      <c r="B68" s="37"/>
      <c r="C68" s="37"/>
      <c r="D68" s="38"/>
      <c r="E68" s="23">
        <f t="shared" si="4"/>
        <v>0</v>
      </c>
      <c r="F68" s="24">
        <f t="shared" si="3"/>
        <v>0</v>
      </c>
    </row>
    <row r="69" spans="1:6" x14ac:dyDescent="0.3">
      <c r="A69" s="36"/>
      <c r="B69" s="37"/>
      <c r="C69" s="37"/>
      <c r="D69" s="38"/>
      <c r="E69" s="23">
        <f t="shared" si="4"/>
        <v>0</v>
      </c>
      <c r="F69" s="24">
        <f t="shared" si="3"/>
        <v>0</v>
      </c>
    </row>
    <row r="70" spans="1:6" x14ac:dyDescent="0.3">
      <c r="A70" s="36"/>
      <c r="B70" s="37"/>
      <c r="C70" s="37"/>
      <c r="D70" s="38"/>
      <c r="E70" s="23">
        <f t="shared" si="4"/>
        <v>0</v>
      </c>
      <c r="F70" s="24">
        <f t="shared" si="3"/>
        <v>0</v>
      </c>
    </row>
    <row r="71" spans="1:6" x14ac:dyDescent="0.3">
      <c r="A71" s="36"/>
      <c r="B71" s="37"/>
      <c r="C71" s="37"/>
      <c r="D71" s="38"/>
      <c r="E71" s="23">
        <f t="shared" si="4"/>
        <v>0</v>
      </c>
      <c r="F71" s="24">
        <f t="shared" si="3"/>
        <v>0</v>
      </c>
    </row>
    <row r="72" spans="1:6" x14ac:dyDescent="0.3">
      <c r="A72" s="36"/>
      <c r="B72" s="37"/>
      <c r="C72" s="37"/>
      <c r="D72" s="38"/>
      <c r="E72" s="23">
        <f t="shared" si="4"/>
        <v>0</v>
      </c>
      <c r="F72" s="24">
        <f t="shared" si="3"/>
        <v>0</v>
      </c>
    </row>
    <row r="73" spans="1:6" x14ac:dyDescent="0.3">
      <c r="A73" s="36"/>
      <c r="B73" s="37"/>
      <c r="C73" s="37"/>
      <c r="D73" s="38"/>
      <c r="E73" s="23">
        <f t="shared" si="4"/>
        <v>0</v>
      </c>
      <c r="F73" s="24">
        <f t="shared" si="3"/>
        <v>0</v>
      </c>
    </row>
    <row r="74" spans="1:6" x14ac:dyDescent="0.3">
      <c r="A74" s="36"/>
      <c r="B74" s="37"/>
      <c r="C74" s="37"/>
      <c r="D74" s="38"/>
      <c r="E74" s="23">
        <f t="shared" si="4"/>
        <v>0</v>
      </c>
      <c r="F74" s="24">
        <f t="shared" si="3"/>
        <v>0</v>
      </c>
    </row>
    <row r="75" spans="1:6" x14ac:dyDescent="0.3">
      <c r="A75" s="36"/>
      <c r="B75" s="37"/>
      <c r="C75" s="37"/>
      <c r="D75" s="38"/>
      <c r="E75" s="23">
        <f t="shared" si="4"/>
        <v>0</v>
      </c>
      <c r="F75" s="24">
        <f t="shared" si="3"/>
        <v>0</v>
      </c>
    </row>
    <row r="76" spans="1:6" x14ac:dyDescent="0.3">
      <c r="A76" s="36"/>
      <c r="B76" s="37"/>
      <c r="C76" s="37"/>
      <c r="D76" s="38"/>
      <c r="E76" s="23">
        <f t="shared" si="4"/>
        <v>0</v>
      </c>
      <c r="F76" s="24">
        <f t="shared" si="3"/>
        <v>0</v>
      </c>
    </row>
    <row r="77" spans="1:6" x14ac:dyDescent="0.3">
      <c r="A77" s="36"/>
      <c r="B77" s="37"/>
      <c r="C77" s="37"/>
      <c r="D77" s="38"/>
      <c r="E77" s="23">
        <f t="shared" si="4"/>
        <v>0</v>
      </c>
      <c r="F77" s="24">
        <f t="shared" si="3"/>
        <v>0</v>
      </c>
    </row>
    <row r="78" spans="1:6" x14ac:dyDescent="0.3">
      <c r="A78" s="36"/>
      <c r="B78" s="37"/>
      <c r="C78" s="37"/>
      <c r="D78" s="38"/>
      <c r="E78" s="23">
        <f t="shared" si="4"/>
        <v>0</v>
      </c>
      <c r="F78" s="24">
        <f t="shared" si="3"/>
        <v>0</v>
      </c>
    </row>
    <row r="79" spans="1:6" x14ac:dyDescent="0.3">
      <c r="A79" s="36"/>
      <c r="B79" s="37"/>
      <c r="C79" s="37"/>
      <c r="D79" s="38"/>
      <c r="E79" s="23">
        <f t="shared" si="4"/>
        <v>0</v>
      </c>
      <c r="F79" s="24">
        <f t="shared" si="3"/>
        <v>0</v>
      </c>
    </row>
    <row r="80" spans="1:6" x14ac:dyDescent="0.3">
      <c r="A80" s="36"/>
      <c r="B80" s="37"/>
      <c r="C80" s="37"/>
      <c r="D80" s="38"/>
      <c r="E80" s="23">
        <f t="shared" si="4"/>
        <v>0</v>
      </c>
      <c r="F80" s="24">
        <f t="shared" si="3"/>
        <v>0</v>
      </c>
    </row>
    <row r="81" spans="1:6" x14ac:dyDescent="0.3">
      <c r="A81" s="36"/>
      <c r="B81" s="37"/>
      <c r="C81" s="37"/>
      <c r="D81" s="38"/>
      <c r="E81" s="23">
        <f t="shared" si="4"/>
        <v>0</v>
      </c>
      <c r="F81" s="24">
        <f t="shared" si="3"/>
        <v>0</v>
      </c>
    </row>
    <row r="82" spans="1:6" x14ac:dyDescent="0.3">
      <c r="A82" s="36"/>
      <c r="B82" s="37"/>
      <c r="C82" s="37"/>
      <c r="D82" s="38"/>
      <c r="E82" s="23">
        <f t="shared" si="4"/>
        <v>0</v>
      </c>
      <c r="F82" s="24">
        <f t="shared" si="3"/>
        <v>0</v>
      </c>
    </row>
    <row r="83" spans="1:6" x14ac:dyDescent="0.3">
      <c r="A83" s="36"/>
      <c r="B83" s="37"/>
      <c r="C83" s="37"/>
      <c r="D83" s="38"/>
      <c r="E83" s="23">
        <f t="shared" si="4"/>
        <v>0</v>
      </c>
      <c r="F83" s="24">
        <f t="shared" si="3"/>
        <v>0</v>
      </c>
    </row>
    <row r="84" spans="1:6" x14ac:dyDescent="0.3">
      <c r="A84" s="36"/>
      <c r="B84" s="37"/>
      <c r="C84" s="37"/>
      <c r="D84" s="38"/>
      <c r="E84" s="23">
        <f t="shared" si="4"/>
        <v>0</v>
      </c>
      <c r="F84" s="24">
        <f t="shared" si="3"/>
        <v>0</v>
      </c>
    </row>
    <row r="85" spans="1:6" x14ac:dyDescent="0.3">
      <c r="A85" s="36"/>
      <c r="B85" s="37"/>
      <c r="C85" s="37"/>
      <c r="D85" s="38"/>
      <c r="E85" s="23">
        <f t="shared" si="4"/>
        <v>0</v>
      </c>
      <c r="F85" s="24">
        <f t="shared" si="3"/>
        <v>0</v>
      </c>
    </row>
    <row r="86" spans="1:6" x14ac:dyDescent="0.3">
      <c r="A86" s="36"/>
      <c r="B86" s="37"/>
      <c r="C86" s="37"/>
      <c r="D86" s="38"/>
      <c r="E86" s="23">
        <f t="shared" si="4"/>
        <v>0</v>
      </c>
      <c r="F86" s="24">
        <f t="shared" si="3"/>
        <v>0</v>
      </c>
    </row>
    <row r="87" spans="1:6" x14ac:dyDescent="0.3">
      <c r="A87" s="36"/>
      <c r="B87" s="37"/>
      <c r="C87" s="37"/>
      <c r="D87" s="38"/>
      <c r="E87" s="23">
        <f t="shared" si="4"/>
        <v>0</v>
      </c>
      <c r="F87" s="24">
        <f t="shared" si="3"/>
        <v>0</v>
      </c>
    </row>
    <row r="88" spans="1:6" x14ac:dyDescent="0.3">
      <c r="A88" s="36"/>
      <c r="B88" s="37"/>
      <c r="C88" s="37"/>
      <c r="D88" s="38"/>
      <c r="E88" s="23">
        <f t="shared" si="4"/>
        <v>0</v>
      </c>
      <c r="F88" s="24">
        <f t="shared" si="3"/>
        <v>0</v>
      </c>
    </row>
    <row r="89" spans="1:6" x14ac:dyDescent="0.3">
      <c r="A89" s="36"/>
      <c r="B89" s="37"/>
      <c r="C89" s="37"/>
      <c r="D89" s="38"/>
      <c r="E89" s="23">
        <f t="shared" si="4"/>
        <v>0</v>
      </c>
      <c r="F89" s="24">
        <f t="shared" si="3"/>
        <v>0</v>
      </c>
    </row>
    <row r="90" spans="1:6" x14ac:dyDescent="0.3">
      <c r="A90" s="36"/>
      <c r="B90" s="37"/>
      <c r="C90" s="37"/>
      <c r="D90" s="38"/>
      <c r="E90" s="23">
        <f t="shared" si="4"/>
        <v>0</v>
      </c>
      <c r="F90" s="24">
        <f t="shared" si="3"/>
        <v>0</v>
      </c>
    </row>
    <row r="91" spans="1:6" x14ac:dyDescent="0.3">
      <c r="A91" s="36"/>
      <c r="B91" s="37"/>
      <c r="C91" s="37"/>
      <c r="D91" s="38"/>
      <c r="E91" s="23">
        <f t="shared" si="4"/>
        <v>0</v>
      </c>
      <c r="F91" s="24">
        <f t="shared" si="3"/>
        <v>0</v>
      </c>
    </row>
    <row r="92" spans="1:6" x14ac:dyDescent="0.3">
      <c r="A92" s="36"/>
      <c r="B92" s="37"/>
      <c r="C92" s="37"/>
      <c r="D92" s="38"/>
      <c r="E92" s="23">
        <f t="shared" si="4"/>
        <v>0</v>
      </c>
      <c r="F92" s="24">
        <f t="shared" si="3"/>
        <v>0</v>
      </c>
    </row>
    <row r="93" spans="1:6" ht="15" thickBot="1" x14ac:dyDescent="0.35">
      <c r="A93" s="39"/>
      <c r="B93" s="40"/>
      <c r="C93" s="40"/>
      <c r="D93" s="41"/>
      <c r="E93" s="32">
        <f t="shared" si="4"/>
        <v>0</v>
      </c>
      <c r="F93" s="24">
        <f t="shared" si="3"/>
        <v>0</v>
      </c>
    </row>
    <row r="94" spans="1:6" ht="15" thickTop="1" x14ac:dyDescent="0.3">
      <c r="E94" s="25" t="s">
        <v>28</v>
      </c>
      <c r="F94" s="10">
        <f>SUM($E$9:$E$93)</f>
        <v>0</v>
      </c>
    </row>
    <row r="95" spans="1:6" x14ac:dyDescent="0.3">
      <c r="E95" s="9" t="s">
        <v>5</v>
      </c>
      <c r="F95" s="10">
        <f>SUM($F$9:$F$93)</f>
        <v>0</v>
      </c>
    </row>
  </sheetData>
  <sheetProtection algorithmName="SHA-512" hashValue="V2s48/XKx2EudJCzu2t5xJ8eL+3zW/vxGmFXrvgbPouNQx3ph95CR7OoSmE6T9r78y1UdzHpZahgUCvWgZMcjw==" saltValue="lcV/5C/mcKvSMrpnzsLQGQ==" spinCount="100000" sheet="1" objects="1" scenarios="1"/>
  <mergeCells count="5">
    <mergeCell ref="B1:F1"/>
    <mergeCell ref="B2:D2"/>
    <mergeCell ref="A3:B3"/>
    <mergeCell ref="C3:F3"/>
    <mergeCell ref="B47:F47"/>
  </mergeCells>
  <pageMargins left="0.43333333333333335" right="0.25" top="0.26666666666666666" bottom="8.3333333333333332E-3"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784E69D-D8DF-4031-A655-9F146D42801A}">
          <x14:formula1>
            <xm:f>OVERVIEW!$M$40:$M$57</xm:f>
          </x14:formula1>
          <xm:sqref>C9:C46 C48:C93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4FE66-EEF1-4906-A565-4B725B94B587}">
  <dimension ref="A1:G95"/>
  <sheetViews>
    <sheetView view="pageLayout" zoomScaleNormal="100" workbookViewId="0">
      <selection activeCell="A9" sqref="A9"/>
    </sheetView>
  </sheetViews>
  <sheetFormatPr defaultRowHeight="14.4" x14ac:dyDescent="0.3"/>
  <cols>
    <col min="1" max="1" width="21.21875" style="1" customWidth="1"/>
    <col min="2" max="2" width="11.5546875" style="1" customWidth="1"/>
    <col min="3" max="3" width="17.109375" style="1" customWidth="1"/>
    <col min="4" max="4" width="10" style="8" customWidth="1"/>
    <col min="5" max="5" width="18" style="1" customWidth="1"/>
    <col min="6" max="6" width="18" style="8" customWidth="1"/>
    <col min="7" max="16384" width="8.88671875" style="1"/>
  </cols>
  <sheetData>
    <row r="1" spans="1:7" ht="30" customHeight="1" x14ac:dyDescent="0.3">
      <c r="A1" s="1" t="s">
        <v>12</v>
      </c>
      <c r="B1" s="124">
        <f>OVERVIEW!$B$20</f>
        <v>0</v>
      </c>
      <c r="C1" s="124"/>
      <c r="D1" s="124"/>
      <c r="E1" s="124"/>
      <c r="F1" s="124"/>
      <c r="G1" s="12"/>
    </row>
    <row r="2" spans="1:7" ht="29.4" thickBot="1" x14ac:dyDescent="0.35">
      <c r="A2" s="1" t="s">
        <v>20</v>
      </c>
      <c r="B2" s="123">
        <f>OVERVIEW!$D$20</f>
        <v>0</v>
      </c>
      <c r="C2" s="123"/>
      <c r="D2" s="123"/>
      <c r="E2" s="13" t="s">
        <v>26</v>
      </c>
      <c r="F2" s="28">
        <f>OVERVIEW!$G$20</f>
        <v>0</v>
      </c>
      <c r="G2" s="11"/>
    </row>
    <row r="3" spans="1:7" ht="30" customHeight="1" thickTop="1" thickBot="1" x14ac:dyDescent="0.35">
      <c r="A3" s="125" t="s">
        <v>21</v>
      </c>
      <c r="B3" s="125"/>
      <c r="C3" s="126"/>
      <c r="D3" s="127"/>
      <c r="E3" s="127"/>
      <c r="F3" s="128"/>
      <c r="G3" s="11"/>
    </row>
    <row r="4" spans="1:7" ht="7.2" customHeight="1" thickTop="1" x14ac:dyDescent="0.3">
      <c r="A4" s="26"/>
      <c r="B4" s="26"/>
      <c r="C4" s="27"/>
      <c r="D4" s="27"/>
      <c r="E4" s="27"/>
      <c r="F4" s="27"/>
      <c r="G4" s="11"/>
    </row>
    <row r="5" spans="1:7" s="19" customFormat="1" ht="42.6" customHeight="1" x14ac:dyDescent="0.3">
      <c r="A5" s="16" t="s">
        <v>13</v>
      </c>
      <c r="B5" s="16" t="s">
        <v>14</v>
      </c>
      <c r="C5" s="16" t="s">
        <v>19</v>
      </c>
      <c r="D5" s="17" t="s">
        <v>15</v>
      </c>
      <c r="E5" s="17" t="s">
        <v>16</v>
      </c>
      <c r="F5" s="17" t="s">
        <v>17</v>
      </c>
      <c r="G5" s="18"/>
    </row>
    <row r="6" spans="1:7" x14ac:dyDescent="0.3">
      <c r="A6" s="14" t="s">
        <v>59</v>
      </c>
      <c r="B6" s="14">
        <v>2.08</v>
      </c>
      <c r="C6" s="14" t="s">
        <v>18</v>
      </c>
      <c r="D6" s="15">
        <v>15</v>
      </c>
      <c r="E6" s="29">
        <f>D6*B6</f>
        <v>31.200000000000003</v>
      </c>
      <c r="F6" s="30">
        <f>IF($F$2="CT Grown",E6*0.5,IF($F$2="Regional",E6*0.33,0))</f>
        <v>0</v>
      </c>
    </row>
    <row r="7" spans="1:7" ht="7.8" customHeight="1" x14ac:dyDescent="0.3">
      <c r="A7" s="14"/>
      <c r="B7" s="14"/>
      <c r="C7" s="14"/>
      <c r="D7" s="15"/>
      <c r="E7" s="15"/>
      <c r="F7" s="15"/>
    </row>
    <row r="8" spans="1:7" s="6" customFormat="1" ht="15" thickBot="1" x14ac:dyDescent="0.35">
      <c r="A8" s="6" t="s">
        <v>11</v>
      </c>
      <c r="B8" s="6" t="s">
        <v>10</v>
      </c>
      <c r="C8" s="6" t="s">
        <v>9</v>
      </c>
      <c r="D8" s="7" t="s">
        <v>8</v>
      </c>
      <c r="E8" s="7" t="s">
        <v>7</v>
      </c>
      <c r="F8" s="7" t="s">
        <v>6</v>
      </c>
    </row>
    <row r="9" spans="1:7" ht="15" thickTop="1" x14ac:dyDescent="0.3">
      <c r="A9" s="33"/>
      <c r="B9" s="34"/>
      <c r="C9" s="34"/>
      <c r="D9" s="35"/>
      <c r="E9" s="31">
        <f t="shared" ref="E9:E46" si="0">D9*B9</f>
        <v>0</v>
      </c>
      <c r="F9" s="24">
        <f>IF($F$2="CT Grown",E9*0.5,IF($F$2="Regional",E9*0.33,0))</f>
        <v>0</v>
      </c>
    </row>
    <row r="10" spans="1:7" x14ac:dyDescent="0.3">
      <c r="A10" s="36"/>
      <c r="B10" s="37"/>
      <c r="C10" s="37"/>
      <c r="D10" s="38"/>
      <c r="E10" s="23">
        <f t="shared" si="0"/>
        <v>0</v>
      </c>
      <c r="F10" s="24">
        <f t="shared" ref="F10:F46" si="1">IF($F$2="CT Grown",E10*0.5,IF($F$2="Regional",E10*0.33,0))</f>
        <v>0</v>
      </c>
    </row>
    <row r="11" spans="1:7" x14ac:dyDescent="0.3">
      <c r="A11" s="36"/>
      <c r="B11" s="37"/>
      <c r="C11" s="37"/>
      <c r="D11" s="38"/>
      <c r="E11" s="23">
        <f t="shared" si="0"/>
        <v>0</v>
      </c>
      <c r="F11" s="24">
        <f t="shared" si="1"/>
        <v>0</v>
      </c>
    </row>
    <row r="12" spans="1:7" x14ac:dyDescent="0.3">
      <c r="A12" s="36"/>
      <c r="B12" s="37"/>
      <c r="C12" s="37"/>
      <c r="D12" s="38"/>
      <c r="E12" s="23">
        <f t="shared" si="0"/>
        <v>0</v>
      </c>
      <c r="F12" s="24">
        <f t="shared" si="1"/>
        <v>0</v>
      </c>
    </row>
    <row r="13" spans="1:7" x14ac:dyDescent="0.3">
      <c r="A13" s="36"/>
      <c r="B13" s="37"/>
      <c r="C13" s="37"/>
      <c r="D13" s="38"/>
      <c r="E13" s="23">
        <f t="shared" si="0"/>
        <v>0</v>
      </c>
      <c r="F13" s="24">
        <f t="shared" si="1"/>
        <v>0</v>
      </c>
    </row>
    <row r="14" spans="1:7" x14ac:dyDescent="0.3">
      <c r="A14" s="36"/>
      <c r="B14" s="37"/>
      <c r="C14" s="37"/>
      <c r="D14" s="38"/>
      <c r="E14" s="23">
        <f t="shared" si="0"/>
        <v>0</v>
      </c>
      <c r="F14" s="24">
        <f t="shared" si="1"/>
        <v>0</v>
      </c>
    </row>
    <row r="15" spans="1:7" x14ac:dyDescent="0.3">
      <c r="A15" s="36"/>
      <c r="B15" s="37"/>
      <c r="C15" s="37"/>
      <c r="D15" s="38"/>
      <c r="E15" s="23">
        <f t="shared" si="0"/>
        <v>0</v>
      </c>
      <c r="F15" s="24">
        <f t="shared" si="1"/>
        <v>0</v>
      </c>
    </row>
    <row r="16" spans="1:7" x14ac:dyDescent="0.3">
      <c r="A16" s="36"/>
      <c r="B16" s="37"/>
      <c r="C16" s="37"/>
      <c r="D16" s="38"/>
      <c r="E16" s="23">
        <f t="shared" si="0"/>
        <v>0</v>
      </c>
      <c r="F16" s="24">
        <f t="shared" si="1"/>
        <v>0</v>
      </c>
    </row>
    <row r="17" spans="1:6" x14ac:dyDescent="0.3">
      <c r="A17" s="36"/>
      <c r="B17" s="37"/>
      <c r="C17" s="37"/>
      <c r="D17" s="38"/>
      <c r="E17" s="23">
        <f t="shared" si="0"/>
        <v>0</v>
      </c>
      <c r="F17" s="24">
        <f t="shared" si="1"/>
        <v>0</v>
      </c>
    </row>
    <row r="18" spans="1:6" x14ac:dyDescent="0.3">
      <c r="A18" s="36"/>
      <c r="B18" s="37"/>
      <c r="C18" s="37"/>
      <c r="D18" s="38"/>
      <c r="E18" s="23">
        <f t="shared" si="0"/>
        <v>0</v>
      </c>
      <c r="F18" s="24">
        <f t="shared" si="1"/>
        <v>0</v>
      </c>
    </row>
    <row r="19" spans="1:6" x14ac:dyDescent="0.3">
      <c r="A19" s="36"/>
      <c r="B19" s="37"/>
      <c r="C19" s="37"/>
      <c r="D19" s="38"/>
      <c r="E19" s="23">
        <f t="shared" si="0"/>
        <v>0</v>
      </c>
      <c r="F19" s="24">
        <f t="shared" si="1"/>
        <v>0</v>
      </c>
    </row>
    <row r="20" spans="1:6" x14ac:dyDescent="0.3">
      <c r="A20" s="36"/>
      <c r="B20" s="37"/>
      <c r="C20" s="37"/>
      <c r="D20" s="38"/>
      <c r="E20" s="23">
        <f t="shared" si="0"/>
        <v>0</v>
      </c>
      <c r="F20" s="24">
        <f t="shared" si="1"/>
        <v>0</v>
      </c>
    </row>
    <row r="21" spans="1:6" x14ac:dyDescent="0.3">
      <c r="A21" s="36"/>
      <c r="B21" s="37"/>
      <c r="C21" s="37"/>
      <c r="D21" s="38"/>
      <c r="E21" s="23">
        <f t="shared" si="0"/>
        <v>0</v>
      </c>
      <c r="F21" s="24">
        <f t="shared" si="1"/>
        <v>0</v>
      </c>
    </row>
    <row r="22" spans="1:6" x14ac:dyDescent="0.3">
      <c r="A22" s="36"/>
      <c r="B22" s="37"/>
      <c r="C22" s="37"/>
      <c r="D22" s="38"/>
      <c r="E22" s="23">
        <f t="shared" si="0"/>
        <v>0</v>
      </c>
      <c r="F22" s="24">
        <f t="shared" si="1"/>
        <v>0</v>
      </c>
    </row>
    <row r="23" spans="1:6" x14ac:dyDescent="0.3">
      <c r="A23" s="36"/>
      <c r="B23" s="37"/>
      <c r="C23" s="37"/>
      <c r="D23" s="38"/>
      <c r="E23" s="23">
        <f t="shared" si="0"/>
        <v>0</v>
      </c>
      <c r="F23" s="24">
        <f t="shared" si="1"/>
        <v>0</v>
      </c>
    </row>
    <row r="24" spans="1:6" x14ac:dyDescent="0.3">
      <c r="A24" s="36"/>
      <c r="B24" s="37"/>
      <c r="C24" s="37"/>
      <c r="D24" s="38"/>
      <c r="E24" s="23">
        <f t="shared" si="0"/>
        <v>0</v>
      </c>
      <c r="F24" s="24">
        <f t="shared" si="1"/>
        <v>0</v>
      </c>
    </row>
    <row r="25" spans="1:6" x14ac:dyDescent="0.3">
      <c r="A25" s="36"/>
      <c r="B25" s="37"/>
      <c r="C25" s="37"/>
      <c r="D25" s="38"/>
      <c r="E25" s="23">
        <f t="shared" si="0"/>
        <v>0</v>
      </c>
      <c r="F25" s="24">
        <f t="shared" si="1"/>
        <v>0</v>
      </c>
    </row>
    <row r="26" spans="1:6" x14ac:dyDescent="0.3">
      <c r="A26" s="36"/>
      <c r="B26" s="37"/>
      <c r="C26" s="37"/>
      <c r="D26" s="38"/>
      <c r="E26" s="23">
        <f t="shared" si="0"/>
        <v>0</v>
      </c>
      <c r="F26" s="24">
        <f t="shared" si="1"/>
        <v>0</v>
      </c>
    </row>
    <row r="27" spans="1:6" x14ac:dyDescent="0.3">
      <c r="A27" s="36"/>
      <c r="B27" s="37"/>
      <c r="C27" s="37"/>
      <c r="D27" s="38"/>
      <c r="E27" s="23">
        <f t="shared" si="0"/>
        <v>0</v>
      </c>
      <c r="F27" s="24">
        <f t="shared" si="1"/>
        <v>0</v>
      </c>
    </row>
    <row r="28" spans="1:6" x14ac:dyDescent="0.3">
      <c r="A28" s="36"/>
      <c r="B28" s="37"/>
      <c r="C28" s="37"/>
      <c r="D28" s="38"/>
      <c r="E28" s="23">
        <f t="shared" si="0"/>
        <v>0</v>
      </c>
      <c r="F28" s="24">
        <f t="shared" si="1"/>
        <v>0</v>
      </c>
    </row>
    <row r="29" spans="1:6" x14ac:dyDescent="0.3">
      <c r="A29" s="36"/>
      <c r="B29" s="37"/>
      <c r="C29" s="37"/>
      <c r="D29" s="38"/>
      <c r="E29" s="23">
        <f t="shared" si="0"/>
        <v>0</v>
      </c>
      <c r="F29" s="24">
        <f t="shared" si="1"/>
        <v>0</v>
      </c>
    </row>
    <row r="30" spans="1:6" x14ac:dyDescent="0.3">
      <c r="A30" s="36"/>
      <c r="B30" s="37"/>
      <c r="C30" s="37"/>
      <c r="D30" s="38"/>
      <c r="E30" s="23">
        <f t="shared" si="0"/>
        <v>0</v>
      </c>
      <c r="F30" s="24">
        <f t="shared" si="1"/>
        <v>0</v>
      </c>
    </row>
    <row r="31" spans="1:6" x14ac:dyDescent="0.3">
      <c r="A31" s="36"/>
      <c r="B31" s="37"/>
      <c r="C31" s="37"/>
      <c r="D31" s="38"/>
      <c r="E31" s="23">
        <f t="shared" si="0"/>
        <v>0</v>
      </c>
      <c r="F31" s="24">
        <f t="shared" si="1"/>
        <v>0</v>
      </c>
    </row>
    <row r="32" spans="1:6" x14ac:dyDescent="0.3">
      <c r="A32" s="36"/>
      <c r="B32" s="37"/>
      <c r="C32" s="37"/>
      <c r="D32" s="38"/>
      <c r="E32" s="23">
        <f t="shared" si="0"/>
        <v>0</v>
      </c>
      <c r="F32" s="24">
        <f t="shared" si="1"/>
        <v>0</v>
      </c>
    </row>
    <row r="33" spans="1:7" x14ac:dyDescent="0.3">
      <c r="A33" s="36"/>
      <c r="B33" s="37"/>
      <c r="C33" s="37"/>
      <c r="D33" s="38"/>
      <c r="E33" s="23">
        <f t="shared" si="0"/>
        <v>0</v>
      </c>
      <c r="F33" s="24">
        <f t="shared" si="1"/>
        <v>0</v>
      </c>
    </row>
    <row r="34" spans="1:7" x14ac:dyDescent="0.3">
      <c r="A34" s="36"/>
      <c r="B34" s="37"/>
      <c r="C34" s="37"/>
      <c r="D34" s="38"/>
      <c r="E34" s="23">
        <f t="shared" si="0"/>
        <v>0</v>
      </c>
      <c r="F34" s="24">
        <f t="shared" si="1"/>
        <v>0</v>
      </c>
    </row>
    <row r="35" spans="1:7" x14ac:dyDescent="0.3">
      <c r="A35" s="36"/>
      <c r="B35" s="37"/>
      <c r="C35" s="37"/>
      <c r="D35" s="38"/>
      <c r="E35" s="23">
        <f t="shared" si="0"/>
        <v>0</v>
      </c>
      <c r="F35" s="24">
        <f t="shared" si="1"/>
        <v>0</v>
      </c>
    </row>
    <row r="36" spans="1:7" x14ac:dyDescent="0.3">
      <c r="A36" s="36"/>
      <c r="B36" s="37"/>
      <c r="C36" s="37"/>
      <c r="D36" s="38"/>
      <c r="E36" s="23">
        <f t="shared" si="0"/>
        <v>0</v>
      </c>
      <c r="F36" s="24">
        <f t="shared" si="1"/>
        <v>0</v>
      </c>
    </row>
    <row r="37" spans="1:7" x14ac:dyDescent="0.3">
      <c r="A37" s="36"/>
      <c r="B37" s="37"/>
      <c r="C37" s="37"/>
      <c r="D37" s="38"/>
      <c r="E37" s="23">
        <f t="shared" si="0"/>
        <v>0</v>
      </c>
      <c r="F37" s="24">
        <f t="shared" si="1"/>
        <v>0</v>
      </c>
    </row>
    <row r="38" spans="1:7" x14ac:dyDescent="0.3">
      <c r="A38" s="36"/>
      <c r="B38" s="37"/>
      <c r="C38" s="37"/>
      <c r="D38" s="38"/>
      <c r="E38" s="23">
        <f t="shared" si="0"/>
        <v>0</v>
      </c>
      <c r="F38" s="24">
        <f t="shared" si="1"/>
        <v>0</v>
      </c>
    </row>
    <row r="39" spans="1:7" x14ac:dyDescent="0.3">
      <c r="A39" s="36"/>
      <c r="B39" s="37"/>
      <c r="C39" s="37"/>
      <c r="D39" s="38"/>
      <c r="E39" s="23">
        <f t="shared" si="0"/>
        <v>0</v>
      </c>
      <c r="F39" s="24">
        <f t="shared" si="1"/>
        <v>0</v>
      </c>
    </row>
    <row r="40" spans="1:7" x14ac:dyDescent="0.3">
      <c r="A40" s="36"/>
      <c r="B40" s="37"/>
      <c r="C40" s="37"/>
      <c r="D40" s="38"/>
      <c r="E40" s="23">
        <f t="shared" si="0"/>
        <v>0</v>
      </c>
      <c r="F40" s="24">
        <f t="shared" si="1"/>
        <v>0</v>
      </c>
    </row>
    <row r="41" spans="1:7" x14ac:dyDescent="0.3">
      <c r="A41" s="36"/>
      <c r="B41" s="37"/>
      <c r="C41" s="37"/>
      <c r="D41" s="38"/>
      <c r="E41" s="23">
        <f t="shared" si="0"/>
        <v>0</v>
      </c>
      <c r="F41" s="24">
        <f t="shared" si="1"/>
        <v>0</v>
      </c>
    </row>
    <row r="42" spans="1:7" x14ac:dyDescent="0.3">
      <c r="A42" s="36"/>
      <c r="B42" s="37"/>
      <c r="C42" s="37"/>
      <c r="D42" s="38"/>
      <c r="E42" s="23">
        <f t="shared" si="0"/>
        <v>0</v>
      </c>
      <c r="F42" s="24">
        <f t="shared" si="1"/>
        <v>0</v>
      </c>
    </row>
    <row r="43" spans="1:7" x14ac:dyDescent="0.3">
      <c r="A43" s="36"/>
      <c r="B43" s="37"/>
      <c r="C43" s="37"/>
      <c r="D43" s="38"/>
      <c r="E43" s="23">
        <f t="shared" si="0"/>
        <v>0</v>
      </c>
      <c r="F43" s="24">
        <f t="shared" si="1"/>
        <v>0</v>
      </c>
    </row>
    <row r="44" spans="1:7" x14ac:dyDescent="0.3">
      <c r="A44" s="36"/>
      <c r="B44" s="37"/>
      <c r="C44" s="37"/>
      <c r="D44" s="38"/>
      <c r="E44" s="23">
        <f t="shared" si="0"/>
        <v>0</v>
      </c>
      <c r="F44" s="24">
        <f t="shared" si="1"/>
        <v>0</v>
      </c>
    </row>
    <row r="45" spans="1:7" x14ac:dyDescent="0.3">
      <c r="A45" s="36"/>
      <c r="B45" s="37"/>
      <c r="C45" s="37"/>
      <c r="D45" s="38"/>
      <c r="E45" s="23">
        <f t="shared" si="0"/>
        <v>0</v>
      </c>
      <c r="F45" s="24">
        <f t="shared" si="1"/>
        <v>0</v>
      </c>
    </row>
    <row r="46" spans="1:7" ht="15" thickBot="1" x14ac:dyDescent="0.35">
      <c r="A46" s="39"/>
      <c r="B46" s="40"/>
      <c r="C46" s="40"/>
      <c r="D46" s="41"/>
      <c r="E46" s="23">
        <f t="shared" si="0"/>
        <v>0</v>
      </c>
      <c r="F46" s="24">
        <f t="shared" si="1"/>
        <v>0</v>
      </c>
    </row>
    <row r="47" spans="1:7" ht="27" thickTop="1" thickBot="1" x14ac:dyDescent="0.35">
      <c r="A47" s="1" t="s">
        <v>22</v>
      </c>
      <c r="B47" s="121">
        <f>B1</f>
        <v>0</v>
      </c>
      <c r="C47" s="121"/>
      <c r="D47" s="121"/>
      <c r="E47" s="122"/>
      <c r="F47" s="122"/>
      <c r="G47" s="12"/>
    </row>
    <row r="48" spans="1:7" ht="15" thickTop="1" x14ac:dyDescent="0.3">
      <c r="A48" s="33"/>
      <c r="B48" s="42"/>
      <c r="C48" s="34"/>
      <c r="D48" s="35"/>
      <c r="E48" s="23">
        <f t="shared" ref="E48:E55" si="2">D48*B48</f>
        <v>0</v>
      </c>
      <c r="F48" s="24">
        <f>IF($F$2="CT Grown",E48*0.5,IF($F$2="Regional",E48*0.33,0))</f>
        <v>0</v>
      </c>
    </row>
    <row r="49" spans="1:6" x14ac:dyDescent="0.3">
      <c r="A49" s="36"/>
      <c r="B49" s="37"/>
      <c r="C49" s="37"/>
      <c r="D49" s="38"/>
      <c r="E49" s="23">
        <f t="shared" si="2"/>
        <v>0</v>
      </c>
      <c r="F49" s="24">
        <f t="shared" ref="F49:F93" si="3">IF($F$2="CT Grown",E49*0.5,IF($F$2="Regional",E49*0.33,0))</f>
        <v>0</v>
      </c>
    </row>
    <row r="50" spans="1:6" x14ac:dyDescent="0.3">
      <c r="A50" s="36"/>
      <c r="B50" s="37"/>
      <c r="C50" s="37"/>
      <c r="D50" s="38"/>
      <c r="E50" s="23">
        <f t="shared" si="2"/>
        <v>0</v>
      </c>
      <c r="F50" s="24">
        <f t="shared" si="3"/>
        <v>0</v>
      </c>
    </row>
    <row r="51" spans="1:6" x14ac:dyDescent="0.3">
      <c r="A51" s="36"/>
      <c r="B51" s="37"/>
      <c r="C51" s="37"/>
      <c r="D51" s="38"/>
      <c r="E51" s="23">
        <f t="shared" si="2"/>
        <v>0</v>
      </c>
      <c r="F51" s="24">
        <f t="shared" si="3"/>
        <v>0</v>
      </c>
    </row>
    <row r="52" spans="1:6" x14ac:dyDescent="0.3">
      <c r="A52" s="36"/>
      <c r="B52" s="37"/>
      <c r="C52" s="37"/>
      <c r="D52" s="38"/>
      <c r="E52" s="23">
        <f t="shared" si="2"/>
        <v>0</v>
      </c>
      <c r="F52" s="24">
        <f t="shared" si="3"/>
        <v>0</v>
      </c>
    </row>
    <row r="53" spans="1:6" x14ac:dyDescent="0.3">
      <c r="A53" s="36"/>
      <c r="B53" s="37"/>
      <c r="C53" s="37"/>
      <c r="D53" s="38"/>
      <c r="E53" s="23">
        <f t="shared" si="2"/>
        <v>0</v>
      </c>
      <c r="F53" s="24">
        <f t="shared" si="3"/>
        <v>0</v>
      </c>
    </row>
    <row r="54" spans="1:6" x14ac:dyDescent="0.3">
      <c r="A54" s="36"/>
      <c r="B54" s="37"/>
      <c r="C54" s="37"/>
      <c r="D54" s="38"/>
      <c r="E54" s="23">
        <f t="shared" si="2"/>
        <v>0</v>
      </c>
      <c r="F54" s="24">
        <f t="shared" si="3"/>
        <v>0</v>
      </c>
    </row>
    <row r="55" spans="1:6" x14ac:dyDescent="0.3">
      <c r="A55" s="36"/>
      <c r="B55" s="37"/>
      <c r="C55" s="37"/>
      <c r="D55" s="38"/>
      <c r="E55" s="23">
        <f t="shared" si="2"/>
        <v>0</v>
      </c>
      <c r="F55" s="24">
        <f t="shared" si="3"/>
        <v>0</v>
      </c>
    </row>
    <row r="56" spans="1:6" x14ac:dyDescent="0.3">
      <c r="A56" s="36"/>
      <c r="B56" s="37"/>
      <c r="C56" s="37"/>
      <c r="D56" s="38"/>
      <c r="E56" s="23">
        <f t="shared" ref="E56:E93" si="4">D56*B56</f>
        <v>0</v>
      </c>
      <c r="F56" s="24">
        <f t="shared" si="3"/>
        <v>0</v>
      </c>
    </row>
    <row r="57" spans="1:6" x14ac:dyDescent="0.3">
      <c r="A57" s="36"/>
      <c r="B57" s="37"/>
      <c r="C57" s="37"/>
      <c r="D57" s="38"/>
      <c r="E57" s="23">
        <f t="shared" si="4"/>
        <v>0</v>
      </c>
      <c r="F57" s="24">
        <f t="shared" si="3"/>
        <v>0</v>
      </c>
    </row>
    <row r="58" spans="1:6" x14ac:dyDescent="0.3">
      <c r="A58" s="36"/>
      <c r="B58" s="37"/>
      <c r="C58" s="37"/>
      <c r="D58" s="38"/>
      <c r="E58" s="23">
        <f t="shared" si="4"/>
        <v>0</v>
      </c>
      <c r="F58" s="24">
        <f t="shared" si="3"/>
        <v>0</v>
      </c>
    </row>
    <row r="59" spans="1:6" x14ac:dyDescent="0.3">
      <c r="A59" s="36"/>
      <c r="B59" s="37"/>
      <c r="C59" s="37"/>
      <c r="D59" s="38"/>
      <c r="E59" s="23">
        <f t="shared" si="4"/>
        <v>0</v>
      </c>
      <c r="F59" s="24">
        <f t="shared" si="3"/>
        <v>0</v>
      </c>
    </row>
    <row r="60" spans="1:6" x14ac:dyDescent="0.3">
      <c r="A60" s="36"/>
      <c r="B60" s="37"/>
      <c r="C60" s="37"/>
      <c r="D60" s="38"/>
      <c r="E60" s="23">
        <f t="shared" si="4"/>
        <v>0</v>
      </c>
      <c r="F60" s="24">
        <f t="shared" si="3"/>
        <v>0</v>
      </c>
    </row>
    <row r="61" spans="1:6" x14ac:dyDescent="0.3">
      <c r="A61" s="36"/>
      <c r="B61" s="37"/>
      <c r="C61" s="37"/>
      <c r="D61" s="38"/>
      <c r="E61" s="23">
        <f t="shared" si="4"/>
        <v>0</v>
      </c>
      <c r="F61" s="24">
        <f t="shared" si="3"/>
        <v>0</v>
      </c>
    </row>
    <row r="62" spans="1:6" x14ac:dyDescent="0.3">
      <c r="A62" s="36"/>
      <c r="B62" s="37"/>
      <c r="C62" s="37"/>
      <c r="D62" s="38"/>
      <c r="E62" s="23">
        <f t="shared" si="4"/>
        <v>0</v>
      </c>
      <c r="F62" s="24">
        <f t="shared" si="3"/>
        <v>0</v>
      </c>
    </row>
    <row r="63" spans="1:6" x14ac:dyDescent="0.3">
      <c r="A63" s="36"/>
      <c r="B63" s="37"/>
      <c r="C63" s="37"/>
      <c r="D63" s="38"/>
      <c r="E63" s="23">
        <f t="shared" si="4"/>
        <v>0</v>
      </c>
      <c r="F63" s="24">
        <f t="shared" si="3"/>
        <v>0</v>
      </c>
    </row>
    <row r="64" spans="1:6" x14ac:dyDescent="0.3">
      <c r="A64" s="36"/>
      <c r="B64" s="37"/>
      <c r="C64" s="37"/>
      <c r="D64" s="38"/>
      <c r="E64" s="23">
        <f t="shared" si="4"/>
        <v>0</v>
      </c>
      <c r="F64" s="24">
        <f t="shared" si="3"/>
        <v>0</v>
      </c>
    </row>
    <row r="65" spans="1:6" x14ac:dyDescent="0.3">
      <c r="A65" s="36"/>
      <c r="B65" s="37"/>
      <c r="C65" s="37"/>
      <c r="D65" s="38"/>
      <c r="E65" s="23">
        <f t="shared" si="4"/>
        <v>0</v>
      </c>
      <c r="F65" s="24">
        <f t="shared" si="3"/>
        <v>0</v>
      </c>
    </row>
    <row r="66" spans="1:6" x14ac:dyDescent="0.3">
      <c r="A66" s="36"/>
      <c r="B66" s="37"/>
      <c r="C66" s="37"/>
      <c r="D66" s="38"/>
      <c r="E66" s="23">
        <f t="shared" si="4"/>
        <v>0</v>
      </c>
      <c r="F66" s="24">
        <f t="shared" si="3"/>
        <v>0</v>
      </c>
    </row>
    <row r="67" spans="1:6" x14ac:dyDescent="0.3">
      <c r="A67" s="36"/>
      <c r="B67" s="37"/>
      <c r="C67" s="37"/>
      <c r="D67" s="38"/>
      <c r="E67" s="23">
        <f t="shared" si="4"/>
        <v>0</v>
      </c>
      <c r="F67" s="24">
        <f t="shared" si="3"/>
        <v>0</v>
      </c>
    </row>
    <row r="68" spans="1:6" x14ac:dyDescent="0.3">
      <c r="A68" s="36"/>
      <c r="B68" s="37"/>
      <c r="C68" s="37"/>
      <c r="D68" s="38"/>
      <c r="E68" s="23">
        <f t="shared" si="4"/>
        <v>0</v>
      </c>
      <c r="F68" s="24">
        <f t="shared" si="3"/>
        <v>0</v>
      </c>
    </row>
    <row r="69" spans="1:6" x14ac:dyDescent="0.3">
      <c r="A69" s="36"/>
      <c r="B69" s="37"/>
      <c r="C69" s="37"/>
      <c r="D69" s="38"/>
      <c r="E69" s="23">
        <f t="shared" si="4"/>
        <v>0</v>
      </c>
      <c r="F69" s="24">
        <f t="shared" si="3"/>
        <v>0</v>
      </c>
    </row>
    <row r="70" spans="1:6" x14ac:dyDescent="0.3">
      <c r="A70" s="36"/>
      <c r="B70" s="37"/>
      <c r="C70" s="37"/>
      <c r="D70" s="38"/>
      <c r="E70" s="23">
        <f t="shared" si="4"/>
        <v>0</v>
      </c>
      <c r="F70" s="24">
        <f t="shared" si="3"/>
        <v>0</v>
      </c>
    </row>
    <row r="71" spans="1:6" x14ac:dyDescent="0.3">
      <c r="A71" s="36"/>
      <c r="B71" s="37"/>
      <c r="C71" s="37"/>
      <c r="D71" s="38"/>
      <c r="E71" s="23">
        <f t="shared" si="4"/>
        <v>0</v>
      </c>
      <c r="F71" s="24">
        <f t="shared" si="3"/>
        <v>0</v>
      </c>
    </row>
    <row r="72" spans="1:6" x14ac:dyDescent="0.3">
      <c r="A72" s="36"/>
      <c r="B72" s="37"/>
      <c r="C72" s="37"/>
      <c r="D72" s="38"/>
      <c r="E72" s="23">
        <f t="shared" si="4"/>
        <v>0</v>
      </c>
      <c r="F72" s="24">
        <f t="shared" si="3"/>
        <v>0</v>
      </c>
    </row>
    <row r="73" spans="1:6" x14ac:dyDescent="0.3">
      <c r="A73" s="36"/>
      <c r="B73" s="37"/>
      <c r="C73" s="37"/>
      <c r="D73" s="38"/>
      <c r="E73" s="23">
        <f t="shared" si="4"/>
        <v>0</v>
      </c>
      <c r="F73" s="24">
        <f t="shared" si="3"/>
        <v>0</v>
      </c>
    </row>
    <row r="74" spans="1:6" x14ac:dyDescent="0.3">
      <c r="A74" s="36"/>
      <c r="B74" s="37"/>
      <c r="C74" s="37"/>
      <c r="D74" s="38"/>
      <c r="E74" s="23">
        <f t="shared" si="4"/>
        <v>0</v>
      </c>
      <c r="F74" s="24">
        <f t="shared" si="3"/>
        <v>0</v>
      </c>
    </row>
    <row r="75" spans="1:6" x14ac:dyDescent="0.3">
      <c r="A75" s="36"/>
      <c r="B75" s="37"/>
      <c r="C75" s="37"/>
      <c r="D75" s="38"/>
      <c r="E75" s="23">
        <f t="shared" si="4"/>
        <v>0</v>
      </c>
      <c r="F75" s="24">
        <f t="shared" si="3"/>
        <v>0</v>
      </c>
    </row>
    <row r="76" spans="1:6" x14ac:dyDescent="0.3">
      <c r="A76" s="36"/>
      <c r="B76" s="37"/>
      <c r="C76" s="37"/>
      <c r="D76" s="38"/>
      <c r="E76" s="23">
        <f t="shared" si="4"/>
        <v>0</v>
      </c>
      <c r="F76" s="24">
        <f t="shared" si="3"/>
        <v>0</v>
      </c>
    </row>
    <row r="77" spans="1:6" x14ac:dyDescent="0.3">
      <c r="A77" s="36"/>
      <c r="B77" s="37"/>
      <c r="C77" s="37"/>
      <c r="D77" s="38"/>
      <c r="E77" s="23">
        <f t="shared" si="4"/>
        <v>0</v>
      </c>
      <c r="F77" s="24">
        <f t="shared" si="3"/>
        <v>0</v>
      </c>
    </row>
    <row r="78" spans="1:6" x14ac:dyDescent="0.3">
      <c r="A78" s="36"/>
      <c r="B78" s="37"/>
      <c r="C78" s="37"/>
      <c r="D78" s="38"/>
      <c r="E78" s="23">
        <f t="shared" si="4"/>
        <v>0</v>
      </c>
      <c r="F78" s="24">
        <f t="shared" si="3"/>
        <v>0</v>
      </c>
    </row>
    <row r="79" spans="1:6" x14ac:dyDescent="0.3">
      <c r="A79" s="36"/>
      <c r="B79" s="37"/>
      <c r="C79" s="37"/>
      <c r="D79" s="38"/>
      <c r="E79" s="23">
        <f t="shared" si="4"/>
        <v>0</v>
      </c>
      <c r="F79" s="24">
        <f t="shared" si="3"/>
        <v>0</v>
      </c>
    </row>
    <row r="80" spans="1:6" x14ac:dyDescent="0.3">
      <c r="A80" s="36"/>
      <c r="B80" s="37"/>
      <c r="C80" s="37"/>
      <c r="D80" s="38"/>
      <c r="E80" s="23">
        <f t="shared" si="4"/>
        <v>0</v>
      </c>
      <c r="F80" s="24">
        <f t="shared" si="3"/>
        <v>0</v>
      </c>
    </row>
    <row r="81" spans="1:6" x14ac:dyDescent="0.3">
      <c r="A81" s="36"/>
      <c r="B81" s="37"/>
      <c r="C81" s="37"/>
      <c r="D81" s="38"/>
      <c r="E81" s="23">
        <f t="shared" si="4"/>
        <v>0</v>
      </c>
      <c r="F81" s="24">
        <f t="shared" si="3"/>
        <v>0</v>
      </c>
    </row>
    <row r="82" spans="1:6" x14ac:dyDescent="0.3">
      <c r="A82" s="36"/>
      <c r="B82" s="37"/>
      <c r="C82" s="37"/>
      <c r="D82" s="38"/>
      <c r="E82" s="23">
        <f t="shared" si="4"/>
        <v>0</v>
      </c>
      <c r="F82" s="24">
        <f t="shared" si="3"/>
        <v>0</v>
      </c>
    </row>
    <row r="83" spans="1:6" x14ac:dyDescent="0.3">
      <c r="A83" s="36"/>
      <c r="B83" s="37"/>
      <c r="C83" s="37"/>
      <c r="D83" s="38"/>
      <c r="E83" s="23">
        <f t="shared" si="4"/>
        <v>0</v>
      </c>
      <c r="F83" s="24">
        <f t="shared" si="3"/>
        <v>0</v>
      </c>
    </row>
    <row r="84" spans="1:6" x14ac:dyDescent="0.3">
      <c r="A84" s="36"/>
      <c r="B84" s="37"/>
      <c r="C84" s="37"/>
      <c r="D84" s="38"/>
      <c r="E84" s="23">
        <f t="shared" si="4"/>
        <v>0</v>
      </c>
      <c r="F84" s="24">
        <f t="shared" si="3"/>
        <v>0</v>
      </c>
    </row>
    <row r="85" spans="1:6" x14ac:dyDescent="0.3">
      <c r="A85" s="36"/>
      <c r="B85" s="37"/>
      <c r="C85" s="37"/>
      <c r="D85" s="38"/>
      <c r="E85" s="23">
        <f t="shared" si="4"/>
        <v>0</v>
      </c>
      <c r="F85" s="24">
        <f t="shared" si="3"/>
        <v>0</v>
      </c>
    </row>
    <row r="86" spans="1:6" x14ac:dyDescent="0.3">
      <c r="A86" s="36"/>
      <c r="B86" s="37"/>
      <c r="C86" s="37"/>
      <c r="D86" s="38"/>
      <c r="E86" s="23">
        <f t="shared" si="4"/>
        <v>0</v>
      </c>
      <c r="F86" s="24">
        <f t="shared" si="3"/>
        <v>0</v>
      </c>
    </row>
    <row r="87" spans="1:6" x14ac:dyDescent="0.3">
      <c r="A87" s="36"/>
      <c r="B87" s="37"/>
      <c r="C87" s="37"/>
      <c r="D87" s="38"/>
      <c r="E87" s="23">
        <f t="shared" si="4"/>
        <v>0</v>
      </c>
      <c r="F87" s="24">
        <f t="shared" si="3"/>
        <v>0</v>
      </c>
    </row>
    <row r="88" spans="1:6" x14ac:dyDescent="0.3">
      <c r="A88" s="36"/>
      <c r="B88" s="37"/>
      <c r="C88" s="37"/>
      <c r="D88" s="38"/>
      <c r="E88" s="23">
        <f t="shared" si="4"/>
        <v>0</v>
      </c>
      <c r="F88" s="24">
        <f t="shared" si="3"/>
        <v>0</v>
      </c>
    </row>
    <row r="89" spans="1:6" x14ac:dyDescent="0.3">
      <c r="A89" s="36"/>
      <c r="B89" s="37"/>
      <c r="C89" s="37"/>
      <c r="D89" s="38"/>
      <c r="E89" s="23">
        <f t="shared" si="4"/>
        <v>0</v>
      </c>
      <c r="F89" s="24">
        <f t="shared" si="3"/>
        <v>0</v>
      </c>
    </row>
    <row r="90" spans="1:6" x14ac:dyDescent="0.3">
      <c r="A90" s="36"/>
      <c r="B90" s="37"/>
      <c r="C90" s="37"/>
      <c r="D90" s="38"/>
      <c r="E90" s="23">
        <f t="shared" si="4"/>
        <v>0</v>
      </c>
      <c r="F90" s="24">
        <f t="shared" si="3"/>
        <v>0</v>
      </c>
    </row>
    <row r="91" spans="1:6" x14ac:dyDescent="0.3">
      <c r="A91" s="36"/>
      <c r="B91" s="37"/>
      <c r="C91" s="37"/>
      <c r="D91" s="38"/>
      <c r="E91" s="23">
        <f t="shared" si="4"/>
        <v>0</v>
      </c>
      <c r="F91" s="24">
        <f t="shared" si="3"/>
        <v>0</v>
      </c>
    </row>
    <row r="92" spans="1:6" x14ac:dyDescent="0.3">
      <c r="A92" s="36"/>
      <c r="B92" s="37"/>
      <c r="C92" s="37"/>
      <c r="D92" s="38"/>
      <c r="E92" s="23">
        <f t="shared" si="4"/>
        <v>0</v>
      </c>
      <c r="F92" s="24">
        <f t="shared" si="3"/>
        <v>0</v>
      </c>
    </row>
    <row r="93" spans="1:6" ht="15" thickBot="1" x14ac:dyDescent="0.35">
      <c r="A93" s="39"/>
      <c r="B93" s="40"/>
      <c r="C93" s="40"/>
      <c r="D93" s="41"/>
      <c r="E93" s="32">
        <f t="shared" si="4"/>
        <v>0</v>
      </c>
      <c r="F93" s="24">
        <f t="shared" si="3"/>
        <v>0</v>
      </c>
    </row>
    <row r="94" spans="1:6" ht="15" thickTop="1" x14ac:dyDescent="0.3">
      <c r="E94" s="25" t="s">
        <v>28</v>
      </c>
      <c r="F94" s="10">
        <f>SUM($E$9:$E$93)</f>
        <v>0</v>
      </c>
    </row>
    <row r="95" spans="1:6" x14ac:dyDescent="0.3">
      <c r="E95" s="9" t="s">
        <v>5</v>
      </c>
      <c r="F95" s="10">
        <f>SUM($F$9:$F$93)</f>
        <v>0</v>
      </c>
    </row>
  </sheetData>
  <sheetProtection algorithmName="SHA-512" hashValue="Ze8IZ3r1GqY0X1t0sNm065dUfnfdEx6CRVrLG8z2aoXGyp0rAyh/hedLT/7CmSgnun5JN6hxM8OI0M88e3r98g==" saltValue="yLT063L2RvTDzsyjKBDzdw==" spinCount="100000" sheet="1" objects="1" scenarios="1"/>
  <mergeCells count="5">
    <mergeCell ref="B1:F1"/>
    <mergeCell ref="B2:D2"/>
    <mergeCell ref="A3:B3"/>
    <mergeCell ref="C3:F3"/>
    <mergeCell ref="B47:F47"/>
  </mergeCells>
  <pageMargins left="0.43333333333333335" right="0.25" top="0.26666666666666666" bottom="8.3333333333333332E-3"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64093A3-8E47-432B-A1A6-9D85B5ADD23B}">
          <x14:formula1>
            <xm:f>OVERVIEW!$M$40:$M$57</xm:f>
          </x14:formula1>
          <xm:sqref>C9:C46 C48:C93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59CE7-F83D-4CEA-B0DF-5444246432F2}">
  <dimension ref="A1:G95"/>
  <sheetViews>
    <sheetView view="pageLayout" zoomScaleNormal="100" workbookViewId="0">
      <selection activeCell="A9" sqref="A9"/>
    </sheetView>
  </sheetViews>
  <sheetFormatPr defaultRowHeight="14.4" x14ac:dyDescent="0.3"/>
  <cols>
    <col min="1" max="1" width="21.21875" style="1" customWidth="1"/>
    <col min="2" max="2" width="11.5546875" style="1" customWidth="1"/>
    <col min="3" max="3" width="17.109375" style="1" customWidth="1"/>
    <col min="4" max="4" width="10" style="8" customWidth="1"/>
    <col min="5" max="5" width="18" style="1" customWidth="1"/>
    <col min="6" max="6" width="18" style="8" customWidth="1"/>
    <col min="7" max="16384" width="8.88671875" style="1"/>
  </cols>
  <sheetData>
    <row r="1" spans="1:7" ht="30" customHeight="1" x14ac:dyDescent="0.3">
      <c r="A1" s="1" t="s">
        <v>12</v>
      </c>
      <c r="B1" s="124">
        <f>OVERVIEW!$B$21</f>
        <v>0</v>
      </c>
      <c r="C1" s="124"/>
      <c r="D1" s="124"/>
      <c r="E1" s="124"/>
      <c r="F1" s="124"/>
      <c r="G1" s="12"/>
    </row>
    <row r="2" spans="1:7" ht="29.4" thickBot="1" x14ac:dyDescent="0.35">
      <c r="A2" s="1" t="s">
        <v>20</v>
      </c>
      <c r="B2" s="123">
        <f>OVERVIEW!$D$21</f>
        <v>0</v>
      </c>
      <c r="C2" s="123"/>
      <c r="D2" s="123"/>
      <c r="E2" s="13" t="s">
        <v>26</v>
      </c>
      <c r="F2" s="28">
        <f>OVERVIEW!$G$21</f>
        <v>0</v>
      </c>
      <c r="G2" s="11"/>
    </row>
    <row r="3" spans="1:7" ht="30" customHeight="1" thickTop="1" thickBot="1" x14ac:dyDescent="0.35">
      <c r="A3" s="125" t="s">
        <v>21</v>
      </c>
      <c r="B3" s="125"/>
      <c r="C3" s="126"/>
      <c r="D3" s="127"/>
      <c r="E3" s="127"/>
      <c r="F3" s="128"/>
      <c r="G3" s="11"/>
    </row>
    <row r="4" spans="1:7" ht="7.2" customHeight="1" thickTop="1" x14ac:dyDescent="0.3">
      <c r="A4" s="26"/>
      <c r="B4" s="26"/>
      <c r="C4" s="27"/>
      <c r="D4" s="27"/>
      <c r="E4" s="27"/>
      <c r="F4" s="27"/>
      <c r="G4" s="11"/>
    </row>
    <row r="5" spans="1:7" s="19" customFormat="1" ht="42.6" customHeight="1" x14ac:dyDescent="0.3">
      <c r="A5" s="16" t="s">
        <v>13</v>
      </c>
      <c r="B5" s="16" t="s">
        <v>14</v>
      </c>
      <c r="C5" s="16" t="s">
        <v>19</v>
      </c>
      <c r="D5" s="17" t="s">
        <v>15</v>
      </c>
      <c r="E5" s="17" t="s">
        <v>16</v>
      </c>
      <c r="F5" s="17" t="s">
        <v>17</v>
      </c>
      <c r="G5" s="18"/>
    </row>
    <row r="6" spans="1:7" x14ac:dyDescent="0.3">
      <c r="A6" s="14" t="s">
        <v>59</v>
      </c>
      <c r="B6" s="14">
        <v>2.08</v>
      </c>
      <c r="C6" s="14" t="s">
        <v>18</v>
      </c>
      <c r="D6" s="15">
        <v>15</v>
      </c>
      <c r="E6" s="29">
        <f>D6*B6</f>
        <v>31.200000000000003</v>
      </c>
      <c r="F6" s="30">
        <f>IF($F$2="CT Grown",E6*0.5,IF($F$2="Regional",E6*0.33,0))</f>
        <v>0</v>
      </c>
    </row>
    <row r="7" spans="1:7" ht="7.8" customHeight="1" x14ac:dyDescent="0.3">
      <c r="A7" s="14"/>
      <c r="B7" s="14"/>
      <c r="C7" s="14"/>
      <c r="D7" s="15"/>
      <c r="E7" s="15"/>
      <c r="F7" s="15"/>
    </row>
    <row r="8" spans="1:7" s="6" customFormat="1" ht="15" thickBot="1" x14ac:dyDescent="0.35">
      <c r="A8" s="6" t="s">
        <v>11</v>
      </c>
      <c r="B8" s="6" t="s">
        <v>10</v>
      </c>
      <c r="C8" s="6" t="s">
        <v>9</v>
      </c>
      <c r="D8" s="7" t="s">
        <v>8</v>
      </c>
      <c r="E8" s="7" t="s">
        <v>7</v>
      </c>
      <c r="F8" s="7" t="s">
        <v>6</v>
      </c>
    </row>
    <row r="9" spans="1:7" ht="15" thickTop="1" x14ac:dyDescent="0.3">
      <c r="A9" s="33"/>
      <c r="B9" s="34"/>
      <c r="C9" s="34"/>
      <c r="D9" s="35"/>
      <c r="E9" s="31">
        <f t="shared" ref="E9:E46" si="0">D9*B9</f>
        <v>0</v>
      </c>
      <c r="F9" s="24">
        <f>IF($F$2="CT Grown",E9*0.5,IF($F$2="Regional",E9*0.33,0))</f>
        <v>0</v>
      </c>
    </row>
    <row r="10" spans="1:7" x14ac:dyDescent="0.3">
      <c r="A10" s="36"/>
      <c r="B10" s="37"/>
      <c r="C10" s="37"/>
      <c r="D10" s="38"/>
      <c r="E10" s="23">
        <f t="shared" si="0"/>
        <v>0</v>
      </c>
      <c r="F10" s="24">
        <f t="shared" ref="F10:F46" si="1">IF($F$2="CT Grown",E10*0.5,IF($F$2="Regional",E10*0.33,0))</f>
        <v>0</v>
      </c>
    </row>
    <row r="11" spans="1:7" x14ac:dyDescent="0.3">
      <c r="A11" s="36"/>
      <c r="B11" s="37"/>
      <c r="C11" s="37"/>
      <c r="D11" s="38"/>
      <c r="E11" s="23">
        <f t="shared" si="0"/>
        <v>0</v>
      </c>
      <c r="F11" s="24">
        <f t="shared" si="1"/>
        <v>0</v>
      </c>
    </row>
    <row r="12" spans="1:7" x14ac:dyDescent="0.3">
      <c r="A12" s="36"/>
      <c r="B12" s="37"/>
      <c r="C12" s="37"/>
      <c r="D12" s="38"/>
      <c r="E12" s="23">
        <f t="shared" si="0"/>
        <v>0</v>
      </c>
      <c r="F12" s="24">
        <f t="shared" si="1"/>
        <v>0</v>
      </c>
    </row>
    <row r="13" spans="1:7" x14ac:dyDescent="0.3">
      <c r="A13" s="36"/>
      <c r="B13" s="37"/>
      <c r="C13" s="37"/>
      <c r="D13" s="38"/>
      <c r="E13" s="23">
        <f t="shared" si="0"/>
        <v>0</v>
      </c>
      <c r="F13" s="24">
        <f t="shared" si="1"/>
        <v>0</v>
      </c>
    </row>
    <row r="14" spans="1:7" x14ac:dyDescent="0.3">
      <c r="A14" s="36"/>
      <c r="B14" s="37"/>
      <c r="C14" s="37"/>
      <c r="D14" s="38"/>
      <c r="E14" s="23">
        <f t="shared" si="0"/>
        <v>0</v>
      </c>
      <c r="F14" s="24">
        <f t="shared" si="1"/>
        <v>0</v>
      </c>
    </row>
    <row r="15" spans="1:7" x14ac:dyDescent="0.3">
      <c r="A15" s="36"/>
      <c r="B15" s="37"/>
      <c r="C15" s="37"/>
      <c r="D15" s="38"/>
      <c r="E15" s="23">
        <f t="shared" si="0"/>
        <v>0</v>
      </c>
      <c r="F15" s="24">
        <f t="shared" si="1"/>
        <v>0</v>
      </c>
    </row>
    <row r="16" spans="1:7" x14ac:dyDescent="0.3">
      <c r="A16" s="36"/>
      <c r="B16" s="37"/>
      <c r="C16" s="37"/>
      <c r="D16" s="38"/>
      <c r="E16" s="23">
        <f t="shared" si="0"/>
        <v>0</v>
      </c>
      <c r="F16" s="24">
        <f t="shared" si="1"/>
        <v>0</v>
      </c>
    </row>
    <row r="17" spans="1:6" x14ac:dyDescent="0.3">
      <c r="A17" s="36"/>
      <c r="B17" s="37"/>
      <c r="C17" s="37"/>
      <c r="D17" s="38"/>
      <c r="E17" s="23">
        <f t="shared" si="0"/>
        <v>0</v>
      </c>
      <c r="F17" s="24">
        <f t="shared" si="1"/>
        <v>0</v>
      </c>
    </row>
    <row r="18" spans="1:6" x14ac:dyDescent="0.3">
      <c r="A18" s="36"/>
      <c r="B18" s="37"/>
      <c r="C18" s="37"/>
      <c r="D18" s="38"/>
      <c r="E18" s="23">
        <f t="shared" si="0"/>
        <v>0</v>
      </c>
      <c r="F18" s="24">
        <f t="shared" si="1"/>
        <v>0</v>
      </c>
    </row>
    <row r="19" spans="1:6" x14ac:dyDescent="0.3">
      <c r="A19" s="36"/>
      <c r="B19" s="37"/>
      <c r="C19" s="37"/>
      <c r="D19" s="38"/>
      <c r="E19" s="23">
        <f t="shared" si="0"/>
        <v>0</v>
      </c>
      <c r="F19" s="24">
        <f t="shared" si="1"/>
        <v>0</v>
      </c>
    </row>
    <row r="20" spans="1:6" x14ac:dyDescent="0.3">
      <c r="A20" s="36"/>
      <c r="B20" s="37"/>
      <c r="C20" s="37"/>
      <c r="D20" s="38"/>
      <c r="E20" s="23">
        <f t="shared" si="0"/>
        <v>0</v>
      </c>
      <c r="F20" s="24">
        <f t="shared" si="1"/>
        <v>0</v>
      </c>
    </row>
    <row r="21" spans="1:6" x14ac:dyDescent="0.3">
      <c r="A21" s="36"/>
      <c r="B21" s="37"/>
      <c r="C21" s="37"/>
      <c r="D21" s="38"/>
      <c r="E21" s="23">
        <f t="shared" si="0"/>
        <v>0</v>
      </c>
      <c r="F21" s="24">
        <f t="shared" si="1"/>
        <v>0</v>
      </c>
    </row>
    <row r="22" spans="1:6" x14ac:dyDescent="0.3">
      <c r="A22" s="36"/>
      <c r="B22" s="37"/>
      <c r="C22" s="37"/>
      <c r="D22" s="38"/>
      <c r="E22" s="23">
        <f t="shared" si="0"/>
        <v>0</v>
      </c>
      <c r="F22" s="24">
        <f t="shared" si="1"/>
        <v>0</v>
      </c>
    </row>
    <row r="23" spans="1:6" x14ac:dyDescent="0.3">
      <c r="A23" s="36"/>
      <c r="B23" s="37"/>
      <c r="C23" s="37"/>
      <c r="D23" s="38"/>
      <c r="E23" s="23">
        <f t="shared" si="0"/>
        <v>0</v>
      </c>
      <c r="F23" s="24">
        <f t="shared" si="1"/>
        <v>0</v>
      </c>
    </row>
    <row r="24" spans="1:6" x14ac:dyDescent="0.3">
      <c r="A24" s="36"/>
      <c r="B24" s="37"/>
      <c r="C24" s="37"/>
      <c r="D24" s="38"/>
      <c r="E24" s="23">
        <f t="shared" si="0"/>
        <v>0</v>
      </c>
      <c r="F24" s="24">
        <f t="shared" si="1"/>
        <v>0</v>
      </c>
    </row>
    <row r="25" spans="1:6" x14ac:dyDescent="0.3">
      <c r="A25" s="36"/>
      <c r="B25" s="37"/>
      <c r="C25" s="37"/>
      <c r="D25" s="38"/>
      <c r="E25" s="23">
        <f t="shared" si="0"/>
        <v>0</v>
      </c>
      <c r="F25" s="24">
        <f t="shared" si="1"/>
        <v>0</v>
      </c>
    </row>
    <row r="26" spans="1:6" x14ac:dyDescent="0.3">
      <c r="A26" s="36"/>
      <c r="B26" s="37"/>
      <c r="C26" s="37"/>
      <c r="D26" s="38"/>
      <c r="E26" s="23">
        <f t="shared" si="0"/>
        <v>0</v>
      </c>
      <c r="F26" s="24">
        <f t="shared" si="1"/>
        <v>0</v>
      </c>
    </row>
    <row r="27" spans="1:6" x14ac:dyDescent="0.3">
      <c r="A27" s="36"/>
      <c r="B27" s="37"/>
      <c r="C27" s="37"/>
      <c r="D27" s="38"/>
      <c r="E27" s="23">
        <f t="shared" si="0"/>
        <v>0</v>
      </c>
      <c r="F27" s="24">
        <f t="shared" si="1"/>
        <v>0</v>
      </c>
    </row>
    <row r="28" spans="1:6" x14ac:dyDescent="0.3">
      <c r="A28" s="36"/>
      <c r="B28" s="37"/>
      <c r="C28" s="37"/>
      <c r="D28" s="38"/>
      <c r="E28" s="23">
        <f t="shared" si="0"/>
        <v>0</v>
      </c>
      <c r="F28" s="24">
        <f t="shared" si="1"/>
        <v>0</v>
      </c>
    </row>
    <row r="29" spans="1:6" x14ac:dyDescent="0.3">
      <c r="A29" s="36"/>
      <c r="B29" s="37"/>
      <c r="C29" s="37"/>
      <c r="D29" s="38"/>
      <c r="E29" s="23">
        <f t="shared" si="0"/>
        <v>0</v>
      </c>
      <c r="F29" s="24">
        <f t="shared" si="1"/>
        <v>0</v>
      </c>
    </row>
    <row r="30" spans="1:6" x14ac:dyDescent="0.3">
      <c r="A30" s="36"/>
      <c r="B30" s="37"/>
      <c r="C30" s="37"/>
      <c r="D30" s="38"/>
      <c r="E30" s="23">
        <f t="shared" si="0"/>
        <v>0</v>
      </c>
      <c r="F30" s="24">
        <f t="shared" si="1"/>
        <v>0</v>
      </c>
    </row>
    <row r="31" spans="1:6" x14ac:dyDescent="0.3">
      <c r="A31" s="36"/>
      <c r="B31" s="37"/>
      <c r="C31" s="37"/>
      <c r="D31" s="38"/>
      <c r="E31" s="23">
        <f t="shared" si="0"/>
        <v>0</v>
      </c>
      <c r="F31" s="24">
        <f t="shared" si="1"/>
        <v>0</v>
      </c>
    </row>
    <row r="32" spans="1:6" x14ac:dyDescent="0.3">
      <c r="A32" s="36"/>
      <c r="B32" s="37"/>
      <c r="C32" s="37"/>
      <c r="D32" s="38"/>
      <c r="E32" s="23">
        <f t="shared" si="0"/>
        <v>0</v>
      </c>
      <c r="F32" s="24">
        <f t="shared" si="1"/>
        <v>0</v>
      </c>
    </row>
    <row r="33" spans="1:7" x14ac:dyDescent="0.3">
      <c r="A33" s="36"/>
      <c r="B33" s="37"/>
      <c r="C33" s="37"/>
      <c r="D33" s="38"/>
      <c r="E33" s="23">
        <f t="shared" si="0"/>
        <v>0</v>
      </c>
      <c r="F33" s="24">
        <f t="shared" si="1"/>
        <v>0</v>
      </c>
    </row>
    <row r="34" spans="1:7" x14ac:dyDescent="0.3">
      <c r="A34" s="36"/>
      <c r="B34" s="37"/>
      <c r="C34" s="37"/>
      <c r="D34" s="38"/>
      <c r="E34" s="23">
        <f t="shared" si="0"/>
        <v>0</v>
      </c>
      <c r="F34" s="24">
        <f t="shared" si="1"/>
        <v>0</v>
      </c>
    </row>
    <row r="35" spans="1:7" x14ac:dyDescent="0.3">
      <c r="A35" s="36"/>
      <c r="B35" s="37"/>
      <c r="C35" s="37"/>
      <c r="D35" s="38"/>
      <c r="E35" s="23">
        <f t="shared" si="0"/>
        <v>0</v>
      </c>
      <c r="F35" s="24">
        <f t="shared" si="1"/>
        <v>0</v>
      </c>
    </row>
    <row r="36" spans="1:7" x14ac:dyDescent="0.3">
      <c r="A36" s="36"/>
      <c r="B36" s="37"/>
      <c r="C36" s="37"/>
      <c r="D36" s="38"/>
      <c r="E36" s="23">
        <f t="shared" si="0"/>
        <v>0</v>
      </c>
      <c r="F36" s="24">
        <f t="shared" si="1"/>
        <v>0</v>
      </c>
    </row>
    <row r="37" spans="1:7" x14ac:dyDescent="0.3">
      <c r="A37" s="36"/>
      <c r="B37" s="37"/>
      <c r="C37" s="37"/>
      <c r="D37" s="38"/>
      <c r="E37" s="23">
        <f t="shared" si="0"/>
        <v>0</v>
      </c>
      <c r="F37" s="24">
        <f t="shared" si="1"/>
        <v>0</v>
      </c>
    </row>
    <row r="38" spans="1:7" x14ac:dyDescent="0.3">
      <c r="A38" s="36"/>
      <c r="B38" s="37"/>
      <c r="C38" s="37"/>
      <c r="D38" s="38"/>
      <c r="E38" s="23">
        <f t="shared" si="0"/>
        <v>0</v>
      </c>
      <c r="F38" s="24">
        <f t="shared" si="1"/>
        <v>0</v>
      </c>
    </row>
    <row r="39" spans="1:7" x14ac:dyDescent="0.3">
      <c r="A39" s="36"/>
      <c r="B39" s="37"/>
      <c r="C39" s="37"/>
      <c r="D39" s="38"/>
      <c r="E39" s="23">
        <f t="shared" si="0"/>
        <v>0</v>
      </c>
      <c r="F39" s="24">
        <f t="shared" si="1"/>
        <v>0</v>
      </c>
    </row>
    <row r="40" spans="1:7" x14ac:dyDescent="0.3">
      <c r="A40" s="36"/>
      <c r="B40" s="37"/>
      <c r="C40" s="37"/>
      <c r="D40" s="38"/>
      <c r="E40" s="23">
        <f t="shared" si="0"/>
        <v>0</v>
      </c>
      <c r="F40" s="24">
        <f t="shared" si="1"/>
        <v>0</v>
      </c>
    </row>
    <row r="41" spans="1:7" x14ac:dyDescent="0.3">
      <c r="A41" s="36"/>
      <c r="B41" s="37"/>
      <c r="C41" s="37"/>
      <c r="D41" s="38"/>
      <c r="E41" s="23">
        <f t="shared" si="0"/>
        <v>0</v>
      </c>
      <c r="F41" s="24">
        <f t="shared" si="1"/>
        <v>0</v>
      </c>
    </row>
    <row r="42" spans="1:7" x14ac:dyDescent="0.3">
      <c r="A42" s="36"/>
      <c r="B42" s="37"/>
      <c r="C42" s="37"/>
      <c r="D42" s="38"/>
      <c r="E42" s="23">
        <f t="shared" si="0"/>
        <v>0</v>
      </c>
      <c r="F42" s="24">
        <f t="shared" si="1"/>
        <v>0</v>
      </c>
    </row>
    <row r="43" spans="1:7" x14ac:dyDescent="0.3">
      <c r="A43" s="36"/>
      <c r="B43" s="37"/>
      <c r="C43" s="37"/>
      <c r="D43" s="38"/>
      <c r="E43" s="23">
        <f t="shared" si="0"/>
        <v>0</v>
      </c>
      <c r="F43" s="24">
        <f t="shared" si="1"/>
        <v>0</v>
      </c>
    </row>
    <row r="44" spans="1:7" x14ac:dyDescent="0.3">
      <c r="A44" s="36"/>
      <c r="B44" s="37"/>
      <c r="C44" s="37"/>
      <c r="D44" s="38"/>
      <c r="E44" s="23">
        <f t="shared" si="0"/>
        <v>0</v>
      </c>
      <c r="F44" s="24">
        <f t="shared" si="1"/>
        <v>0</v>
      </c>
    </row>
    <row r="45" spans="1:7" x14ac:dyDescent="0.3">
      <c r="A45" s="36"/>
      <c r="B45" s="37"/>
      <c r="C45" s="37"/>
      <c r="D45" s="38"/>
      <c r="E45" s="23">
        <f t="shared" si="0"/>
        <v>0</v>
      </c>
      <c r="F45" s="24">
        <f t="shared" si="1"/>
        <v>0</v>
      </c>
    </row>
    <row r="46" spans="1:7" ht="15" thickBot="1" x14ac:dyDescent="0.35">
      <c r="A46" s="39"/>
      <c r="B46" s="40"/>
      <c r="C46" s="40"/>
      <c r="D46" s="41"/>
      <c r="E46" s="23">
        <f t="shared" si="0"/>
        <v>0</v>
      </c>
      <c r="F46" s="24">
        <f t="shared" si="1"/>
        <v>0</v>
      </c>
    </row>
    <row r="47" spans="1:7" ht="27" thickTop="1" thickBot="1" x14ac:dyDescent="0.35">
      <c r="A47" s="1" t="s">
        <v>22</v>
      </c>
      <c r="B47" s="121">
        <f>B1</f>
        <v>0</v>
      </c>
      <c r="C47" s="121"/>
      <c r="D47" s="121"/>
      <c r="E47" s="122"/>
      <c r="F47" s="122"/>
      <c r="G47" s="12"/>
    </row>
    <row r="48" spans="1:7" ht="15" thickTop="1" x14ac:dyDescent="0.3">
      <c r="A48" s="33"/>
      <c r="B48" s="42"/>
      <c r="C48" s="34"/>
      <c r="D48" s="35"/>
      <c r="E48" s="23">
        <f t="shared" ref="E48:E55" si="2">D48*B48</f>
        <v>0</v>
      </c>
      <c r="F48" s="24">
        <f>IF($F$2="CT Grown",E48*0.5,IF($F$2="Regional",E48*0.33,0))</f>
        <v>0</v>
      </c>
    </row>
    <row r="49" spans="1:6" x14ac:dyDescent="0.3">
      <c r="A49" s="36"/>
      <c r="B49" s="37"/>
      <c r="C49" s="37"/>
      <c r="D49" s="38"/>
      <c r="E49" s="23">
        <f t="shared" si="2"/>
        <v>0</v>
      </c>
      <c r="F49" s="24">
        <f t="shared" ref="F49:F93" si="3">IF($F$2="CT Grown",E49*0.5,IF($F$2="Regional",E49*0.33,0))</f>
        <v>0</v>
      </c>
    </row>
    <row r="50" spans="1:6" x14ac:dyDescent="0.3">
      <c r="A50" s="36"/>
      <c r="B50" s="37"/>
      <c r="C50" s="37"/>
      <c r="D50" s="38"/>
      <c r="E50" s="23">
        <f t="shared" si="2"/>
        <v>0</v>
      </c>
      <c r="F50" s="24">
        <f t="shared" si="3"/>
        <v>0</v>
      </c>
    </row>
    <row r="51" spans="1:6" x14ac:dyDescent="0.3">
      <c r="A51" s="36"/>
      <c r="B51" s="37"/>
      <c r="C51" s="37"/>
      <c r="D51" s="38"/>
      <c r="E51" s="23">
        <f t="shared" si="2"/>
        <v>0</v>
      </c>
      <c r="F51" s="24">
        <f t="shared" si="3"/>
        <v>0</v>
      </c>
    </row>
    <row r="52" spans="1:6" x14ac:dyDescent="0.3">
      <c r="A52" s="36"/>
      <c r="B52" s="37"/>
      <c r="C52" s="37"/>
      <c r="D52" s="38"/>
      <c r="E52" s="23">
        <f t="shared" si="2"/>
        <v>0</v>
      </c>
      <c r="F52" s="24">
        <f t="shared" si="3"/>
        <v>0</v>
      </c>
    </row>
    <row r="53" spans="1:6" x14ac:dyDescent="0.3">
      <c r="A53" s="36"/>
      <c r="B53" s="37"/>
      <c r="C53" s="37"/>
      <c r="D53" s="38"/>
      <c r="E53" s="23">
        <f t="shared" si="2"/>
        <v>0</v>
      </c>
      <c r="F53" s="24">
        <f t="shared" si="3"/>
        <v>0</v>
      </c>
    </row>
    <row r="54" spans="1:6" x14ac:dyDescent="0.3">
      <c r="A54" s="36"/>
      <c r="B54" s="37"/>
      <c r="C54" s="37"/>
      <c r="D54" s="38"/>
      <c r="E54" s="23">
        <f t="shared" si="2"/>
        <v>0</v>
      </c>
      <c r="F54" s="24">
        <f t="shared" si="3"/>
        <v>0</v>
      </c>
    </row>
    <row r="55" spans="1:6" x14ac:dyDescent="0.3">
      <c r="A55" s="36"/>
      <c r="B55" s="37"/>
      <c r="C55" s="37"/>
      <c r="D55" s="38"/>
      <c r="E55" s="23">
        <f t="shared" si="2"/>
        <v>0</v>
      </c>
      <c r="F55" s="24">
        <f t="shared" si="3"/>
        <v>0</v>
      </c>
    </row>
    <row r="56" spans="1:6" x14ac:dyDescent="0.3">
      <c r="A56" s="36"/>
      <c r="B56" s="37"/>
      <c r="C56" s="37"/>
      <c r="D56" s="38"/>
      <c r="E56" s="23">
        <f t="shared" ref="E56:E93" si="4">D56*B56</f>
        <v>0</v>
      </c>
      <c r="F56" s="24">
        <f t="shared" si="3"/>
        <v>0</v>
      </c>
    </row>
    <row r="57" spans="1:6" x14ac:dyDescent="0.3">
      <c r="A57" s="36"/>
      <c r="B57" s="37"/>
      <c r="C57" s="37"/>
      <c r="D57" s="38"/>
      <c r="E57" s="23">
        <f t="shared" si="4"/>
        <v>0</v>
      </c>
      <c r="F57" s="24">
        <f t="shared" si="3"/>
        <v>0</v>
      </c>
    </row>
    <row r="58" spans="1:6" x14ac:dyDescent="0.3">
      <c r="A58" s="36"/>
      <c r="B58" s="37"/>
      <c r="C58" s="37"/>
      <c r="D58" s="38"/>
      <c r="E58" s="23">
        <f t="shared" si="4"/>
        <v>0</v>
      </c>
      <c r="F58" s="24">
        <f t="shared" si="3"/>
        <v>0</v>
      </c>
    </row>
    <row r="59" spans="1:6" x14ac:dyDescent="0.3">
      <c r="A59" s="36"/>
      <c r="B59" s="37"/>
      <c r="C59" s="37"/>
      <c r="D59" s="38"/>
      <c r="E59" s="23">
        <f t="shared" si="4"/>
        <v>0</v>
      </c>
      <c r="F59" s="24">
        <f t="shared" si="3"/>
        <v>0</v>
      </c>
    </row>
    <row r="60" spans="1:6" x14ac:dyDescent="0.3">
      <c r="A60" s="36"/>
      <c r="B60" s="37"/>
      <c r="C60" s="37"/>
      <c r="D60" s="38"/>
      <c r="E60" s="23">
        <f t="shared" si="4"/>
        <v>0</v>
      </c>
      <c r="F60" s="24">
        <f t="shared" si="3"/>
        <v>0</v>
      </c>
    </row>
    <row r="61" spans="1:6" x14ac:dyDescent="0.3">
      <c r="A61" s="36"/>
      <c r="B61" s="37"/>
      <c r="C61" s="37"/>
      <c r="D61" s="38"/>
      <c r="E61" s="23">
        <f t="shared" si="4"/>
        <v>0</v>
      </c>
      <c r="F61" s="24">
        <f t="shared" si="3"/>
        <v>0</v>
      </c>
    </row>
    <row r="62" spans="1:6" x14ac:dyDescent="0.3">
      <c r="A62" s="36"/>
      <c r="B62" s="37"/>
      <c r="C62" s="37"/>
      <c r="D62" s="38"/>
      <c r="E62" s="23">
        <f t="shared" si="4"/>
        <v>0</v>
      </c>
      <c r="F62" s="24">
        <f t="shared" si="3"/>
        <v>0</v>
      </c>
    </row>
    <row r="63" spans="1:6" x14ac:dyDescent="0.3">
      <c r="A63" s="36"/>
      <c r="B63" s="37"/>
      <c r="C63" s="37"/>
      <c r="D63" s="38"/>
      <c r="E63" s="23">
        <f t="shared" si="4"/>
        <v>0</v>
      </c>
      <c r="F63" s="24">
        <f t="shared" si="3"/>
        <v>0</v>
      </c>
    </row>
    <row r="64" spans="1:6" x14ac:dyDescent="0.3">
      <c r="A64" s="36"/>
      <c r="B64" s="37"/>
      <c r="C64" s="37"/>
      <c r="D64" s="38"/>
      <c r="E64" s="23">
        <f t="shared" si="4"/>
        <v>0</v>
      </c>
      <c r="F64" s="24">
        <f t="shared" si="3"/>
        <v>0</v>
      </c>
    </row>
    <row r="65" spans="1:6" x14ac:dyDescent="0.3">
      <c r="A65" s="36"/>
      <c r="B65" s="37"/>
      <c r="C65" s="37"/>
      <c r="D65" s="38"/>
      <c r="E65" s="23">
        <f t="shared" si="4"/>
        <v>0</v>
      </c>
      <c r="F65" s="24">
        <f t="shared" si="3"/>
        <v>0</v>
      </c>
    </row>
    <row r="66" spans="1:6" x14ac:dyDescent="0.3">
      <c r="A66" s="36"/>
      <c r="B66" s="37"/>
      <c r="C66" s="37"/>
      <c r="D66" s="38"/>
      <c r="E66" s="23">
        <f t="shared" si="4"/>
        <v>0</v>
      </c>
      <c r="F66" s="24">
        <f t="shared" si="3"/>
        <v>0</v>
      </c>
    </row>
    <row r="67" spans="1:6" x14ac:dyDescent="0.3">
      <c r="A67" s="36"/>
      <c r="B67" s="37"/>
      <c r="C67" s="37"/>
      <c r="D67" s="38"/>
      <c r="E67" s="23">
        <f t="shared" si="4"/>
        <v>0</v>
      </c>
      <c r="F67" s="24">
        <f t="shared" si="3"/>
        <v>0</v>
      </c>
    </row>
    <row r="68" spans="1:6" x14ac:dyDescent="0.3">
      <c r="A68" s="36"/>
      <c r="B68" s="37"/>
      <c r="C68" s="37"/>
      <c r="D68" s="38"/>
      <c r="E68" s="23">
        <f t="shared" si="4"/>
        <v>0</v>
      </c>
      <c r="F68" s="24">
        <f t="shared" si="3"/>
        <v>0</v>
      </c>
    </row>
    <row r="69" spans="1:6" x14ac:dyDescent="0.3">
      <c r="A69" s="36"/>
      <c r="B69" s="37"/>
      <c r="C69" s="37"/>
      <c r="D69" s="38"/>
      <c r="E69" s="23">
        <f t="shared" si="4"/>
        <v>0</v>
      </c>
      <c r="F69" s="24">
        <f t="shared" si="3"/>
        <v>0</v>
      </c>
    </row>
    <row r="70" spans="1:6" x14ac:dyDescent="0.3">
      <c r="A70" s="36"/>
      <c r="B70" s="37"/>
      <c r="C70" s="37"/>
      <c r="D70" s="38"/>
      <c r="E70" s="23">
        <f t="shared" si="4"/>
        <v>0</v>
      </c>
      <c r="F70" s="24">
        <f t="shared" si="3"/>
        <v>0</v>
      </c>
    </row>
    <row r="71" spans="1:6" x14ac:dyDescent="0.3">
      <c r="A71" s="36"/>
      <c r="B71" s="37"/>
      <c r="C71" s="37"/>
      <c r="D71" s="38"/>
      <c r="E71" s="23">
        <f t="shared" si="4"/>
        <v>0</v>
      </c>
      <c r="F71" s="24">
        <f t="shared" si="3"/>
        <v>0</v>
      </c>
    </row>
    <row r="72" spans="1:6" x14ac:dyDescent="0.3">
      <c r="A72" s="36"/>
      <c r="B72" s="37"/>
      <c r="C72" s="37"/>
      <c r="D72" s="38"/>
      <c r="E72" s="23">
        <f t="shared" si="4"/>
        <v>0</v>
      </c>
      <c r="F72" s="24">
        <f t="shared" si="3"/>
        <v>0</v>
      </c>
    </row>
    <row r="73" spans="1:6" x14ac:dyDescent="0.3">
      <c r="A73" s="36"/>
      <c r="B73" s="37"/>
      <c r="C73" s="37"/>
      <c r="D73" s="38"/>
      <c r="E73" s="23">
        <f t="shared" si="4"/>
        <v>0</v>
      </c>
      <c r="F73" s="24">
        <f t="shared" si="3"/>
        <v>0</v>
      </c>
    </row>
    <row r="74" spans="1:6" x14ac:dyDescent="0.3">
      <c r="A74" s="36"/>
      <c r="B74" s="37"/>
      <c r="C74" s="37"/>
      <c r="D74" s="38"/>
      <c r="E74" s="23">
        <f t="shared" si="4"/>
        <v>0</v>
      </c>
      <c r="F74" s="24">
        <f t="shared" si="3"/>
        <v>0</v>
      </c>
    </row>
    <row r="75" spans="1:6" x14ac:dyDescent="0.3">
      <c r="A75" s="36"/>
      <c r="B75" s="37"/>
      <c r="C75" s="37"/>
      <c r="D75" s="38"/>
      <c r="E75" s="23">
        <f t="shared" si="4"/>
        <v>0</v>
      </c>
      <c r="F75" s="24">
        <f t="shared" si="3"/>
        <v>0</v>
      </c>
    </row>
    <row r="76" spans="1:6" x14ac:dyDescent="0.3">
      <c r="A76" s="36"/>
      <c r="B76" s="37"/>
      <c r="C76" s="37"/>
      <c r="D76" s="38"/>
      <c r="E76" s="23">
        <f t="shared" si="4"/>
        <v>0</v>
      </c>
      <c r="F76" s="24">
        <f t="shared" si="3"/>
        <v>0</v>
      </c>
    </row>
    <row r="77" spans="1:6" x14ac:dyDescent="0.3">
      <c r="A77" s="36"/>
      <c r="B77" s="37"/>
      <c r="C77" s="37"/>
      <c r="D77" s="38"/>
      <c r="E77" s="23">
        <f t="shared" si="4"/>
        <v>0</v>
      </c>
      <c r="F77" s="24">
        <f t="shared" si="3"/>
        <v>0</v>
      </c>
    </row>
    <row r="78" spans="1:6" x14ac:dyDescent="0.3">
      <c r="A78" s="36"/>
      <c r="B78" s="37"/>
      <c r="C78" s="37"/>
      <c r="D78" s="38"/>
      <c r="E78" s="23">
        <f t="shared" si="4"/>
        <v>0</v>
      </c>
      <c r="F78" s="24">
        <f t="shared" si="3"/>
        <v>0</v>
      </c>
    </row>
    <row r="79" spans="1:6" x14ac:dyDescent="0.3">
      <c r="A79" s="36"/>
      <c r="B79" s="37"/>
      <c r="C79" s="37"/>
      <c r="D79" s="38"/>
      <c r="E79" s="23">
        <f t="shared" si="4"/>
        <v>0</v>
      </c>
      <c r="F79" s="24">
        <f t="shared" si="3"/>
        <v>0</v>
      </c>
    </row>
    <row r="80" spans="1:6" x14ac:dyDescent="0.3">
      <c r="A80" s="36"/>
      <c r="B80" s="37"/>
      <c r="C80" s="37"/>
      <c r="D80" s="38"/>
      <c r="E80" s="23">
        <f t="shared" si="4"/>
        <v>0</v>
      </c>
      <c r="F80" s="24">
        <f t="shared" si="3"/>
        <v>0</v>
      </c>
    </row>
    <row r="81" spans="1:6" x14ac:dyDescent="0.3">
      <c r="A81" s="36"/>
      <c r="B81" s="37"/>
      <c r="C81" s="37"/>
      <c r="D81" s="38"/>
      <c r="E81" s="23">
        <f t="shared" si="4"/>
        <v>0</v>
      </c>
      <c r="F81" s="24">
        <f t="shared" si="3"/>
        <v>0</v>
      </c>
    </row>
    <row r="82" spans="1:6" x14ac:dyDescent="0.3">
      <c r="A82" s="36"/>
      <c r="B82" s="37"/>
      <c r="C82" s="37"/>
      <c r="D82" s="38"/>
      <c r="E82" s="23">
        <f t="shared" si="4"/>
        <v>0</v>
      </c>
      <c r="F82" s="24">
        <f t="shared" si="3"/>
        <v>0</v>
      </c>
    </row>
    <row r="83" spans="1:6" x14ac:dyDescent="0.3">
      <c r="A83" s="36"/>
      <c r="B83" s="37"/>
      <c r="C83" s="37"/>
      <c r="D83" s="38"/>
      <c r="E83" s="23">
        <f t="shared" si="4"/>
        <v>0</v>
      </c>
      <c r="F83" s="24">
        <f t="shared" si="3"/>
        <v>0</v>
      </c>
    </row>
    <row r="84" spans="1:6" x14ac:dyDescent="0.3">
      <c r="A84" s="36"/>
      <c r="B84" s="37"/>
      <c r="C84" s="37"/>
      <c r="D84" s="38"/>
      <c r="E84" s="23">
        <f t="shared" si="4"/>
        <v>0</v>
      </c>
      <c r="F84" s="24">
        <f t="shared" si="3"/>
        <v>0</v>
      </c>
    </row>
    <row r="85" spans="1:6" x14ac:dyDescent="0.3">
      <c r="A85" s="36"/>
      <c r="B85" s="37"/>
      <c r="C85" s="37"/>
      <c r="D85" s="38"/>
      <c r="E85" s="23">
        <f t="shared" si="4"/>
        <v>0</v>
      </c>
      <c r="F85" s="24">
        <f t="shared" si="3"/>
        <v>0</v>
      </c>
    </row>
    <row r="86" spans="1:6" x14ac:dyDescent="0.3">
      <c r="A86" s="36"/>
      <c r="B86" s="37"/>
      <c r="C86" s="37"/>
      <c r="D86" s="38"/>
      <c r="E86" s="23">
        <f t="shared" si="4"/>
        <v>0</v>
      </c>
      <c r="F86" s="24">
        <f t="shared" si="3"/>
        <v>0</v>
      </c>
    </row>
    <row r="87" spans="1:6" x14ac:dyDescent="0.3">
      <c r="A87" s="36"/>
      <c r="B87" s="37"/>
      <c r="C87" s="37"/>
      <c r="D87" s="38"/>
      <c r="E87" s="23">
        <f t="shared" si="4"/>
        <v>0</v>
      </c>
      <c r="F87" s="24">
        <f t="shared" si="3"/>
        <v>0</v>
      </c>
    </row>
    <row r="88" spans="1:6" x14ac:dyDescent="0.3">
      <c r="A88" s="36"/>
      <c r="B88" s="37"/>
      <c r="C88" s="37"/>
      <c r="D88" s="38"/>
      <c r="E88" s="23">
        <f t="shared" si="4"/>
        <v>0</v>
      </c>
      <c r="F88" s="24">
        <f t="shared" si="3"/>
        <v>0</v>
      </c>
    </row>
    <row r="89" spans="1:6" x14ac:dyDescent="0.3">
      <c r="A89" s="36"/>
      <c r="B89" s="37"/>
      <c r="C89" s="37"/>
      <c r="D89" s="38"/>
      <c r="E89" s="23">
        <f t="shared" si="4"/>
        <v>0</v>
      </c>
      <c r="F89" s="24">
        <f t="shared" si="3"/>
        <v>0</v>
      </c>
    </row>
    <row r="90" spans="1:6" x14ac:dyDescent="0.3">
      <c r="A90" s="36"/>
      <c r="B90" s="37"/>
      <c r="C90" s="37"/>
      <c r="D90" s="38"/>
      <c r="E90" s="23">
        <f t="shared" si="4"/>
        <v>0</v>
      </c>
      <c r="F90" s="24">
        <f t="shared" si="3"/>
        <v>0</v>
      </c>
    </row>
    <row r="91" spans="1:6" x14ac:dyDescent="0.3">
      <c r="A91" s="36"/>
      <c r="B91" s="37"/>
      <c r="C91" s="37"/>
      <c r="D91" s="38"/>
      <c r="E91" s="23">
        <f t="shared" si="4"/>
        <v>0</v>
      </c>
      <c r="F91" s="24">
        <f t="shared" si="3"/>
        <v>0</v>
      </c>
    </row>
    <row r="92" spans="1:6" x14ac:dyDescent="0.3">
      <c r="A92" s="36"/>
      <c r="B92" s="37"/>
      <c r="C92" s="37"/>
      <c r="D92" s="38"/>
      <c r="E92" s="23">
        <f t="shared" si="4"/>
        <v>0</v>
      </c>
      <c r="F92" s="24">
        <f t="shared" si="3"/>
        <v>0</v>
      </c>
    </row>
    <row r="93" spans="1:6" ht="15" thickBot="1" x14ac:dyDescent="0.35">
      <c r="A93" s="39"/>
      <c r="B93" s="40"/>
      <c r="C93" s="40"/>
      <c r="D93" s="41"/>
      <c r="E93" s="32">
        <f t="shared" si="4"/>
        <v>0</v>
      </c>
      <c r="F93" s="24">
        <f t="shared" si="3"/>
        <v>0</v>
      </c>
    </row>
    <row r="94" spans="1:6" ht="15" thickTop="1" x14ac:dyDescent="0.3">
      <c r="E94" s="25" t="s">
        <v>28</v>
      </c>
      <c r="F94" s="10">
        <f>SUM($E$9:$E$93)</f>
        <v>0</v>
      </c>
    </row>
    <row r="95" spans="1:6" x14ac:dyDescent="0.3">
      <c r="E95" s="9" t="s">
        <v>5</v>
      </c>
      <c r="F95" s="10">
        <f>SUM($F$9:$F$93)</f>
        <v>0</v>
      </c>
    </row>
  </sheetData>
  <sheetProtection algorithmName="SHA-512" hashValue="KQtbLYiNvfQNrDC2ayLBw+kQQjhDKI5shxc3HJTUWSPK3+3z8p9Njinf2ly/wNEVDlvhmZjH5zakIpbPVSiivQ==" saltValue="sYMK7IDRoJDppjuREq2PHg==" spinCount="100000" sheet="1" objects="1" scenarios="1"/>
  <mergeCells count="5">
    <mergeCell ref="B1:F1"/>
    <mergeCell ref="B2:D2"/>
    <mergeCell ref="A3:B3"/>
    <mergeCell ref="C3:F3"/>
    <mergeCell ref="B47:F47"/>
  </mergeCells>
  <pageMargins left="0.43333333333333335" right="0.25" top="0.26666666666666666" bottom="8.3333333333333332E-3"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1132A45-1C8F-4102-91B9-0A4F351F3C28}">
          <x14:formula1>
            <xm:f>OVERVIEW!$M$40:$M$57</xm:f>
          </x14:formula1>
          <xm:sqref>C9:C46 C48:C93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7A79E-42AA-4FAE-9455-2EC6116E7179}">
  <dimension ref="A1:G95"/>
  <sheetViews>
    <sheetView view="pageLayout" zoomScaleNormal="100" workbookViewId="0">
      <selection activeCell="A9" sqref="A9"/>
    </sheetView>
  </sheetViews>
  <sheetFormatPr defaultRowHeight="14.4" x14ac:dyDescent="0.3"/>
  <cols>
    <col min="1" max="1" width="21.21875" style="1" customWidth="1"/>
    <col min="2" max="2" width="11.5546875" style="1" customWidth="1"/>
    <col min="3" max="3" width="17.109375" style="1" customWidth="1"/>
    <col min="4" max="4" width="10" style="8" customWidth="1"/>
    <col min="5" max="5" width="18" style="1" customWidth="1"/>
    <col min="6" max="6" width="18" style="8" customWidth="1"/>
    <col min="7" max="16384" width="8.88671875" style="1"/>
  </cols>
  <sheetData>
    <row r="1" spans="1:7" ht="30" customHeight="1" x14ac:dyDescent="0.3">
      <c r="A1" s="1" t="s">
        <v>12</v>
      </c>
      <c r="B1" s="124">
        <f>OVERVIEW!$B$22</f>
        <v>0</v>
      </c>
      <c r="C1" s="124"/>
      <c r="D1" s="124"/>
      <c r="E1" s="124"/>
      <c r="F1" s="124"/>
      <c r="G1" s="12"/>
    </row>
    <row r="2" spans="1:7" ht="29.4" thickBot="1" x14ac:dyDescent="0.35">
      <c r="A2" s="1" t="s">
        <v>20</v>
      </c>
      <c r="B2" s="123">
        <f>OVERVIEW!$D$22</f>
        <v>0</v>
      </c>
      <c r="C2" s="123"/>
      <c r="D2" s="123"/>
      <c r="E2" s="13" t="s">
        <v>26</v>
      </c>
      <c r="F2" s="28">
        <f>OVERVIEW!$G$22</f>
        <v>0</v>
      </c>
      <c r="G2" s="11"/>
    </row>
    <row r="3" spans="1:7" ht="30" customHeight="1" thickTop="1" thickBot="1" x14ac:dyDescent="0.35">
      <c r="A3" s="125" t="s">
        <v>21</v>
      </c>
      <c r="B3" s="125"/>
      <c r="C3" s="126"/>
      <c r="D3" s="127"/>
      <c r="E3" s="127"/>
      <c r="F3" s="128"/>
      <c r="G3" s="11"/>
    </row>
    <row r="4" spans="1:7" ht="7.2" customHeight="1" thickTop="1" x14ac:dyDescent="0.3">
      <c r="A4" s="26"/>
      <c r="B4" s="26"/>
      <c r="C4" s="27"/>
      <c r="D4" s="27"/>
      <c r="E4" s="27"/>
      <c r="F4" s="27"/>
      <c r="G4" s="11"/>
    </row>
    <row r="5" spans="1:7" s="19" customFormat="1" ht="42.6" customHeight="1" x14ac:dyDescent="0.3">
      <c r="A5" s="16" t="s">
        <v>13</v>
      </c>
      <c r="B5" s="16" t="s">
        <v>14</v>
      </c>
      <c r="C5" s="16" t="s">
        <v>19</v>
      </c>
      <c r="D5" s="17" t="s">
        <v>15</v>
      </c>
      <c r="E5" s="17" t="s">
        <v>16</v>
      </c>
      <c r="F5" s="17" t="s">
        <v>17</v>
      </c>
      <c r="G5" s="18"/>
    </row>
    <row r="6" spans="1:7" x14ac:dyDescent="0.3">
      <c r="A6" s="14" t="s">
        <v>59</v>
      </c>
      <c r="B6" s="14">
        <v>2.08</v>
      </c>
      <c r="C6" s="14" t="s">
        <v>18</v>
      </c>
      <c r="D6" s="15">
        <v>15</v>
      </c>
      <c r="E6" s="29">
        <f>D6*B6</f>
        <v>31.200000000000003</v>
      </c>
      <c r="F6" s="30">
        <f>IF($F$2="CT Grown",E6*0.5,IF($F$2="Regional",E6*0.33,0))</f>
        <v>0</v>
      </c>
    </row>
    <row r="7" spans="1:7" ht="7.8" customHeight="1" x14ac:dyDescent="0.3">
      <c r="A7" s="14"/>
      <c r="B7" s="14"/>
      <c r="C7" s="14"/>
      <c r="D7" s="15"/>
      <c r="E7" s="15"/>
      <c r="F7" s="15"/>
    </row>
    <row r="8" spans="1:7" s="6" customFormat="1" ht="15" thickBot="1" x14ac:dyDescent="0.35">
      <c r="A8" s="6" t="s">
        <v>11</v>
      </c>
      <c r="B8" s="6" t="s">
        <v>10</v>
      </c>
      <c r="C8" s="6" t="s">
        <v>9</v>
      </c>
      <c r="D8" s="7" t="s">
        <v>8</v>
      </c>
      <c r="E8" s="7" t="s">
        <v>7</v>
      </c>
      <c r="F8" s="7" t="s">
        <v>6</v>
      </c>
    </row>
    <row r="9" spans="1:7" ht="15" thickTop="1" x14ac:dyDescent="0.3">
      <c r="A9" s="33"/>
      <c r="B9" s="34"/>
      <c r="C9" s="34"/>
      <c r="D9" s="35"/>
      <c r="E9" s="31">
        <f t="shared" ref="E9:E46" si="0">D9*B9</f>
        <v>0</v>
      </c>
      <c r="F9" s="24">
        <f>IF($F$2="CT Grown",E9*0.5,IF($F$2="Regional",E9*0.33,0))</f>
        <v>0</v>
      </c>
    </row>
    <row r="10" spans="1:7" x14ac:dyDescent="0.3">
      <c r="A10" s="36"/>
      <c r="B10" s="37"/>
      <c r="C10" s="37"/>
      <c r="D10" s="38"/>
      <c r="E10" s="23">
        <f t="shared" si="0"/>
        <v>0</v>
      </c>
      <c r="F10" s="24">
        <f t="shared" ref="F10:F46" si="1">IF($F$2="CT Grown",E10*0.5,IF($F$2="Regional",E10*0.33,0))</f>
        <v>0</v>
      </c>
    </row>
    <row r="11" spans="1:7" x14ac:dyDescent="0.3">
      <c r="A11" s="36"/>
      <c r="B11" s="37"/>
      <c r="C11" s="37"/>
      <c r="D11" s="38"/>
      <c r="E11" s="23">
        <f t="shared" si="0"/>
        <v>0</v>
      </c>
      <c r="F11" s="24">
        <f t="shared" si="1"/>
        <v>0</v>
      </c>
    </row>
    <row r="12" spans="1:7" x14ac:dyDescent="0.3">
      <c r="A12" s="36"/>
      <c r="B12" s="37"/>
      <c r="C12" s="37"/>
      <c r="D12" s="38"/>
      <c r="E12" s="23">
        <f t="shared" si="0"/>
        <v>0</v>
      </c>
      <c r="F12" s="24">
        <f t="shared" si="1"/>
        <v>0</v>
      </c>
    </row>
    <row r="13" spans="1:7" x14ac:dyDescent="0.3">
      <c r="A13" s="36"/>
      <c r="B13" s="37"/>
      <c r="C13" s="37"/>
      <c r="D13" s="38"/>
      <c r="E13" s="23">
        <f t="shared" si="0"/>
        <v>0</v>
      </c>
      <c r="F13" s="24">
        <f t="shared" si="1"/>
        <v>0</v>
      </c>
    </row>
    <row r="14" spans="1:7" x14ac:dyDescent="0.3">
      <c r="A14" s="36"/>
      <c r="B14" s="37"/>
      <c r="C14" s="37"/>
      <c r="D14" s="38"/>
      <c r="E14" s="23">
        <f t="shared" si="0"/>
        <v>0</v>
      </c>
      <c r="F14" s="24">
        <f t="shared" si="1"/>
        <v>0</v>
      </c>
    </row>
    <row r="15" spans="1:7" x14ac:dyDescent="0.3">
      <c r="A15" s="36"/>
      <c r="B15" s="37"/>
      <c r="C15" s="37"/>
      <c r="D15" s="38"/>
      <c r="E15" s="23">
        <f t="shared" si="0"/>
        <v>0</v>
      </c>
      <c r="F15" s="24">
        <f t="shared" si="1"/>
        <v>0</v>
      </c>
    </row>
    <row r="16" spans="1:7" x14ac:dyDescent="0.3">
      <c r="A16" s="36"/>
      <c r="B16" s="37"/>
      <c r="C16" s="37"/>
      <c r="D16" s="38"/>
      <c r="E16" s="23">
        <f t="shared" si="0"/>
        <v>0</v>
      </c>
      <c r="F16" s="24">
        <f t="shared" si="1"/>
        <v>0</v>
      </c>
    </row>
    <row r="17" spans="1:6" x14ac:dyDescent="0.3">
      <c r="A17" s="36"/>
      <c r="B17" s="37"/>
      <c r="C17" s="37"/>
      <c r="D17" s="38"/>
      <c r="E17" s="23">
        <f t="shared" si="0"/>
        <v>0</v>
      </c>
      <c r="F17" s="24">
        <f t="shared" si="1"/>
        <v>0</v>
      </c>
    </row>
    <row r="18" spans="1:6" x14ac:dyDescent="0.3">
      <c r="A18" s="36"/>
      <c r="B18" s="37"/>
      <c r="C18" s="37"/>
      <c r="D18" s="38"/>
      <c r="E18" s="23">
        <f t="shared" si="0"/>
        <v>0</v>
      </c>
      <c r="F18" s="24">
        <f t="shared" si="1"/>
        <v>0</v>
      </c>
    </row>
    <row r="19" spans="1:6" x14ac:dyDescent="0.3">
      <c r="A19" s="36"/>
      <c r="B19" s="37"/>
      <c r="C19" s="37"/>
      <c r="D19" s="38"/>
      <c r="E19" s="23">
        <f t="shared" si="0"/>
        <v>0</v>
      </c>
      <c r="F19" s="24">
        <f t="shared" si="1"/>
        <v>0</v>
      </c>
    </row>
    <row r="20" spans="1:6" x14ac:dyDescent="0.3">
      <c r="A20" s="36"/>
      <c r="B20" s="37"/>
      <c r="C20" s="37"/>
      <c r="D20" s="38"/>
      <c r="E20" s="23">
        <f t="shared" si="0"/>
        <v>0</v>
      </c>
      <c r="F20" s="24">
        <f t="shared" si="1"/>
        <v>0</v>
      </c>
    </row>
    <row r="21" spans="1:6" x14ac:dyDescent="0.3">
      <c r="A21" s="36"/>
      <c r="B21" s="37"/>
      <c r="C21" s="37"/>
      <c r="D21" s="38"/>
      <c r="E21" s="23">
        <f t="shared" si="0"/>
        <v>0</v>
      </c>
      <c r="F21" s="24">
        <f t="shared" si="1"/>
        <v>0</v>
      </c>
    </row>
    <row r="22" spans="1:6" x14ac:dyDescent="0.3">
      <c r="A22" s="36"/>
      <c r="B22" s="37"/>
      <c r="C22" s="37"/>
      <c r="D22" s="38"/>
      <c r="E22" s="23">
        <f t="shared" si="0"/>
        <v>0</v>
      </c>
      <c r="F22" s="24">
        <f t="shared" si="1"/>
        <v>0</v>
      </c>
    </row>
    <row r="23" spans="1:6" x14ac:dyDescent="0.3">
      <c r="A23" s="36"/>
      <c r="B23" s="37"/>
      <c r="C23" s="37"/>
      <c r="D23" s="38"/>
      <c r="E23" s="23">
        <f t="shared" si="0"/>
        <v>0</v>
      </c>
      <c r="F23" s="24">
        <f t="shared" si="1"/>
        <v>0</v>
      </c>
    </row>
    <row r="24" spans="1:6" x14ac:dyDescent="0.3">
      <c r="A24" s="36"/>
      <c r="B24" s="37"/>
      <c r="C24" s="37"/>
      <c r="D24" s="38"/>
      <c r="E24" s="23">
        <f t="shared" si="0"/>
        <v>0</v>
      </c>
      <c r="F24" s="24">
        <f t="shared" si="1"/>
        <v>0</v>
      </c>
    </row>
    <row r="25" spans="1:6" x14ac:dyDescent="0.3">
      <c r="A25" s="36"/>
      <c r="B25" s="37"/>
      <c r="C25" s="37"/>
      <c r="D25" s="38"/>
      <c r="E25" s="23">
        <f t="shared" si="0"/>
        <v>0</v>
      </c>
      <c r="F25" s="24">
        <f t="shared" si="1"/>
        <v>0</v>
      </c>
    </row>
    <row r="26" spans="1:6" x14ac:dyDescent="0.3">
      <c r="A26" s="36"/>
      <c r="B26" s="37"/>
      <c r="C26" s="37"/>
      <c r="D26" s="38"/>
      <c r="E26" s="23">
        <f t="shared" si="0"/>
        <v>0</v>
      </c>
      <c r="F26" s="24">
        <f t="shared" si="1"/>
        <v>0</v>
      </c>
    </row>
    <row r="27" spans="1:6" x14ac:dyDescent="0.3">
      <c r="A27" s="36"/>
      <c r="B27" s="37"/>
      <c r="C27" s="37"/>
      <c r="D27" s="38"/>
      <c r="E27" s="23">
        <f t="shared" si="0"/>
        <v>0</v>
      </c>
      <c r="F27" s="24">
        <f t="shared" si="1"/>
        <v>0</v>
      </c>
    </row>
    <row r="28" spans="1:6" x14ac:dyDescent="0.3">
      <c r="A28" s="36"/>
      <c r="B28" s="37"/>
      <c r="C28" s="37"/>
      <c r="D28" s="38"/>
      <c r="E28" s="23">
        <f t="shared" si="0"/>
        <v>0</v>
      </c>
      <c r="F28" s="24">
        <f t="shared" si="1"/>
        <v>0</v>
      </c>
    </row>
    <row r="29" spans="1:6" x14ac:dyDescent="0.3">
      <c r="A29" s="36"/>
      <c r="B29" s="37"/>
      <c r="C29" s="37"/>
      <c r="D29" s="38"/>
      <c r="E29" s="23">
        <f t="shared" si="0"/>
        <v>0</v>
      </c>
      <c r="F29" s="24">
        <f t="shared" si="1"/>
        <v>0</v>
      </c>
    </row>
    <row r="30" spans="1:6" x14ac:dyDescent="0.3">
      <c r="A30" s="36"/>
      <c r="B30" s="37"/>
      <c r="C30" s="37"/>
      <c r="D30" s="38"/>
      <c r="E30" s="23">
        <f t="shared" si="0"/>
        <v>0</v>
      </c>
      <c r="F30" s="24">
        <f t="shared" si="1"/>
        <v>0</v>
      </c>
    </row>
    <row r="31" spans="1:6" x14ac:dyDescent="0.3">
      <c r="A31" s="36"/>
      <c r="B31" s="37"/>
      <c r="C31" s="37"/>
      <c r="D31" s="38"/>
      <c r="E31" s="23">
        <f t="shared" si="0"/>
        <v>0</v>
      </c>
      <c r="F31" s="24">
        <f t="shared" si="1"/>
        <v>0</v>
      </c>
    </row>
    <row r="32" spans="1:6" x14ac:dyDescent="0.3">
      <c r="A32" s="36"/>
      <c r="B32" s="37"/>
      <c r="C32" s="37"/>
      <c r="D32" s="38"/>
      <c r="E32" s="23">
        <f t="shared" si="0"/>
        <v>0</v>
      </c>
      <c r="F32" s="24">
        <f t="shared" si="1"/>
        <v>0</v>
      </c>
    </row>
    <row r="33" spans="1:7" x14ac:dyDescent="0.3">
      <c r="A33" s="36"/>
      <c r="B33" s="37"/>
      <c r="C33" s="37"/>
      <c r="D33" s="38"/>
      <c r="E33" s="23">
        <f t="shared" si="0"/>
        <v>0</v>
      </c>
      <c r="F33" s="24">
        <f t="shared" si="1"/>
        <v>0</v>
      </c>
    </row>
    <row r="34" spans="1:7" x14ac:dyDescent="0.3">
      <c r="A34" s="36"/>
      <c r="B34" s="37"/>
      <c r="C34" s="37"/>
      <c r="D34" s="38"/>
      <c r="E34" s="23">
        <f t="shared" si="0"/>
        <v>0</v>
      </c>
      <c r="F34" s="24">
        <f t="shared" si="1"/>
        <v>0</v>
      </c>
    </row>
    <row r="35" spans="1:7" x14ac:dyDescent="0.3">
      <c r="A35" s="36"/>
      <c r="B35" s="37"/>
      <c r="C35" s="37"/>
      <c r="D35" s="38"/>
      <c r="E35" s="23">
        <f t="shared" si="0"/>
        <v>0</v>
      </c>
      <c r="F35" s="24">
        <f t="shared" si="1"/>
        <v>0</v>
      </c>
    </row>
    <row r="36" spans="1:7" x14ac:dyDescent="0.3">
      <c r="A36" s="36"/>
      <c r="B36" s="37"/>
      <c r="C36" s="37"/>
      <c r="D36" s="38"/>
      <c r="E36" s="23">
        <f t="shared" si="0"/>
        <v>0</v>
      </c>
      <c r="F36" s="24">
        <f t="shared" si="1"/>
        <v>0</v>
      </c>
    </row>
    <row r="37" spans="1:7" x14ac:dyDescent="0.3">
      <c r="A37" s="36"/>
      <c r="B37" s="37"/>
      <c r="C37" s="37"/>
      <c r="D37" s="38"/>
      <c r="E37" s="23">
        <f t="shared" si="0"/>
        <v>0</v>
      </c>
      <c r="F37" s="24">
        <f t="shared" si="1"/>
        <v>0</v>
      </c>
    </row>
    <row r="38" spans="1:7" x14ac:dyDescent="0.3">
      <c r="A38" s="36"/>
      <c r="B38" s="37"/>
      <c r="C38" s="37"/>
      <c r="D38" s="38"/>
      <c r="E38" s="23">
        <f t="shared" si="0"/>
        <v>0</v>
      </c>
      <c r="F38" s="24">
        <f t="shared" si="1"/>
        <v>0</v>
      </c>
    </row>
    <row r="39" spans="1:7" x14ac:dyDescent="0.3">
      <c r="A39" s="36"/>
      <c r="B39" s="37"/>
      <c r="C39" s="37"/>
      <c r="D39" s="38"/>
      <c r="E39" s="23">
        <f t="shared" si="0"/>
        <v>0</v>
      </c>
      <c r="F39" s="24">
        <f t="shared" si="1"/>
        <v>0</v>
      </c>
    </row>
    <row r="40" spans="1:7" x14ac:dyDescent="0.3">
      <c r="A40" s="36"/>
      <c r="B40" s="37"/>
      <c r="C40" s="37"/>
      <c r="D40" s="38"/>
      <c r="E40" s="23">
        <f t="shared" si="0"/>
        <v>0</v>
      </c>
      <c r="F40" s="24">
        <f t="shared" si="1"/>
        <v>0</v>
      </c>
    </row>
    <row r="41" spans="1:7" x14ac:dyDescent="0.3">
      <c r="A41" s="36"/>
      <c r="B41" s="37"/>
      <c r="C41" s="37"/>
      <c r="D41" s="38"/>
      <c r="E41" s="23">
        <f t="shared" si="0"/>
        <v>0</v>
      </c>
      <c r="F41" s="24">
        <f t="shared" si="1"/>
        <v>0</v>
      </c>
    </row>
    <row r="42" spans="1:7" x14ac:dyDescent="0.3">
      <c r="A42" s="36"/>
      <c r="B42" s="37"/>
      <c r="C42" s="37"/>
      <c r="D42" s="38"/>
      <c r="E42" s="23">
        <f t="shared" si="0"/>
        <v>0</v>
      </c>
      <c r="F42" s="24">
        <f t="shared" si="1"/>
        <v>0</v>
      </c>
    </row>
    <row r="43" spans="1:7" x14ac:dyDescent="0.3">
      <c r="A43" s="36"/>
      <c r="B43" s="37"/>
      <c r="C43" s="37"/>
      <c r="D43" s="38"/>
      <c r="E43" s="23">
        <f t="shared" si="0"/>
        <v>0</v>
      </c>
      <c r="F43" s="24">
        <f t="shared" si="1"/>
        <v>0</v>
      </c>
    </row>
    <row r="44" spans="1:7" x14ac:dyDescent="0.3">
      <c r="A44" s="36"/>
      <c r="B44" s="37"/>
      <c r="C44" s="37"/>
      <c r="D44" s="38"/>
      <c r="E44" s="23">
        <f t="shared" si="0"/>
        <v>0</v>
      </c>
      <c r="F44" s="24">
        <f t="shared" si="1"/>
        <v>0</v>
      </c>
    </row>
    <row r="45" spans="1:7" x14ac:dyDescent="0.3">
      <c r="A45" s="36"/>
      <c r="B45" s="37"/>
      <c r="C45" s="37"/>
      <c r="D45" s="38"/>
      <c r="E45" s="23">
        <f t="shared" si="0"/>
        <v>0</v>
      </c>
      <c r="F45" s="24">
        <f t="shared" si="1"/>
        <v>0</v>
      </c>
    </row>
    <row r="46" spans="1:7" ht="15" thickBot="1" x14ac:dyDescent="0.35">
      <c r="A46" s="39"/>
      <c r="B46" s="40"/>
      <c r="C46" s="40"/>
      <c r="D46" s="41"/>
      <c r="E46" s="23">
        <f t="shared" si="0"/>
        <v>0</v>
      </c>
      <c r="F46" s="24">
        <f t="shared" si="1"/>
        <v>0</v>
      </c>
    </row>
    <row r="47" spans="1:7" ht="27" thickTop="1" thickBot="1" x14ac:dyDescent="0.35">
      <c r="A47" s="1" t="s">
        <v>22</v>
      </c>
      <c r="B47" s="121">
        <f>B1</f>
        <v>0</v>
      </c>
      <c r="C47" s="121"/>
      <c r="D47" s="121"/>
      <c r="E47" s="122"/>
      <c r="F47" s="122"/>
      <c r="G47" s="12"/>
    </row>
    <row r="48" spans="1:7" ht="15" thickTop="1" x14ac:dyDescent="0.3">
      <c r="A48" s="33"/>
      <c r="B48" s="42"/>
      <c r="C48" s="34"/>
      <c r="D48" s="35"/>
      <c r="E48" s="23">
        <f t="shared" ref="E48:E55" si="2">D48*B48</f>
        <v>0</v>
      </c>
      <c r="F48" s="24">
        <f>IF($F$2="CT Grown",E48*0.5,IF($F$2="Regional",E48*0.33,0))</f>
        <v>0</v>
      </c>
    </row>
    <row r="49" spans="1:6" x14ac:dyDescent="0.3">
      <c r="A49" s="36"/>
      <c r="B49" s="37"/>
      <c r="C49" s="37"/>
      <c r="D49" s="38"/>
      <c r="E49" s="23">
        <f t="shared" si="2"/>
        <v>0</v>
      </c>
      <c r="F49" s="24">
        <f t="shared" ref="F49:F93" si="3">IF($F$2="CT Grown",E49*0.5,IF($F$2="Regional",E49*0.33,0))</f>
        <v>0</v>
      </c>
    </row>
    <row r="50" spans="1:6" x14ac:dyDescent="0.3">
      <c r="A50" s="36"/>
      <c r="B50" s="37"/>
      <c r="C50" s="37"/>
      <c r="D50" s="38"/>
      <c r="E50" s="23">
        <f t="shared" si="2"/>
        <v>0</v>
      </c>
      <c r="F50" s="24">
        <f t="shared" si="3"/>
        <v>0</v>
      </c>
    </row>
    <row r="51" spans="1:6" x14ac:dyDescent="0.3">
      <c r="A51" s="36"/>
      <c r="B51" s="37"/>
      <c r="C51" s="37"/>
      <c r="D51" s="38"/>
      <c r="E51" s="23">
        <f t="shared" si="2"/>
        <v>0</v>
      </c>
      <c r="F51" s="24">
        <f t="shared" si="3"/>
        <v>0</v>
      </c>
    </row>
    <row r="52" spans="1:6" x14ac:dyDescent="0.3">
      <c r="A52" s="36"/>
      <c r="B52" s="37"/>
      <c r="C52" s="37"/>
      <c r="D52" s="38"/>
      <c r="E52" s="23">
        <f t="shared" si="2"/>
        <v>0</v>
      </c>
      <c r="F52" s="24">
        <f t="shared" si="3"/>
        <v>0</v>
      </c>
    </row>
    <row r="53" spans="1:6" x14ac:dyDescent="0.3">
      <c r="A53" s="36"/>
      <c r="B53" s="37"/>
      <c r="C53" s="37"/>
      <c r="D53" s="38"/>
      <c r="E53" s="23">
        <f t="shared" si="2"/>
        <v>0</v>
      </c>
      <c r="F53" s="24">
        <f t="shared" si="3"/>
        <v>0</v>
      </c>
    </row>
    <row r="54" spans="1:6" x14ac:dyDescent="0.3">
      <c r="A54" s="36"/>
      <c r="B54" s="37"/>
      <c r="C54" s="37"/>
      <c r="D54" s="38"/>
      <c r="E54" s="23">
        <f t="shared" si="2"/>
        <v>0</v>
      </c>
      <c r="F54" s="24">
        <f t="shared" si="3"/>
        <v>0</v>
      </c>
    </row>
    <row r="55" spans="1:6" x14ac:dyDescent="0.3">
      <c r="A55" s="36"/>
      <c r="B55" s="37"/>
      <c r="C55" s="37"/>
      <c r="D55" s="38"/>
      <c r="E55" s="23">
        <f t="shared" si="2"/>
        <v>0</v>
      </c>
      <c r="F55" s="24">
        <f t="shared" si="3"/>
        <v>0</v>
      </c>
    </row>
    <row r="56" spans="1:6" x14ac:dyDescent="0.3">
      <c r="A56" s="36"/>
      <c r="B56" s="37"/>
      <c r="C56" s="37"/>
      <c r="D56" s="38"/>
      <c r="E56" s="23">
        <f t="shared" ref="E56:E93" si="4">D56*B56</f>
        <v>0</v>
      </c>
      <c r="F56" s="24">
        <f t="shared" si="3"/>
        <v>0</v>
      </c>
    </row>
    <row r="57" spans="1:6" x14ac:dyDescent="0.3">
      <c r="A57" s="36"/>
      <c r="B57" s="37"/>
      <c r="C57" s="37"/>
      <c r="D57" s="38"/>
      <c r="E57" s="23">
        <f t="shared" si="4"/>
        <v>0</v>
      </c>
      <c r="F57" s="24">
        <f t="shared" si="3"/>
        <v>0</v>
      </c>
    </row>
    <row r="58" spans="1:6" x14ac:dyDescent="0.3">
      <c r="A58" s="36"/>
      <c r="B58" s="37"/>
      <c r="C58" s="37"/>
      <c r="D58" s="38"/>
      <c r="E58" s="23">
        <f t="shared" si="4"/>
        <v>0</v>
      </c>
      <c r="F58" s="24">
        <f t="shared" si="3"/>
        <v>0</v>
      </c>
    </row>
    <row r="59" spans="1:6" x14ac:dyDescent="0.3">
      <c r="A59" s="36"/>
      <c r="B59" s="37"/>
      <c r="C59" s="37"/>
      <c r="D59" s="38"/>
      <c r="E59" s="23">
        <f t="shared" si="4"/>
        <v>0</v>
      </c>
      <c r="F59" s="24">
        <f t="shared" si="3"/>
        <v>0</v>
      </c>
    </row>
    <row r="60" spans="1:6" x14ac:dyDescent="0.3">
      <c r="A60" s="36"/>
      <c r="B60" s="37"/>
      <c r="C60" s="37"/>
      <c r="D60" s="38"/>
      <c r="E60" s="23">
        <f t="shared" si="4"/>
        <v>0</v>
      </c>
      <c r="F60" s="24">
        <f t="shared" si="3"/>
        <v>0</v>
      </c>
    </row>
    <row r="61" spans="1:6" x14ac:dyDescent="0.3">
      <c r="A61" s="36"/>
      <c r="B61" s="37"/>
      <c r="C61" s="37"/>
      <c r="D61" s="38"/>
      <c r="E61" s="23">
        <f t="shared" si="4"/>
        <v>0</v>
      </c>
      <c r="F61" s="24">
        <f t="shared" si="3"/>
        <v>0</v>
      </c>
    </row>
    <row r="62" spans="1:6" x14ac:dyDescent="0.3">
      <c r="A62" s="36"/>
      <c r="B62" s="37"/>
      <c r="C62" s="37"/>
      <c r="D62" s="38"/>
      <c r="E62" s="23">
        <f t="shared" si="4"/>
        <v>0</v>
      </c>
      <c r="F62" s="24">
        <f t="shared" si="3"/>
        <v>0</v>
      </c>
    </row>
    <row r="63" spans="1:6" x14ac:dyDescent="0.3">
      <c r="A63" s="36"/>
      <c r="B63" s="37"/>
      <c r="C63" s="37"/>
      <c r="D63" s="38"/>
      <c r="E63" s="23">
        <f t="shared" si="4"/>
        <v>0</v>
      </c>
      <c r="F63" s="24">
        <f t="shared" si="3"/>
        <v>0</v>
      </c>
    </row>
    <row r="64" spans="1:6" x14ac:dyDescent="0.3">
      <c r="A64" s="36"/>
      <c r="B64" s="37"/>
      <c r="C64" s="37"/>
      <c r="D64" s="38"/>
      <c r="E64" s="23">
        <f t="shared" si="4"/>
        <v>0</v>
      </c>
      <c r="F64" s="24">
        <f t="shared" si="3"/>
        <v>0</v>
      </c>
    </row>
    <row r="65" spans="1:6" x14ac:dyDescent="0.3">
      <c r="A65" s="36"/>
      <c r="B65" s="37"/>
      <c r="C65" s="37"/>
      <c r="D65" s="38"/>
      <c r="E65" s="23">
        <f t="shared" si="4"/>
        <v>0</v>
      </c>
      <c r="F65" s="24">
        <f t="shared" si="3"/>
        <v>0</v>
      </c>
    </row>
    <row r="66" spans="1:6" x14ac:dyDescent="0.3">
      <c r="A66" s="36"/>
      <c r="B66" s="37"/>
      <c r="C66" s="37"/>
      <c r="D66" s="38"/>
      <c r="E66" s="23">
        <f t="shared" si="4"/>
        <v>0</v>
      </c>
      <c r="F66" s="24">
        <f t="shared" si="3"/>
        <v>0</v>
      </c>
    </row>
    <row r="67" spans="1:6" x14ac:dyDescent="0.3">
      <c r="A67" s="36"/>
      <c r="B67" s="37"/>
      <c r="C67" s="37"/>
      <c r="D67" s="38"/>
      <c r="E67" s="23">
        <f t="shared" si="4"/>
        <v>0</v>
      </c>
      <c r="F67" s="24">
        <f t="shared" si="3"/>
        <v>0</v>
      </c>
    </row>
    <row r="68" spans="1:6" x14ac:dyDescent="0.3">
      <c r="A68" s="36"/>
      <c r="B68" s="37"/>
      <c r="C68" s="37"/>
      <c r="D68" s="38"/>
      <c r="E68" s="23">
        <f t="shared" si="4"/>
        <v>0</v>
      </c>
      <c r="F68" s="24">
        <f t="shared" si="3"/>
        <v>0</v>
      </c>
    </row>
    <row r="69" spans="1:6" x14ac:dyDescent="0.3">
      <c r="A69" s="36"/>
      <c r="B69" s="37"/>
      <c r="C69" s="37"/>
      <c r="D69" s="38"/>
      <c r="E69" s="23">
        <f t="shared" si="4"/>
        <v>0</v>
      </c>
      <c r="F69" s="24">
        <f t="shared" si="3"/>
        <v>0</v>
      </c>
    </row>
    <row r="70" spans="1:6" x14ac:dyDescent="0.3">
      <c r="A70" s="36"/>
      <c r="B70" s="37"/>
      <c r="C70" s="37"/>
      <c r="D70" s="38"/>
      <c r="E70" s="23">
        <f t="shared" si="4"/>
        <v>0</v>
      </c>
      <c r="F70" s="24">
        <f t="shared" si="3"/>
        <v>0</v>
      </c>
    </row>
    <row r="71" spans="1:6" x14ac:dyDescent="0.3">
      <c r="A71" s="36"/>
      <c r="B71" s="37"/>
      <c r="C71" s="37"/>
      <c r="D71" s="38"/>
      <c r="E71" s="23">
        <f t="shared" si="4"/>
        <v>0</v>
      </c>
      <c r="F71" s="24">
        <f t="shared" si="3"/>
        <v>0</v>
      </c>
    </row>
    <row r="72" spans="1:6" x14ac:dyDescent="0.3">
      <c r="A72" s="36"/>
      <c r="B72" s="37"/>
      <c r="C72" s="37"/>
      <c r="D72" s="38"/>
      <c r="E72" s="23">
        <f t="shared" si="4"/>
        <v>0</v>
      </c>
      <c r="F72" s="24">
        <f t="shared" si="3"/>
        <v>0</v>
      </c>
    </row>
    <row r="73" spans="1:6" x14ac:dyDescent="0.3">
      <c r="A73" s="36"/>
      <c r="B73" s="37"/>
      <c r="C73" s="37"/>
      <c r="D73" s="38"/>
      <c r="E73" s="23">
        <f t="shared" si="4"/>
        <v>0</v>
      </c>
      <c r="F73" s="24">
        <f t="shared" si="3"/>
        <v>0</v>
      </c>
    </row>
    <row r="74" spans="1:6" x14ac:dyDescent="0.3">
      <c r="A74" s="36"/>
      <c r="B74" s="37"/>
      <c r="C74" s="37"/>
      <c r="D74" s="38"/>
      <c r="E74" s="23">
        <f t="shared" si="4"/>
        <v>0</v>
      </c>
      <c r="F74" s="24">
        <f t="shared" si="3"/>
        <v>0</v>
      </c>
    </row>
    <row r="75" spans="1:6" x14ac:dyDescent="0.3">
      <c r="A75" s="36"/>
      <c r="B75" s="37"/>
      <c r="C75" s="37"/>
      <c r="D75" s="38"/>
      <c r="E75" s="23">
        <f t="shared" si="4"/>
        <v>0</v>
      </c>
      <c r="F75" s="24">
        <f t="shared" si="3"/>
        <v>0</v>
      </c>
    </row>
    <row r="76" spans="1:6" x14ac:dyDescent="0.3">
      <c r="A76" s="36"/>
      <c r="B76" s="37"/>
      <c r="C76" s="37"/>
      <c r="D76" s="38"/>
      <c r="E76" s="23">
        <f t="shared" si="4"/>
        <v>0</v>
      </c>
      <c r="F76" s="24">
        <f t="shared" si="3"/>
        <v>0</v>
      </c>
    </row>
    <row r="77" spans="1:6" x14ac:dyDescent="0.3">
      <c r="A77" s="36"/>
      <c r="B77" s="37"/>
      <c r="C77" s="37"/>
      <c r="D77" s="38"/>
      <c r="E77" s="23">
        <f t="shared" si="4"/>
        <v>0</v>
      </c>
      <c r="F77" s="24">
        <f t="shared" si="3"/>
        <v>0</v>
      </c>
    </row>
    <row r="78" spans="1:6" x14ac:dyDescent="0.3">
      <c r="A78" s="36"/>
      <c r="B78" s="37"/>
      <c r="C78" s="37"/>
      <c r="D78" s="38"/>
      <c r="E78" s="23">
        <f t="shared" si="4"/>
        <v>0</v>
      </c>
      <c r="F78" s="24">
        <f t="shared" si="3"/>
        <v>0</v>
      </c>
    </row>
    <row r="79" spans="1:6" x14ac:dyDescent="0.3">
      <c r="A79" s="36"/>
      <c r="B79" s="37"/>
      <c r="C79" s="37"/>
      <c r="D79" s="38"/>
      <c r="E79" s="23">
        <f t="shared" si="4"/>
        <v>0</v>
      </c>
      <c r="F79" s="24">
        <f t="shared" si="3"/>
        <v>0</v>
      </c>
    </row>
    <row r="80" spans="1:6" x14ac:dyDescent="0.3">
      <c r="A80" s="36"/>
      <c r="B80" s="37"/>
      <c r="C80" s="37"/>
      <c r="D80" s="38"/>
      <c r="E80" s="23">
        <f t="shared" si="4"/>
        <v>0</v>
      </c>
      <c r="F80" s="24">
        <f t="shared" si="3"/>
        <v>0</v>
      </c>
    </row>
    <row r="81" spans="1:6" x14ac:dyDescent="0.3">
      <c r="A81" s="36"/>
      <c r="B81" s="37"/>
      <c r="C81" s="37"/>
      <c r="D81" s="38"/>
      <c r="E81" s="23">
        <f t="shared" si="4"/>
        <v>0</v>
      </c>
      <c r="F81" s="24">
        <f t="shared" si="3"/>
        <v>0</v>
      </c>
    </row>
    <row r="82" spans="1:6" x14ac:dyDescent="0.3">
      <c r="A82" s="36"/>
      <c r="B82" s="37"/>
      <c r="C82" s="37"/>
      <c r="D82" s="38"/>
      <c r="E82" s="23">
        <f t="shared" si="4"/>
        <v>0</v>
      </c>
      <c r="F82" s="24">
        <f t="shared" si="3"/>
        <v>0</v>
      </c>
    </row>
    <row r="83" spans="1:6" x14ac:dyDescent="0.3">
      <c r="A83" s="36"/>
      <c r="B83" s="37"/>
      <c r="C83" s="37"/>
      <c r="D83" s="38"/>
      <c r="E83" s="23">
        <f t="shared" si="4"/>
        <v>0</v>
      </c>
      <c r="F83" s="24">
        <f t="shared" si="3"/>
        <v>0</v>
      </c>
    </row>
    <row r="84" spans="1:6" x14ac:dyDescent="0.3">
      <c r="A84" s="36"/>
      <c r="B84" s="37"/>
      <c r="C84" s="37"/>
      <c r="D84" s="38"/>
      <c r="E84" s="23">
        <f t="shared" si="4"/>
        <v>0</v>
      </c>
      <c r="F84" s="24">
        <f t="shared" si="3"/>
        <v>0</v>
      </c>
    </row>
    <row r="85" spans="1:6" x14ac:dyDescent="0.3">
      <c r="A85" s="36"/>
      <c r="B85" s="37"/>
      <c r="C85" s="37"/>
      <c r="D85" s="38"/>
      <c r="E85" s="23">
        <f t="shared" si="4"/>
        <v>0</v>
      </c>
      <c r="F85" s="24">
        <f t="shared" si="3"/>
        <v>0</v>
      </c>
    </row>
    <row r="86" spans="1:6" x14ac:dyDescent="0.3">
      <c r="A86" s="36"/>
      <c r="B86" s="37"/>
      <c r="C86" s="37"/>
      <c r="D86" s="38"/>
      <c r="E86" s="23">
        <f t="shared" si="4"/>
        <v>0</v>
      </c>
      <c r="F86" s="24">
        <f t="shared" si="3"/>
        <v>0</v>
      </c>
    </row>
    <row r="87" spans="1:6" x14ac:dyDescent="0.3">
      <c r="A87" s="36"/>
      <c r="B87" s="37"/>
      <c r="C87" s="37"/>
      <c r="D87" s="38"/>
      <c r="E87" s="23">
        <f t="shared" si="4"/>
        <v>0</v>
      </c>
      <c r="F87" s="24">
        <f t="shared" si="3"/>
        <v>0</v>
      </c>
    </row>
    <row r="88" spans="1:6" x14ac:dyDescent="0.3">
      <c r="A88" s="36"/>
      <c r="B88" s="37"/>
      <c r="C88" s="37"/>
      <c r="D88" s="38"/>
      <c r="E88" s="23">
        <f t="shared" si="4"/>
        <v>0</v>
      </c>
      <c r="F88" s="24">
        <f t="shared" si="3"/>
        <v>0</v>
      </c>
    </row>
    <row r="89" spans="1:6" x14ac:dyDescent="0.3">
      <c r="A89" s="36"/>
      <c r="B89" s="37"/>
      <c r="C89" s="37"/>
      <c r="D89" s="38"/>
      <c r="E89" s="23">
        <f t="shared" si="4"/>
        <v>0</v>
      </c>
      <c r="F89" s="24">
        <f t="shared" si="3"/>
        <v>0</v>
      </c>
    </row>
    <row r="90" spans="1:6" x14ac:dyDescent="0.3">
      <c r="A90" s="36"/>
      <c r="B90" s="37"/>
      <c r="C90" s="37"/>
      <c r="D90" s="38"/>
      <c r="E90" s="23">
        <f t="shared" si="4"/>
        <v>0</v>
      </c>
      <c r="F90" s="24">
        <f t="shared" si="3"/>
        <v>0</v>
      </c>
    </row>
    <row r="91" spans="1:6" x14ac:dyDescent="0.3">
      <c r="A91" s="36"/>
      <c r="B91" s="37"/>
      <c r="C91" s="37"/>
      <c r="D91" s="38"/>
      <c r="E91" s="23">
        <f t="shared" si="4"/>
        <v>0</v>
      </c>
      <c r="F91" s="24">
        <f t="shared" si="3"/>
        <v>0</v>
      </c>
    </row>
    <row r="92" spans="1:6" x14ac:dyDescent="0.3">
      <c r="A92" s="36"/>
      <c r="B92" s="37"/>
      <c r="C92" s="37"/>
      <c r="D92" s="38"/>
      <c r="E92" s="23">
        <f t="shared" si="4"/>
        <v>0</v>
      </c>
      <c r="F92" s="24">
        <f t="shared" si="3"/>
        <v>0</v>
      </c>
    </row>
    <row r="93" spans="1:6" ht="15" thickBot="1" x14ac:dyDescent="0.35">
      <c r="A93" s="39"/>
      <c r="B93" s="40"/>
      <c r="C93" s="40"/>
      <c r="D93" s="41"/>
      <c r="E93" s="32">
        <f t="shared" si="4"/>
        <v>0</v>
      </c>
      <c r="F93" s="24">
        <f t="shared" si="3"/>
        <v>0</v>
      </c>
    </row>
    <row r="94" spans="1:6" ht="15" thickTop="1" x14ac:dyDescent="0.3">
      <c r="E94" s="25" t="s">
        <v>28</v>
      </c>
      <c r="F94" s="10">
        <f>SUM($E$9:$E$93)</f>
        <v>0</v>
      </c>
    </row>
    <row r="95" spans="1:6" x14ac:dyDescent="0.3">
      <c r="E95" s="9" t="s">
        <v>5</v>
      </c>
      <c r="F95" s="10">
        <f>SUM($F$9:$F$93)</f>
        <v>0</v>
      </c>
    </row>
  </sheetData>
  <sheetProtection algorithmName="SHA-512" hashValue="R+KQ91mKiYY0IHQWN19KL03m+JnpumUJHei6xhriW8ScahihpK7IhdlRvevdzkaHbST2ZFMFBPzL6wSjl/OExg==" saltValue="4wI2oHQsg44Tl5YlJVpAGQ==" spinCount="100000" sheet="1" objects="1" scenarios="1"/>
  <mergeCells count="5">
    <mergeCell ref="B1:F1"/>
    <mergeCell ref="B2:D2"/>
    <mergeCell ref="A3:B3"/>
    <mergeCell ref="C3:F3"/>
    <mergeCell ref="B47:F47"/>
  </mergeCells>
  <pageMargins left="0.43333333333333335" right="0.25" top="0.26666666666666666" bottom="8.3333333333333332E-3"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11663E3-FAF8-4DC0-AC36-BF6B88324008}">
          <x14:formula1>
            <xm:f>OVERVIEW!$M$40:$M$57</xm:f>
          </x14:formula1>
          <xm:sqref>C9:C46 C48:C93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3e03fc-2c2a-4eb5-9efb-9038c02c6da4">
      <Terms xmlns="http://schemas.microsoft.com/office/infopath/2007/PartnerControls"/>
    </lcf76f155ced4ddcb4097134ff3c332f>
    <TaxCatchAll xmlns="fddfbcf2-9f8c-42e4-85dc-cc523265389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032C6921B094A4CB6C759F89BBAF4E8" ma:contentTypeVersion="16" ma:contentTypeDescription="Create a new document." ma:contentTypeScope="" ma:versionID="335b3fc40276d717961b625af9117fb8">
  <xsd:schema xmlns:xsd="http://www.w3.org/2001/XMLSchema" xmlns:xs="http://www.w3.org/2001/XMLSchema" xmlns:p="http://schemas.microsoft.com/office/2006/metadata/properties" xmlns:ns2="b73e03fc-2c2a-4eb5-9efb-9038c02c6da4" xmlns:ns3="fddfbcf2-9f8c-42e4-85dc-cc5232653894" targetNamespace="http://schemas.microsoft.com/office/2006/metadata/properties" ma:root="true" ma:fieldsID="b7336a98ce14d3f671da02ddf99ee0bb" ns2:_="" ns3:_="">
    <xsd:import namespace="b73e03fc-2c2a-4eb5-9efb-9038c02c6da4"/>
    <xsd:import namespace="fddfbcf2-9f8c-42e4-85dc-cc523265389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e03fc-2c2a-4eb5-9efb-9038c02c6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dfbcf2-9f8c-42e4-85dc-cc523265389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d22b03d-0548-4dad-8729-6c585d12858a}" ma:internalName="TaxCatchAll" ma:showField="CatchAllData" ma:web="fddfbcf2-9f8c-42e4-85dc-cc52326538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9C6C91-A5A3-4620-B932-AE3AB5505E78}">
  <ds:schemaRefs>
    <ds:schemaRef ds:uri="http://schemas.microsoft.com/office/2006/metadata/properties"/>
    <ds:schemaRef ds:uri="http://schemas.microsoft.com/office/infopath/2007/PartnerControls"/>
    <ds:schemaRef ds:uri="b73e03fc-2c2a-4eb5-9efb-9038c02c6da4"/>
    <ds:schemaRef ds:uri="fddfbcf2-9f8c-42e4-85dc-cc5232653894"/>
  </ds:schemaRefs>
</ds:datastoreItem>
</file>

<file path=customXml/itemProps2.xml><?xml version="1.0" encoding="utf-8"?>
<ds:datastoreItem xmlns:ds="http://schemas.openxmlformats.org/officeDocument/2006/customXml" ds:itemID="{93C172A3-6027-4662-9329-2D6069E55D0F}">
  <ds:schemaRefs>
    <ds:schemaRef ds:uri="http://schemas.microsoft.com/sharepoint/v3/contenttype/forms"/>
  </ds:schemaRefs>
</ds:datastoreItem>
</file>

<file path=customXml/itemProps3.xml><?xml version="1.0" encoding="utf-8"?>
<ds:datastoreItem xmlns:ds="http://schemas.openxmlformats.org/officeDocument/2006/customXml" ds:itemID="{18FFFF1B-954A-4E7E-B6E6-7CEADC905C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e03fc-2c2a-4eb5-9efb-9038c02c6da4"/>
    <ds:schemaRef ds:uri="fddfbcf2-9f8c-42e4-85dc-cc5232653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OVERVIEW</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vector>
  </TitlesOfParts>
  <Company>State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Carty, Hannah V</dc:creator>
  <cp:lastModifiedBy>Carty, Hannah V</cp:lastModifiedBy>
  <dcterms:created xsi:type="dcterms:W3CDTF">2024-10-23T13:22:52Z</dcterms:created>
  <dcterms:modified xsi:type="dcterms:W3CDTF">2025-04-25T15:30:06Z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0x0101008032C6921B094A4CB6C759F89BBAF4E8</vt:lpwstr>
  </property>
</Properties>
</file>