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ngerHo\Desktop\"/>
    </mc:Choice>
  </mc:AlternateContent>
  <xr:revisionPtr revIDLastSave="0" documentId="8_{55A65156-D773-41FD-8735-6A91FAB9EBF7}" xr6:coauthVersionLast="47" xr6:coauthVersionMax="47" xr10:uidLastSave="{00000000-0000-0000-0000-000000000000}"/>
  <bookViews>
    <workbookView xWindow="-108" yWindow="-108" windowWidth="23256" windowHeight="12456" xr2:uid="{1BB0AE8D-F03F-4114-A674-C101B855E2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D34" i="1"/>
  <c r="C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34" i="1" l="1"/>
</calcChain>
</file>

<file path=xl/sharedStrings.xml><?xml version="1.0" encoding="utf-8"?>
<sst xmlns="http://schemas.openxmlformats.org/spreadsheetml/2006/main" count="69" uniqueCount="40">
  <si>
    <t>Financial Institution</t>
  </si>
  <si>
    <t>Charter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</si>
  <si>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</si>
  <si>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</si>
  <si>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t>Capital-to-Assets Ratio</t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</si>
  <si>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</si>
  <si>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Bankwell Bank</t>
  </si>
  <si>
    <t>State</t>
  </si>
  <si>
    <t>Chelsea Groton Bank</t>
  </si>
  <si>
    <t>Connecticut Community Bank, N.A.</t>
  </si>
  <si>
    <t>Federal</t>
  </si>
  <si>
    <t>Dime Bank</t>
  </si>
  <si>
    <t>DR Bank</t>
  </si>
  <si>
    <t>Eastern Connecticut Savings Bank</t>
  </si>
  <si>
    <t>Essex Savings Bank</t>
  </si>
  <si>
    <t>Fairfield County Bank</t>
  </si>
  <si>
    <t>Fieldpoint Private Bank &amp; Trust</t>
  </si>
  <si>
    <t>First Bank of Greenwich, The </t>
  </si>
  <si>
    <t>First County Bank</t>
  </si>
  <si>
    <t>Guilford Savings Bank, The</t>
  </si>
  <si>
    <t>Ion Bank</t>
  </si>
  <si>
    <t>Jewett City Savings Bank</t>
  </si>
  <si>
    <t>Liberty Bank</t>
  </si>
  <si>
    <t>MassMutual Trust Company, FSB, The</t>
  </si>
  <si>
    <t>Milford Bank, The</t>
  </si>
  <si>
    <t>National Iron Bank, The </t>
  </si>
  <si>
    <t>New Haven Bank</t>
  </si>
  <si>
    <t>Newtown Savings Bank</t>
  </si>
  <si>
    <t>Northwest Community Bank</t>
  </si>
  <si>
    <t>Patriot Bank, N.A.</t>
  </si>
  <si>
    <t>Prudential Bank &amp; Trust, FSB</t>
  </si>
  <si>
    <t>Salisbury Bank &amp; Trust</t>
  </si>
  <si>
    <t>Savings Bank of Danbury</t>
  </si>
  <si>
    <t>Stafford Savings Bank</t>
  </si>
  <si>
    <t>Thomaston Savings Bank</t>
  </si>
  <si>
    <t>Torrington Savings Bank, The</t>
  </si>
  <si>
    <t>Union Savings Bank</t>
  </si>
  <si>
    <t>Webster Bank, N.A.</t>
  </si>
  <si>
    <t>Windsor Federal Savings &amp; Loan Association</t>
  </si>
  <si>
    <t>Total # of Institutions: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</si>
</sst>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444649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rgb="FF444649"/>
      <name val="Calibri"/>
      <family val="2"/>
      <scheme val="minor"/>
    </font>
    <font>
      <sz val="8"/>
      <color rgb="FF444649"/>
      <name val="Calibri"/>
      <family val="2"/>
      <scheme val="minor"/>
    </font>
    <font>
      <b/>
      <sz val="11"/>
      <color rgb="FF0A0A0A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5" fontId="4" fillId="2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10" fontId="0" fillId="0" borderId="0" xfId="0" applyNumberFormat="1"/>
    <xf numFmtId="0" fontId="5" fillId="2" borderId="1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center" wrapText="1"/>
    </xf>
    <xf numFmtId="37" fontId="0" fillId="0" borderId="0" xfId="0" applyNumberFormat="1"/>
    <xf numFmtId="0" fontId="6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5" fillId="2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A8C1E-4020-4930-BA05-6827434B25E3}">
  <dimension ref="A1:H40"/>
  <sheetViews>
    <sheetView tabSelected="1" workbookViewId="0">
      <selection activeCell="C32" sqref="C32"/>
    </sheetView>
  </sheetViews>
  <sheetFormatPr defaultRowHeight="15.6" x14ac:dyDescent="0.3"/>
  <cols>
    <col min="1" max="1" width="48.88671875" style="19" customWidth="1"/>
    <col min="2" max="2" width="9.33203125" customWidth="1"/>
    <col min="3" max="3" width="16.6640625" customWidth="1"/>
    <col min="4" max="4" width="14.109375" customWidth="1"/>
    <col min="5" max="6" width="16.6640625" customWidth="1"/>
    <col min="9" max="9" width="16.77734375" customWidth="1"/>
    <col min="10" max="10" width="14.77734375" customWidth="1"/>
  </cols>
  <sheetData>
    <row r="1" spans="1:8" s="1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3"/>
    </row>
    <row r="2" spans="1:8" ht="14.4" x14ac:dyDescent="0.3">
      <c r="A2" s="4" t="s">
        <v>6</v>
      </c>
      <c r="B2" s="5" t="s">
        <v>7</v>
      </c>
      <c r="C2" s="6">
        <v>3249463</v>
      </c>
      <c r="D2" s="7">
        <v>297723</v>
      </c>
      <c r="E2" s="8">
        <f t="shared" ref="E2:E32" si="0">D2/C2</f>
        <v>9.1622215732260995E-2</v>
      </c>
      <c r="F2" s="7">
        <v>42651</v>
      </c>
      <c r="G2" s="9"/>
      <c r="H2" s="9"/>
    </row>
    <row r="3" spans="1:8" ht="14.4" x14ac:dyDescent="0.3">
      <c r="A3" s="4" t="s">
        <v>8</v>
      </c>
      <c r="B3" s="5" t="s">
        <v>7</v>
      </c>
      <c r="C3" s="6">
        <v>1572496</v>
      </c>
      <c r="D3" s="7">
        <v>188595</v>
      </c>
      <c r="E3" s="8">
        <f t="shared" si="0"/>
        <v>0.11993353242234002</v>
      </c>
      <c r="F3" s="7">
        <v>4923</v>
      </c>
      <c r="G3" s="9"/>
      <c r="H3" s="9"/>
    </row>
    <row r="4" spans="1:8" ht="14.4" x14ac:dyDescent="0.3">
      <c r="A4" s="4" t="s">
        <v>9</v>
      </c>
      <c r="B4" s="5" t="s">
        <v>10</v>
      </c>
      <c r="C4" s="6">
        <v>578073</v>
      </c>
      <c r="D4" s="7">
        <v>63646</v>
      </c>
      <c r="E4" s="8">
        <f t="shared" si="0"/>
        <v>0.11010028145234252</v>
      </c>
      <c r="F4" s="7">
        <v>2905</v>
      </c>
      <c r="G4" s="9"/>
      <c r="H4" s="9"/>
    </row>
    <row r="5" spans="1:8" ht="14.4" x14ac:dyDescent="0.3">
      <c r="A5" s="4" t="s">
        <v>11</v>
      </c>
      <c r="B5" s="5" t="s">
        <v>7</v>
      </c>
      <c r="C5" s="6">
        <v>1108849</v>
      </c>
      <c r="D5" s="7">
        <v>92114</v>
      </c>
      <c r="E5" s="8">
        <f t="shared" si="0"/>
        <v>8.3071725726406392E-2</v>
      </c>
      <c r="F5" s="7">
        <v>3401</v>
      </c>
      <c r="G5" s="9"/>
      <c r="H5" s="9"/>
    </row>
    <row r="6" spans="1:8" ht="14.4" x14ac:dyDescent="0.3">
      <c r="A6" s="4" t="s">
        <v>12</v>
      </c>
      <c r="B6" s="5" t="s">
        <v>7</v>
      </c>
      <c r="C6" s="6">
        <v>508763</v>
      </c>
      <c r="D6" s="7">
        <v>44594</v>
      </c>
      <c r="E6" s="8">
        <f>D6/C6</f>
        <v>8.7651814302533798E-2</v>
      </c>
      <c r="F6" s="7">
        <v>413</v>
      </c>
      <c r="G6" s="9"/>
      <c r="H6" s="9"/>
    </row>
    <row r="7" spans="1:8" ht="14.4" x14ac:dyDescent="0.3">
      <c r="A7" s="10" t="s">
        <v>13</v>
      </c>
      <c r="B7" s="5" t="s">
        <v>7</v>
      </c>
      <c r="C7" s="6">
        <v>270820</v>
      </c>
      <c r="D7" s="7">
        <v>18983</v>
      </c>
      <c r="E7" s="8">
        <f t="shared" si="0"/>
        <v>7.0094527730595962E-2</v>
      </c>
      <c r="F7" s="7">
        <v>1072</v>
      </c>
      <c r="G7" s="9"/>
      <c r="H7" s="9"/>
    </row>
    <row r="8" spans="1:8" ht="14.4" x14ac:dyDescent="0.3">
      <c r="A8" s="4" t="s">
        <v>14</v>
      </c>
      <c r="B8" s="5" t="s">
        <v>7</v>
      </c>
      <c r="C8" s="6">
        <v>528294</v>
      </c>
      <c r="D8" s="7">
        <v>56061</v>
      </c>
      <c r="E8" s="8">
        <f t="shared" si="0"/>
        <v>0.10611704846165204</v>
      </c>
      <c r="F8" s="7">
        <v>3432</v>
      </c>
      <c r="G8" s="9"/>
      <c r="H8" s="9"/>
    </row>
    <row r="9" spans="1:8" ht="14.4" x14ac:dyDescent="0.3">
      <c r="A9" s="4" t="s">
        <v>15</v>
      </c>
      <c r="B9" s="5" t="s">
        <v>7</v>
      </c>
      <c r="C9" s="6">
        <v>1919285</v>
      </c>
      <c r="D9" s="7">
        <v>194539</v>
      </c>
      <c r="E9" s="8">
        <f t="shared" si="0"/>
        <v>0.10136014192785334</v>
      </c>
      <c r="F9" s="7">
        <v>12620</v>
      </c>
      <c r="G9" s="9"/>
      <c r="H9" s="9"/>
    </row>
    <row r="10" spans="1:8" ht="14.4" x14ac:dyDescent="0.3">
      <c r="A10" s="4" t="s">
        <v>16</v>
      </c>
      <c r="B10" s="5" t="s">
        <v>7</v>
      </c>
      <c r="C10" s="6">
        <v>1412946</v>
      </c>
      <c r="D10" s="7">
        <v>98812</v>
      </c>
      <c r="E10" s="8">
        <f t="shared" si="0"/>
        <v>6.9933316630642645E-2</v>
      </c>
      <c r="F10" s="7">
        <v>-5480</v>
      </c>
      <c r="G10" s="9"/>
      <c r="H10" s="9"/>
    </row>
    <row r="11" spans="1:8" ht="14.4" x14ac:dyDescent="0.3">
      <c r="A11" s="10" t="s">
        <v>17</v>
      </c>
      <c r="B11" s="5" t="s">
        <v>7</v>
      </c>
      <c r="C11" s="6">
        <v>638938</v>
      </c>
      <c r="D11" s="7">
        <v>54903</v>
      </c>
      <c r="E11" s="8">
        <f t="shared" si="0"/>
        <v>8.592852514641483E-2</v>
      </c>
      <c r="F11" s="7">
        <v>7032</v>
      </c>
      <c r="G11" s="9"/>
      <c r="H11" s="9"/>
    </row>
    <row r="12" spans="1:8" ht="14.4" x14ac:dyDescent="0.3">
      <c r="A12" s="4" t="s">
        <v>18</v>
      </c>
      <c r="B12" s="5" t="s">
        <v>7</v>
      </c>
      <c r="C12" s="6">
        <v>2076907</v>
      </c>
      <c r="D12" s="7">
        <v>133600</v>
      </c>
      <c r="E12" s="8">
        <f t="shared" si="0"/>
        <v>6.4326423860095808E-2</v>
      </c>
      <c r="F12" s="7">
        <v>10889</v>
      </c>
      <c r="G12" s="9"/>
      <c r="H12" s="9"/>
    </row>
    <row r="13" spans="1:8" ht="14.4" x14ac:dyDescent="0.3">
      <c r="A13" s="4" t="s">
        <v>19</v>
      </c>
      <c r="B13" s="5" t="s">
        <v>7</v>
      </c>
      <c r="C13" s="6">
        <v>1048056</v>
      </c>
      <c r="D13" s="7">
        <v>105538</v>
      </c>
      <c r="E13" s="8">
        <f t="shared" si="0"/>
        <v>0.10069881762043249</v>
      </c>
      <c r="F13" s="7">
        <v>6323</v>
      </c>
      <c r="G13" s="9"/>
      <c r="H13" s="9"/>
    </row>
    <row r="14" spans="1:8" ht="14.4" x14ac:dyDescent="0.3">
      <c r="A14" s="4" t="s">
        <v>20</v>
      </c>
      <c r="B14" s="5" t="s">
        <v>7</v>
      </c>
      <c r="C14" s="6">
        <v>2071879</v>
      </c>
      <c r="D14" s="7">
        <v>173394</v>
      </c>
      <c r="E14" s="8">
        <f t="shared" si="0"/>
        <v>8.3689250192699474E-2</v>
      </c>
      <c r="F14" s="7">
        <v>19147</v>
      </c>
      <c r="G14" s="9"/>
      <c r="H14" s="9"/>
    </row>
    <row r="15" spans="1:8" ht="14.4" x14ac:dyDescent="0.3">
      <c r="A15" s="10" t="s">
        <v>21</v>
      </c>
      <c r="B15" s="5" t="s">
        <v>7</v>
      </c>
      <c r="C15" s="6">
        <v>403286</v>
      </c>
      <c r="D15" s="7">
        <v>53844</v>
      </c>
      <c r="E15" s="8">
        <f t="shared" si="0"/>
        <v>0.13351318915112351</v>
      </c>
      <c r="F15" s="7">
        <v>2191</v>
      </c>
      <c r="G15" s="9"/>
      <c r="H15" s="9"/>
    </row>
    <row r="16" spans="1:8" ht="14.4" x14ac:dyDescent="0.3">
      <c r="A16" s="4" t="s">
        <v>22</v>
      </c>
      <c r="B16" s="5" t="s">
        <v>7</v>
      </c>
      <c r="C16" s="6">
        <v>6944336</v>
      </c>
      <c r="D16" s="7">
        <v>914584</v>
      </c>
      <c r="E16" s="8">
        <f t="shared" si="0"/>
        <v>0.13170215266081595</v>
      </c>
      <c r="F16" s="7">
        <v>39534</v>
      </c>
      <c r="G16" s="9"/>
      <c r="H16" s="9"/>
    </row>
    <row r="17" spans="1:8" ht="14.4" x14ac:dyDescent="0.3">
      <c r="A17" s="4" t="s">
        <v>23</v>
      </c>
      <c r="B17" s="5" t="s">
        <v>10</v>
      </c>
      <c r="C17" s="6">
        <v>87733</v>
      </c>
      <c r="D17" s="7">
        <v>24883</v>
      </c>
      <c r="E17" s="8">
        <f t="shared" si="0"/>
        <v>0.28362189825949186</v>
      </c>
      <c r="F17" s="7">
        <v>4547</v>
      </c>
      <c r="G17" s="9"/>
      <c r="H17" s="9"/>
    </row>
    <row r="18" spans="1:8" ht="14.4" x14ac:dyDescent="0.3">
      <c r="A18" s="4" t="s">
        <v>24</v>
      </c>
      <c r="B18" s="5" t="s">
        <v>7</v>
      </c>
      <c r="C18" s="6">
        <v>559839</v>
      </c>
      <c r="D18" s="7">
        <v>41458</v>
      </c>
      <c r="E18" s="8">
        <f t="shared" si="0"/>
        <v>7.4053433219193374E-2</v>
      </c>
      <c r="F18" s="7">
        <v>3111</v>
      </c>
      <c r="G18" s="9"/>
      <c r="H18" s="9"/>
    </row>
    <row r="19" spans="1:8" ht="14.4" x14ac:dyDescent="0.3">
      <c r="A19" s="4" t="s">
        <v>25</v>
      </c>
      <c r="B19" s="5" t="s">
        <v>10</v>
      </c>
      <c r="C19" s="6">
        <v>291556</v>
      </c>
      <c r="D19" s="7">
        <v>17389</v>
      </c>
      <c r="E19" s="8">
        <f t="shared" si="0"/>
        <v>5.9642058472471844E-2</v>
      </c>
      <c r="F19" s="7">
        <v>2548</v>
      </c>
      <c r="G19" s="9"/>
      <c r="H19" s="9"/>
    </row>
    <row r="20" spans="1:8" ht="14.4" x14ac:dyDescent="0.3">
      <c r="A20" s="10" t="s">
        <v>26</v>
      </c>
      <c r="B20" s="5" t="s">
        <v>7</v>
      </c>
      <c r="C20" s="6">
        <v>175816</v>
      </c>
      <c r="D20" s="7">
        <v>20215</v>
      </c>
      <c r="E20" s="8">
        <f>D20/C20</f>
        <v>0.11497815898439277</v>
      </c>
      <c r="F20" s="7">
        <v>1578</v>
      </c>
      <c r="G20" s="9"/>
      <c r="H20" s="9"/>
    </row>
    <row r="21" spans="1:8" ht="14.4" x14ac:dyDescent="0.3">
      <c r="A21" s="4" t="s">
        <v>27</v>
      </c>
      <c r="B21" s="5" t="s">
        <v>7</v>
      </c>
      <c r="C21" s="6">
        <v>1846410</v>
      </c>
      <c r="D21" s="7">
        <v>126862</v>
      </c>
      <c r="E21" s="8">
        <f t="shared" si="0"/>
        <v>6.8707383517203652E-2</v>
      </c>
      <c r="F21" s="7">
        <v>11309</v>
      </c>
      <c r="G21" s="9"/>
      <c r="H21" s="9"/>
    </row>
    <row r="22" spans="1:8" ht="14.4" x14ac:dyDescent="0.3">
      <c r="A22" s="4" t="s">
        <v>28</v>
      </c>
      <c r="B22" s="5" t="s">
        <v>7</v>
      </c>
      <c r="C22" s="6">
        <v>1094062</v>
      </c>
      <c r="D22" s="7">
        <v>64581</v>
      </c>
      <c r="E22" s="8">
        <f t="shared" si="0"/>
        <v>5.9028647370989944E-2</v>
      </c>
      <c r="F22" s="7">
        <v>4886</v>
      </c>
      <c r="G22" s="9"/>
      <c r="H22" s="9"/>
    </row>
    <row r="23" spans="1:8" ht="14.4" x14ac:dyDescent="0.3">
      <c r="A23" s="4" t="s">
        <v>29</v>
      </c>
      <c r="B23" s="5" t="s">
        <v>10</v>
      </c>
      <c r="C23" s="6">
        <v>1044183</v>
      </c>
      <c r="D23" s="7">
        <v>89109</v>
      </c>
      <c r="E23" s="8">
        <f t="shared" si="0"/>
        <v>8.5338489517642016E-2</v>
      </c>
      <c r="F23" s="7">
        <v>7601</v>
      </c>
      <c r="G23" s="9"/>
      <c r="H23" s="9"/>
    </row>
    <row r="24" spans="1:8" ht="14.4" x14ac:dyDescent="0.3">
      <c r="A24" s="4" t="s">
        <v>30</v>
      </c>
      <c r="B24" s="5" t="s">
        <v>10</v>
      </c>
      <c r="C24" s="6">
        <v>33594</v>
      </c>
      <c r="D24" s="7">
        <v>26927</v>
      </c>
      <c r="E24" s="8">
        <f t="shared" si="0"/>
        <v>0.80154194201345474</v>
      </c>
      <c r="F24" s="7">
        <v>3702</v>
      </c>
      <c r="G24" s="9"/>
      <c r="H24" s="9"/>
    </row>
    <row r="25" spans="1:8" ht="14.4" x14ac:dyDescent="0.3">
      <c r="A25" s="4" t="s">
        <v>31</v>
      </c>
      <c r="B25" s="5" t="s">
        <v>7</v>
      </c>
      <c r="C25" s="6">
        <v>1541582</v>
      </c>
      <c r="D25" s="7">
        <v>146772</v>
      </c>
      <c r="E25" s="8">
        <f t="shared" si="0"/>
        <v>9.5208688217688062E-2</v>
      </c>
      <c r="F25" s="7">
        <v>17451</v>
      </c>
      <c r="G25" s="9"/>
      <c r="H25" s="9"/>
    </row>
    <row r="26" spans="1:8" ht="14.4" x14ac:dyDescent="0.3">
      <c r="A26" s="10" t="s">
        <v>32</v>
      </c>
      <c r="B26" s="5" t="s">
        <v>7</v>
      </c>
      <c r="C26" s="6">
        <v>1438145</v>
      </c>
      <c r="D26" s="7">
        <v>175312</v>
      </c>
      <c r="E26" s="8">
        <f t="shared" si="0"/>
        <v>0.12190147725020774</v>
      </c>
      <c r="F26" s="7">
        <v>19802</v>
      </c>
      <c r="G26" s="9"/>
      <c r="H26" s="9"/>
    </row>
    <row r="27" spans="1:8" ht="14.4" x14ac:dyDescent="0.3">
      <c r="A27" s="4" t="s">
        <v>33</v>
      </c>
      <c r="B27" s="5" t="s">
        <v>7</v>
      </c>
      <c r="C27" s="6">
        <v>388705</v>
      </c>
      <c r="D27" s="7">
        <v>155917</v>
      </c>
      <c r="E27" s="8">
        <f t="shared" si="0"/>
        <v>0.40111910060328526</v>
      </c>
      <c r="F27" s="7">
        <v>-6611</v>
      </c>
      <c r="G27" s="9"/>
      <c r="H27" s="9"/>
    </row>
    <row r="28" spans="1:8" ht="14.4" x14ac:dyDescent="0.3">
      <c r="A28" s="10" t="s">
        <v>34</v>
      </c>
      <c r="B28" s="5" t="s">
        <v>7</v>
      </c>
      <c r="C28" s="6">
        <v>1623924</v>
      </c>
      <c r="D28" s="7">
        <v>101267</v>
      </c>
      <c r="E28" s="8">
        <f t="shared" si="0"/>
        <v>6.2359445392764688E-2</v>
      </c>
      <c r="F28" s="7">
        <v>10676</v>
      </c>
      <c r="G28" s="9"/>
      <c r="H28" s="9"/>
    </row>
    <row r="29" spans="1:8" ht="14.4" x14ac:dyDescent="0.3">
      <c r="A29" s="4" t="s">
        <v>35</v>
      </c>
      <c r="B29" s="5" t="s">
        <v>7</v>
      </c>
      <c r="C29" s="6">
        <v>908945</v>
      </c>
      <c r="D29" s="7">
        <v>170681</v>
      </c>
      <c r="E29" s="8">
        <f t="shared" si="0"/>
        <v>0.18777923856779014</v>
      </c>
      <c r="F29" s="7">
        <v>3135</v>
      </c>
      <c r="G29" s="9"/>
      <c r="H29" s="9"/>
    </row>
    <row r="30" spans="1:8" ht="14.4" x14ac:dyDescent="0.3">
      <c r="A30" s="4" t="s">
        <v>36</v>
      </c>
      <c r="B30" s="5" t="s">
        <v>7</v>
      </c>
      <c r="C30" s="6">
        <v>2985601</v>
      </c>
      <c r="D30" s="7">
        <v>223626</v>
      </c>
      <c r="E30" s="8">
        <f t="shared" si="0"/>
        <v>7.490150224360187E-2</v>
      </c>
      <c r="F30" s="7">
        <v>20476</v>
      </c>
      <c r="G30" s="9"/>
      <c r="H30" s="9"/>
    </row>
    <row r="31" spans="1:8" ht="14.4" x14ac:dyDescent="0.3">
      <c r="A31" s="4" t="s">
        <v>37</v>
      </c>
      <c r="B31" s="5" t="s">
        <v>10</v>
      </c>
      <c r="C31" s="6">
        <v>71166370</v>
      </c>
      <c r="D31" s="7">
        <v>8573469</v>
      </c>
      <c r="E31" s="8">
        <f t="shared" si="0"/>
        <v>0.12047079259487312</v>
      </c>
      <c r="F31" s="7">
        <v>713290</v>
      </c>
      <c r="G31" s="9"/>
      <c r="H31" s="9"/>
    </row>
    <row r="32" spans="1:8" ht="14.4" x14ac:dyDescent="0.3">
      <c r="A32" s="4" t="s">
        <v>38</v>
      </c>
      <c r="B32" s="5" t="s">
        <v>10</v>
      </c>
      <c r="C32" s="6">
        <v>749050</v>
      </c>
      <c r="D32" s="7">
        <v>59927</v>
      </c>
      <c r="E32" s="8">
        <f t="shared" si="0"/>
        <v>8.0004005073092591E-2</v>
      </c>
      <c r="F32" s="7">
        <v>4512</v>
      </c>
      <c r="G32" s="9"/>
      <c r="H32" s="9"/>
    </row>
    <row r="33" spans="1:8" ht="14.4" x14ac:dyDescent="0.3">
      <c r="A33"/>
      <c r="E33" s="11"/>
      <c r="F33" s="11"/>
      <c r="G33" s="9"/>
      <c r="H33" s="9"/>
    </row>
    <row r="34" spans="1:8" ht="14.4" x14ac:dyDescent="0.3">
      <c r="A34" s="12" t="s">
        <v>39</v>
      </c>
      <c r="B34" s="13"/>
      <c r="C34" s="14">
        <f>SUM(C1:C32)</f>
        <v>110267906</v>
      </c>
      <c r="D34" s="14">
        <f>SUM(D1:D32)</f>
        <v>12509325</v>
      </c>
      <c r="E34" s="15">
        <f>D34/C34</f>
        <v>0.11344484042346828</v>
      </c>
      <c r="F34" s="14">
        <f>SUM(F1:F32)</f>
        <v>973066</v>
      </c>
      <c r="G34" s="16"/>
      <c r="H34" s="9"/>
    </row>
    <row r="35" spans="1:8" x14ac:dyDescent="0.3">
      <c r="A35" s="17"/>
      <c r="B35" s="18"/>
    </row>
    <row r="36" spans="1:8" x14ac:dyDescent="0.3">
      <c r="A36" s="17"/>
      <c r="B36" s="18"/>
    </row>
    <row r="37" spans="1:8" x14ac:dyDescent="0.3">
      <c r="A37" s="17"/>
      <c r="B37" s="18"/>
    </row>
    <row r="38" spans="1:8" x14ac:dyDescent="0.3">
      <c r="A38" s="17"/>
      <c r="B38" s="18"/>
    </row>
    <row r="39" spans="1:8" x14ac:dyDescent="0.3">
      <c r="A39" s="17"/>
      <c r="B39" s="18"/>
    </row>
    <row r="40" spans="1:8" x14ac:dyDescent="0.3">
      <c r="A40" s="17"/>
      <c r="B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Granger, Hope M</cp:lastModifiedBy>
  <dcterms:created xsi:type="dcterms:W3CDTF">2024-01-31T21:29:45Z</dcterms:created>
  <dcterms:modified xsi:type="dcterms:W3CDTF">2024-05-07T18:02:14Z</dcterms:modified>
</cp:coreProperties>
</file>