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Bank\2024\"/>
    </mc:Choice>
  </mc:AlternateContent>
  <xr:revisionPtr revIDLastSave="0" documentId="13_ncr:1_{C3AD5563-E4F9-4B8B-8891-9797B4A120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2" i="4"/>
  <c r="F32" i="4"/>
  <c r="D32" i="4"/>
  <c r="C32" i="4"/>
  <c r="E32" i="4" l="1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<sst xmlns="http://schemas.openxmlformats.org/spreadsheetml/2006/main" count="65" uniqueCount="38">
  <si>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</si>
  <si>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</si>
  <si>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</si>
  <si>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</si>
  <si>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</si>
  <si>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</si>
  <si>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</si>
  <si>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</si>
  <si>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</si>
  <si>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</si>
  <si>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</si>
  <si>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</si>
  <si>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</si>
  <si>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</si>
  <si>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</si>
  <si>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</si>
  <si>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</si>
  <si>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</si>
  <si>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</si>
  <si>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</si>
  <si>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</si>
  <si>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</si>
  <si>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</si>
  <si>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</si>
  <si>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</si>
  <si>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</si>
  <si>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</si>
  <si>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</si>
  <si>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</si>
  <si>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</si>
  <si>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</si>
  <si>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</si>
  <si>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</si>
  <si>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</si>
  <si>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t>Net Income           (in thousands)</t>
  </si>
  <si>
    <t>Ives Bank</t>
  </si>
  <si>
    <t>Assets  (in thousands)</t>
  </si>
  <si>
    <t>Capital  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</si>
</sst>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10" fontId="0" fillId="0" borderId="0" xfId="0" applyNumberFormat="1"/>
    <xf numFmtId="6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F33"/>
  <sheetViews>
    <sheetView tabSelected="1" workbookViewId="0">
      <selection activeCell="C11" sqref="C11"/>
    </sheetView>
  </sheetViews>
  <sheetFormatPr defaultRowHeight="14.4" x14ac:dyDescent="0.3"/>
  <cols>
    <col min="1" max="1" width="32.6640625" customWidth="1"/>
    <col min="2" max="2" width="9.21875" customWidth="1"/>
    <col min="3" max="3" width="15.6640625" customWidth="1"/>
    <col min="4" max="4" width="16" customWidth="1"/>
    <col min="5" max="5" width="17" customWidth="1"/>
    <col min="6" max="6" width="14.44140625" customWidth="1"/>
  </cols>
  <sheetData>
    <row r="1" spans="1:6" s="1" customFormat="1" ht="28.8" x14ac:dyDescent="0.3">
      <c r="A1" s="1" t="s">
        <v>26</v>
      </c>
      <c r="B1" s="1" t="s">
        <v>28</v>
      </c>
      <c r="C1" s="4" t="s">
        <v>36</v>
      </c>
      <c r="D1" s="1" t="s">
        <v>37</v>
      </c>
      <c r="E1" s="1" t="s">
        <v>27</v>
      </c>
      <c r="F1" s="1" t="s">
        <v>34</v>
      </c>
    </row>
    <row r="2" spans="1:6" x14ac:dyDescent="0.3">
      <c r="A2" s="5" t="s">
        <v>3</v>
      </c>
      <c r="B2" s="6" t="s">
        <v>29</v>
      </c>
      <c r="C2" s="3">
        <v>3263526</v>
      </c>
      <c r="D2" s="3">
        <v>326626</v>
      </c>
      <c r="E2" s="2">
        <f>D2/C2</f>
        <v>0.10008377442067261</v>
      </c>
      <c r="F2" s="3">
        <v>16732</v>
      </c>
    </row>
    <row r="3" spans="1:6" x14ac:dyDescent="0.3">
      <c r="A3" s="5" t="s">
        <v>8</v>
      </c>
      <c r="B3" s="6" t="s">
        <v>29</v>
      </c>
      <c r="C3" s="3">
        <v>1709099</v>
      </c>
      <c r="D3" s="3">
        <v>234230</v>
      </c>
      <c r="E3" s="2">
        <f t="shared" ref="E3:E30" si="0">D3/C3</f>
        <v>0.13704881929016399</v>
      </c>
      <c r="F3" s="3">
        <v>15720</v>
      </c>
    </row>
    <row r="4" spans="1:6" ht="28.8" x14ac:dyDescent="0.3">
      <c r="A4" s="5" t="s">
        <v>16</v>
      </c>
      <c r="B4" s="6" t="s">
        <v>30</v>
      </c>
      <c r="C4" s="3">
        <v>528793</v>
      </c>
      <c r="D4" s="3">
        <v>68514</v>
      </c>
      <c r="E4" s="2">
        <f t="shared" si="0"/>
        <v>0.12956676809261847</v>
      </c>
      <c r="F4" s="3">
        <v>3952</v>
      </c>
    </row>
    <row r="5" spans="1:6" x14ac:dyDescent="0.3">
      <c r="A5" s="5" t="s">
        <v>13</v>
      </c>
      <c r="B5" s="6" t="s">
        <v>29</v>
      </c>
      <c r="C5" s="3">
        <v>1163774</v>
      </c>
      <c r="D5" s="3">
        <v>115369</v>
      </c>
      <c r="E5" s="2">
        <f t="shared" si="0"/>
        <v>9.913350873966939E-2</v>
      </c>
      <c r="F5" s="3">
        <v>5081</v>
      </c>
    </row>
    <row r="6" spans="1:6" x14ac:dyDescent="0.3">
      <c r="A6" s="5" t="s">
        <v>31</v>
      </c>
      <c r="B6" s="6" t="s">
        <v>29</v>
      </c>
      <c r="C6" s="3">
        <v>692001</v>
      </c>
      <c r="D6" s="3">
        <v>59169</v>
      </c>
      <c r="E6" s="2">
        <f t="shared" si="0"/>
        <v>8.5504211699116039E-2</v>
      </c>
      <c r="F6" s="3">
        <v>3066</v>
      </c>
    </row>
    <row r="7" spans="1:6" ht="28.8" x14ac:dyDescent="0.3">
      <c r="A7" s="7" t="s">
        <v>23</v>
      </c>
      <c r="B7" s="6" t="s">
        <v>29</v>
      </c>
      <c r="C7" s="3">
        <v>263872</v>
      </c>
      <c r="D7" s="3">
        <v>18644</v>
      </c>
      <c r="E7" s="2">
        <f t="shared" si="0"/>
        <v>7.0655469318457439E-2</v>
      </c>
      <c r="F7" s="3">
        <v>-447</v>
      </c>
    </row>
    <row r="8" spans="1:6" x14ac:dyDescent="0.3">
      <c r="A8" s="5" t="s">
        <v>19</v>
      </c>
      <c r="B8" s="6" t="s">
        <v>29</v>
      </c>
      <c r="C8" s="3">
        <v>500038</v>
      </c>
      <c r="D8" s="3">
        <v>67494</v>
      </c>
      <c r="E8" s="2">
        <f t="shared" si="0"/>
        <v>0.13497774169163143</v>
      </c>
      <c r="F8" s="3">
        <v>4102</v>
      </c>
    </row>
    <row r="9" spans="1:6" x14ac:dyDescent="0.3">
      <c r="A9" s="5" t="s">
        <v>5</v>
      </c>
      <c r="B9" s="6" t="s">
        <v>29</v>
      </c>
      <c r="C9" s="3">
        <v>1759057</v>
      </c>
      <c r="D9" s="3">
        <v>221596</v>
      </c>
      <c r="E9" s="2">
        <f t="shared" si="0"/>
        <v>0.12597431464699552</v>
      </c>
      <c r="F9" s="3">
        <v>5525</v>
      </c>
    </row>
    <row r="10" spans="1:6" ht="28.8" x14ac:dyDescent="0.3">
      <c r="A10" s="5" t="s">
        <v>10</v>
      </c>
      <c r="B10" s="6" t="s">
        <v>29</v>
      </c>
      <c r="C10" s="3">
        <v>1296923</v>
      </c>
      <c r="D10" s="3">
        <v>71723</v>
      </c>
      <c r="E10" s="2">
        <f t="shared" si="0"/>
        <v>5.5302435071318809E-2</v>
      </c>
      <c r="F10" s="3">
        <v>-17170</v>
      </c>
    </row>
    <row r="11" spans="1:6" ht="28.8" x14ac:dyDescent="0.3">
      <c r="A11" s="7" t="s">
        <v>20</v>
      </c>
      <c r="B11" s="6" t="s">
        <v>29</v>
      </c>
      <c r="C11" s="3">
        <v>808778</v>
      </c>
      <c r="D11" s="3">
        <v>67790</v>
      </c>
      <c r="E11" s="2">
        <f t="shared" si="0"/>
        <v>8.3817809089762579E-2</v>
      </c>
      <c r="F11" s="3">
        <v>3555</v>
      </c>
    </row>
    <row r="12" spans="1:6" x14ac:dyDescent="0.3">
      <c r="A12" s="5" t="s">
        <v>4</v>
      </c>
      <c r="B12" s="6" t="s">
        <v>29</v>
      </c>
      <c r="C12" s="3">
        <v>2322013</v>
      </c>
      <c r="D12" s="3">
        <v>170428</v>
      </c>
      <c r="E12" s="2">
        <f t="shared" si="0"/>
        <v>7.3396660569945135E-2</v>
      </c>
      <c r="F12" s="3">
        <v>3229</v>
      </c>
    </row>
    <row r="13" spans="1:6" ht="28.8" x14ac:dyDescent="0.3">
      <c r="A13" s="5" t="s">
        <v>14</v>
      </c>
      <c r="B13" s="6" t="s">
        <v>29</v>
      </c>
      <c r="C13" s="3">
        <v>1161835</v>
      </c>
      <c r="D13" s="3">
        <v>117772</v>
      </c>
      <c r="E13" s="2">
        <f t="shared" si="0"/>
        <v>0.10136723372940219</v>
      </c>
      <c r="F13" s="3">
        <v>1964</v>
      </c>
    </row>
    <row r="14" spans="1:6" x14ac:dyDescent="0.3">
      <c r="A14" s="5" t="s">
        <v>7</v>
      </c>
      <c r="B14" s="6" t="s">
        <v>29</v>
      </c>
      <c r="C14" s="3">
        <v>2112159</v>
      </c>
      <c r="D14" s="3">
        <v>214361</v>
      </c>
      <c r="E14" s="2">
        <f t="shared" si="0"/>
        <v>0.10148904509556335</v>
      </c>
      <c r="F14" s="3">
        <v>15205</v>
      </c>
    </row>
    <row r="15" spans="1:6" x14ac:dyDescent="0.3">
      <c r="A15" s="5" t="s">
        <v>35</v>
      </c>
      <c r="B15" s="6" t="s">
        <v>29</v>
      </c>
      <c r="C15" s="3">
        <v>1645117</v>
      </c>
      <c r="D15" s="3">
        <v>204929</v>
      </c>
      <c r="E15" s="2">
        <f t="shared" si="0"/>
        <v>0.12456803984154319</v>
      </c>
      <c r="F15" s="3">
        <v>14567</v>
      </c>
    </row>
    <row r="16" spans="1:6" ht="28.8" x14ac:dyDescent="0.3">
      <c r="A16" s="7" t="s">
        <v>22</v>
      </c>
      <c r="B16" s="6" t="s">
        <v>29</v>
      </c>
      <c r="C16" s="3">
        <v>442987</v>
      </c>
      <c r="D16" s="3">
        <v>63304</v>
      </c>
      <c r="E16" s="2">
        <f t="shared" si="0"/>
        <v>0.14290261339497548</v>
      </c>
      <c r="F16" s="3">
        <v>3966</v>
      </c>
    </row>
    <row r="17" spans="1:6" x14ac:dyDescent="0.3">
      <c r="A17" s="5" t="s">
        <v>1</v>
      </c>
      <c r="B17" s="6" t="s">
        <v>29</v>
      </c>
      <c r="C17" s="3">
        <v>8102950</v>
      </c>
      <c r="D17" s="3">
        <v>1079188</v>
      </c>
      <c r="E17" s="2">
        <f t="shared" si="0"/>
        <v>0.1331845809242313</v>
      </c>
      <c r="F17" s="3">
        <v>62351</v>
      </c>
    </row>
    <row r="18" spans="1:6" ht="28.8" x14ac:dyDescent="0.3">
      <c r="A18" s="5" t="s">
        <v>25</v>
      </c>
      <c r="B18" s="6" t="s">
        <v>30</v>
      </c>
      <c r="C18" s="3">
        <v>87790</v>
      </c>
      <c r="D18" s="3">
        <v>26870</v>
      </c>
      <c r="E18" s="2">
        <f t="shared" si="0"/>
        <v>0.30607130652693931</v>
      </c>
      <c r="F18" s="3">
        <v>6074</v>
      </c>
    </row>
    <row r="19" spans="1:6" x14ac:dyDescent="0.3">
      <c r="A19" s="5" t="s">
        <v>17</v>
      </c>
      <c r="B19" s="6" t="s">
        <v>29</v>
      </c>
      <c r="C19" s="3">
        <v>624838</v>
      </c>
      <c r="D19" s="3">
        <v>48361</v>
      </c>
      <c r="E19" s="2">
        <f t="shared" si="0"/>
        <v>7.7397661473854018E-2</v>
      </c>
      <c r="F19" s="3">
        <v>2067</v>
      </c>
    </row>
    <row r="20" spans="1:6" ht="28.8" x14ac:dyDescent="0.3">
      <c r="A20" s="5" t="s">
        <v>24</v>
      </c>
      <c r="B20" s="6" t="s">
        <v>30</v>
      </c>
      <c r="C20" s="3">
        <v>295222</v>
      </c>
      <c r="D20" s="3">
        <v>22729</v>
      </c>
      <c r="E20" s="2">
        <f t="shared" si="0"/>
        <v>7.698951975123805E-2</v>
      </c>
      <c r="F20" s="3">
        <v>1161</v>
      </c>
    </row>
    <row r="21" spans="1:6" x14ac:dyDescent="0.3">
      <c r="A21" s="7" t="s">
        <v>32</v>
      </c>
      <c r="B21" s="6" t="s">
        <v>29</v>
      </c>
      <c r="C21" s="3">
        <v>199743</v>
      </c>
      <c r="D21" s="3">
        <v>15637</v>
      </c>
      <c r="E21" s="2">
        <f t="shared" si="0"/>
        <v>7.8285596992134887E-2</v>
      </c>
      <c r="F21" s="3">
        <v>-3973</v>
      </c>
    </row>
    <row r="22" spans="1:6" x14ac:dyDescent="0.3">
      <c r="A22" s="5" t="s">
        <v>6</v>
      </c>
      <c r="B22" s="6" t="s">
        <v>29</v>
      </c>
      <c r="C22" s="3">
        <v>1807513</v>
      </c>
      <c r="D22" s="3">
        <v>141044</v>
      </c>
      <c r="E22" s="2">
        <f t="shared" si="0"/>
        <v>7.8032080543819049E-2</v>
      </c>
      <c r="F22" s="3">
        <v>5893</v>
      </c>
    </row>
    <row r="23" spans="1:6" ht="28.8" x14ac:dyDescent="0.3">
      <c r="A23" s="5" t="s">
        <v>18</v>
      </c>
      <c r="B23" s="6" t="s">
        <v>29</v>
      </c>
      <c r="C23" s="3">
        <v>1154883</v>
      </c>
      <c r="D23" s="3">
        <v>70788</v>
      </c>
      <c r="E23" s="2">
        <f t="shared" si="0"/>
        <v>6.129452074365975E-2</v>
      </c>
      <c r="F23" s="3">
        <v>2090</v>
      </c>
    </row>
    <row r="24" spans="1:6" x14ac:dyDescent="0.3">
      <c r="A24" s="5" t="s">
        <v>11</v>
      </c>
      <c r="B24" s="6" t="s">
        <v>30</v>
      </c>
      <c r="C24" s="3">
        <v>1012044</v>
      </c>
      <c r="D24" s="3">
        <v>34266</v>
      </c>
      <c r="E24" s="2">
        <f t="shared" si="0"/>
        <v>3.3858211698305607E-2</v>
      </c>
      <c r="F24" s="3">
        <v>-37704</v>
      </c>
    </row>
    <row r="25" spans="1:6" x14ac:dyDescent="0.3">
      <c r="A25" s="5" t="s">
        <v>21</v>
      </c>
      <c r="B25" s="6" t="s">
        <v>29</v>
      </c>
      <c r="C25" s="3">
        <v>424873</v>
      </c>
      <c r="D25" s="3">
        <v>200987</v>
      </c>
      <c r="E25" s="2">
        <f t="shared" si="0"/>
        <v>0.47305194728777777</v>
      </c>
      <c r="F25" s="3">
        <v>23594</v>
      </c>
    </row>
    <row r="26" spans="1:6" ht="28.8" x14ac:dyDescent="0.3">
      <c r="A26" s="7" t="s">
        <v>9</v>
      </c>
      <c r="B26" s="6" t="s">
        <v>29</v>
      </c>
      <c r="C26" s="3">
        <v>1827812</v>
      </c>
      <c r="D26" s="3">
        <v>138241</v>
      </c>
      <c r="E26" s="2">
        <f t="shared" si="0"/>
        <v>7.5631957772462372E-2</v>
      </c>
      <c r="F26" s="3">
        <v>9263</v>
      </c>
    </row>
    <row r="27" spans="1:6" ht="28.8" x14ac:dyDescent="0.3">
      <c r="A27" s="5" t="s">
        <v>12</v>
      </c>
      <c r="B27" s="6" t="s">
        <v>29</v>
      </c>
      <c r="C27" s="3">
        <v>977689</v>
      </c>
      <c r="D27" s="3">
        <v>179827</v>
      </c>
      <c r="E27" s="2">
        <f t="shared" si="0"/>
        <v>0.18393067734218141</v>
      </c>
      <c r="F27" s="3">
        <v>3912</v>
      </c>
    </row>
    <row r="28" spans="1:6" x14ac:dyDescent="0.3">
      <c r="A28" s="5" t="s">
        <v>2</v>
      </c>
      <c r="B28" s="6" t="s">
        <v>29</v>
      </c>
      <c r="C28" s="3">
        <v>3086225</v>
      </c>
      <c r="D28" s="3">
        <v>267964</v>
      </c>
      <c r="E28" s="2">
        <f t="shared" si="0"/>
        <v>8.6825814708908128E-2</v>
      </c>
      <c r="F28" s="3">
        <v>7118</v>
      </c>
    </row>
    <row r="29" spans="1:6" x14ac:dyDescent="0.3">
      <c r="A29" s="5" t="s">
        <v>0</v>
      </c>
      <c r="B29" s="6" t="s">
        <v>30</v>
      </c>
      <c r="C29" s="3">
        <v>78957213</v>
      </c>
      <c r="D29" s="3">
        <v>9377808</v>
      </c>
      <c r="E29" s="2">
        <f t="shared" si="0"/>
        <v>0.11877075752407826</v>
      </c>
      <c r="F29" s="3">
        <v>796543</v>
      </c>
    </row>
    <row r="30" spans="1:6" ht="43.2" x14ac:dyDescent="0.3">
      <c r="A30" s="5" t="s">
        <v>15</v>
      </c>
      <c r="B30" s="6" t="s">
        <v>30</v>
      </c>
      <c r="C30" s="3">
        <v>824332</v>
      </c>
      <c r="D30" s="3">
        <v>69685</v>
      </c>
      <c r="E30" s="2">
        <f t="shared" si="0"/>
        <v>8.45351144927044E-2</v>
      </c>
      <c r="F30" s="3">
        <v>3832</v>
      </c>
    </row>
    <row r="31" spans="1:6" x14ac:dyDescent="0.3">
      <c r="E31" s="2"/>
    </row>
    <row r="32" spans="1:6" x14ac:dyDescent="0.3">
      <c r="A32" s="8" t="s">
        <v>33</v>
      </c>
      <c r="C32" s="9">
        <f>SUM(C2:C31)</f>
        <v>119053099</v>
      </c>
      <c r="D32" s="9">
        <f>SUM(D2:D31)</f>
        <v>13695344</v>
      </c>
      <c r="E32" s="10">
        <f>AVERAGE(E2:E31)</f>
        <v>0.11840166180945279</v>
      </c>
      <c r="F32" s="9">
        <f>SUM(F2:F31)</f>
        <v>961268</v>
      </c>
    </row>
    <row r="33" spans="3:5" x14ac:dyDescent="0.3">
      <c r="C33" s="3"/>
      <c r="D33" s="3"/>
      <c r="E3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2025-03-21T16:56:55Z</dcterms:modified>
</cp:coreProperties>
</file>