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GrangerHo\Desktop\"/>
    </mc:Choice>
  </mc:AlternateContent>
  <xr:revisionPtr revIDLastSave="0" documentId="8_{DAD4A292-DB4B-47D6-B725-7949F2C1F8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4" l="1"/>
  <c r="D32" i="4"/>
  <c r="E32" i="4" s="1"/>
  <c r="C32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<sst xmlns="http://schemas.openxmlformats.org/spreadsheetml/2006/main" count="65" uniqueCount="38">
  <si>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</si>
  <si>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</si>
  <si>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</si>
  <si>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</si>
  <si>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</si>
  <si>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</si>
  <si>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</si>
  <si>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</si>
  <si>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</si>
  <si>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</si>
  <si>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</si>
  <si>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</si>
  <si>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</si>
  <si>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</si>
  <si>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</si>
  <si>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</si>
  <si>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</si>
  <si>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</si>
  <si>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</si>
  <si>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</si>
  <si>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</si>
  <si>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</si>
  <si>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</si>
  <si>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</si>
  <si>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</si>
  <si>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</si>
  <si>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Financial Institution</t>
  </si>
  <si>
    <t>Capital-to-Assets Ratio</t>
  </si>
  <si>
    <t>Charter</t>
  </si>
  <si>
    <t>State</t>
  </si>
  <si>
    <t>Federal</t>
  </si>
  <si>
    <t>DR Bank</t>
  </si>
  <si>
    <t>New Haven Bank</t>
  </si>
  <si>
    <t>Total # of Institutions: 29</t>
  </si>
  <si>
    <t>Capital                  (in thousands)</t>
  </si>
  <si>
    <t>Net Income           (in thousands)</t>
  </si>
  <si>
    <t>Ives Bank</t>
  </si>
  <si>
    <t>Assets                    (in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</si>
</sst>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A0A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6" fontId="4" fillId="0" borderId="0" xfId="0" applyNumberFormat="1" applyFont="1"/>
    <xf numFmtId="0" fontId="4" fillId="0" borderId="0" xfId="0" applyFont="1"/>
    <xf numFmtId="6" fontId="3" fillId="0" borderId="0" xfId="0" applyNumberFormat="1" applyFont="1"/>
    <xf numFmtId="0" fontId="0" fillId="2" borderId="0" xfId="0" applyFill="1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6" fontId="6" fillId="0" borderId="0" xfId="0" applyNumberFormat="1" applyFont="1"/>
    <xf numFmtId="10" fontId="6" fillId="0" borderId="0" xfId="0" applyNumberFormat="1" applyFont="1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6" fontId="0" fillId="0" borderId="0" xfId="0" applyNumberFormat="1"/>
    <xf numFmtId="10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</cellXfs>
  <cellStyles count="2">
    <cellStyle name="Normal" xfId="0" builtinId="0"/>
    <cellStyle name="Normal 2" xfId="1" xr:uid="{9996CA4E-896E-4271-9887-6C6F58A38C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5270-B9CB-4E14-89EA-0CD3F74DC7FB}">
  <dimension ref="A1:N455"/>
  <sheetViews>
    <sheetView tabSelected="1" zoomScale="91" zoomScaleNormal="91" workbookViewId="0">
      <selection activeCell="G9" sqref="G9"/>
    </sheetView>
  </sheetViews>
  <sheetFormatPr defaultRowHeight="14.4" x14ac:dyDescent="0.3"/>
  <cols>
    <col min="1" max="1" width="32.77734375" customWidth="1"/>
    <col min="2" max="2" width="8.21875" customWidth="1"/>
    <col min="3" max="3" width="15.5546875" customWidth="1"/>
    <col min="4" max="4" width="12.88671875" customWidth="1"/>
    <col min="5" max="5" width="14.109375" customWidth="1"/>
    <col min="6" max="6" width="17.88671875" customWidth="1"/>
    <col min="7" max="7" width="21.6640625" style="7" customWidth="1"/>
    <col min="8" max="8" width="35" customWidth="1"/>
    <col min="9" max="9" width="21.77734375" customWidth="1"/>
    <col min="10" max="10" width="13.77734375" customWidth="1"/>
    <col min="11" max="11" width="14.44140625" customWidth="1"/>
    <col min="13" max="13" width="10" bestFit="1" customWidth="1"/>
  </cols>
  <sheetData>
    <row r="1" spans="1:14" s="1" customFormat="1" ht="46.8" x14ac:dyDescent="0.3">
      <c r="A1" s="2" t="s">
        <v>26</v>
      </c>
      <c r="B1" s="2" t="s">
        <v>28</v>
      </c>
      <c r="C1" s="3" t="s">
        <v>37</v>
      </c>
      <c r="D1" s="2" t="s">
        <v>34</v>
      </c>
      <c r="E1" s="2" t="s">
        <v>27</v>
      </c>
      <c r="F1" s="2" t="s">
        <v>35</v>
      </c>
      <c r="G1" s="2"/>
      <c r="H1" s="8"/>
      <c r="I1" s="8"/>
      <c r="J1" s="9"/>
      <c r="K1" s="8"/>
      <c r="L1" s="8"/>
      <c r="M1" s="8"/>
      <c r="N1" s="8"/>
    </row>
    <row r="2" spans="1:14" ht="15.6" x14ac:dyDescent="0.3">
      <c r="A2" s="13" t="s">
        <v>3</v>
      </c>
      <c r="B2" s="14" t="s">
        <v>29</v>
      </c>
      <c r="C2" s="15">
        <v>3138638</v>
      </c>
      <c r="D2" s="15">
        <v>325500</v>
      </c>
      <c r="E2" s="16">
        <f>D2/C2</f>
        <v>0.10370740429447423</v>
      </c>
      <c r="F2" s="15">
        <v>8819</v>
      </c>
      <c r="G2" s="4"/>
      <c r="H2" s="13"/>
      <c r="I2" s="14"/>
      <c r="J2" s="15"/>
      <c r="K2" s="15"/>
      <c r="L2" s="16"/>
      <c r="M2" s="15"/>
      <c r="N2" s="12"/>
    </row>
    <row r="3" spans="1:14" ht="15.6" x14ac:dyDescent="0.3">
      <c r="A3" s="13" t="s">
        <v>8</v>
      </c>
      <c r="B3" s="14" t="s">
        <v>29</v>
      </c>
      <c r="C3" s="15">
        <v>1691435</v>
      </c>
      <c r="D3" s="15">
        <v>223787</v>
      </c>
      <c r="E3" s="16">
        <f t="shared" ref="E3:E30" si="0">D3/C3</f>
        <v>0.13230600052618044</v>
      </c>
      <c r="F3" s="15">
        <v>11269</v>
      </c>
      <c r="G3" s="4"/>
      <c r="H3" s="13"/>
      <c r="I3" s="14"/>
      <c r="J3" s="15"/>
      <c r="K3" s="15"/>
      <c r="L3" s="16"/>
      <c r="M3" s="15"/>
      <c r="N3" s="12"/>
    </row>
    <row r="4" spans="1:14" ht="15.6" x14ac:dyDescent="0.3">
      <c r="A4" s="13" t="s">
        <v>16</v>
      </c>
      <c r="B4" s="14" t="s">
        <v>30</v>
      </c>
      <c r="C4" s="15">
        <v>549596</v>
      </c>
      <c r="D4" s="15">
        <v>72602</v>
      </c>
      <c r="E4" s="16">
        <f t="shared" si="0"/>
        <v>0.13210067031055539</v>
      </c>
      <c r="F4" s="15">
        <v>2049</v>
      </c>
      <c r="G4" s="4"/>
      <c r="H4" s="13"/>
      <c r="I4" s="14"/>
      <c r="J4" s="15"/>
      <c r="K4" s="15"/>
      <c r="L4" s="16"/>
      <c r="M4" s="15"/>
      <c r="N4" s="12"/>
    </row>
    <row r="5" spans="1:14" ht="15.6" x14ac:dyDescent="0.3">
      <c r="A5" s="13" t="s">
        <v>13</v>
      </c>
      <c r="B5" s="14" t="s">
        <v>29</v>
      </c>
      <c r="C5" s="15">
        <v>1138428</v>
      </c>
      <c r="D5" s="15">
        <v>106498</v>
      </c>
      <c r="E5" s="16">
        <f t="shared" si="0"/>
        <v>9.3548296422786503E-2</v>
      </c>
      <c r="F5" s="15">
        <v>1972</v>
      </c>
      <c r="G5" s="4"/>
      <c r="H5" s="13"/>
      <c r="I5" s="14"/>
      <c r="J5" s="15"/>
      <c r="K5" s="15"/>
      <c r="L5" s="16"/>
      <c r="M5" s="15"/>
      <c r="N5" s="12"/>
    </row>
    <row r="6" spans="1:14" ht="15.6" x14ac:dyDescent="0.3">
      <c r="A6" s="13" t="s">
        <v>31</v>
      </c>
      <c r="B6" s="14" t="s">
        <v>29</v>
      </c>
      <c r="C6" s="15">
        <v>647333</v>
      </c>
      <c r="D6" s="15">
        <v>54087</v>
      </c>
      <c r="E6" s="16">
        <f t="shared" si="0"/>
        <v>8.3553596062613839E-2</v>
      </c>
      <c r="F6" s="15">
        <v>-878</v>
      </c>
      <c r="G6" s="4"/>
      <c r="H6" s="13"/>
      <c r="I6" s="14"/>
      <c r="J6" s="15"/>
      <c r="K6" s="15"/>
      <c r="L6" s="16"/>
      <c r="M6" s="15"/>
      <c r="N6" s="12"/>
    </row>
    <row r="7" spans="1:14" ht="15.6" x14ac:dyDescent="0.3">
      <c r="A7" s="17" t="s">
        <v>23</v>
      </c>
      <c r="B7" s="14" t="s">
        <v>29</v>
      </c>
      <c r="C7" s="15">
        <v>267089</v>
      </c>
      <c r="D7" s="15">
        <v>18951</v>
      </c>
      <c r="E7" s="16">
        <f t="shared" si="0"/>
        <v>7.0953876797621773E-2</v>
      </c>
      <c r="F7" s="15">
        <v>-139</v>
      </c>
      <c r="G7" s="4"/>
      <c r="H7" s="17"/>
      <c r="I7" s="14"/>
      <c r="J7" s="15"/>
      <c r="K7" s="15"/>
      <c r="L7" s="16"/>
      <c r="M7" s="15"/>
      <c r="N7" s="12"/>
    </row>
    <row r="8" spans="1:14" ht="15.6" x14ac:dyDescent="0.3">
      <c r="A8" s="13" t="s">
        <v>19</v>
      </c>
      <c r="B8" s="14" t="s">
        <v>29</v>
      </c>
      <c r="C8" s="15">
        <v>510214</v>
      </c>
      <c r="D8" s="15">
        <v>64606</v>
      </c>
      <c r="E8" s="16">
        <f t="shared" si="0"/>
        <v>0.12662529840419903</v>
      </c>
      <c r="F8" s="15">
        <v>2168</v>
      </c>
      <c r="G8" s="4"/>
      <c r="H8" s="13"/>
      <c r="I8" s="14"/>
      <c r="J8" s="15"/>
      <c r="K8" s="15"/>
      <c r="L8" s="16"/>
      <c r="M8" s="15"/>
      <c r="N8" s="12"/>
    </row>
    <row r="9" spans="1:14" ht="15.6" x14ac:dyDescent="0.3">
      <c r="A9" s="13" t="s">
        <v>5</v>
      </c>
      <c r="B9" s="14" t="s">
        <v>29</v>
      </c>
      <c r="C9" s="15">
        <v>1997111</v>
      </c>
      <c r="D9" s="15">
        <v>196043</v>
      </c>
      <c r="E9" s="16">
        <f t="shared" si="0"/>
        <v>9.8163296882346554E-2</v>
      </c>
      <c r="F9" s="15">
        <v>1286</v>
      </c>
      <c r="G9" s="4"/>
      <c r="H9" s="13"/>
      <c r="I9" s="14"/>
      <c r="J9" s="15"/>
      <c r="K9" s="15"/>
      <c r="L9" s="16"/>
      <c r="M9" s="15"/>
      <c r="N9" s="12"/>
    </row>
    <row r="10" spans="1:14" ht="15.6" x14ac:dyDescent="0.3">
      <c r="A10" s="13" t="s">
        <v>10</v>
      </c>
      <c r="B10" s="14" t="s">
        <v>29</v>
      </c>
      <c r="C10" s="15">
        <v>1357509</v>
      </c>
      <c r="D10" s="15">
        <v>74163</v>
      </c>
      <c r="E10" s="16">
        <f t="shared" si="0"/>
        <v>5.4631681999898346E-2</v>
      </c>
      <c r="F10" s="15">
        <v>-10069</v>
      </c>
      <c r="G10" s="4"/>
      <c r="H10" s="13"/>
      <c r="I10" s="14"/>
      <c r="J10" s="15"/>
      <c r="K10" s="15"/>
      <c r="L10" s="16"/>
      <c r="M10" s="15"/>
      <c r="N10" s="12"/>
    </row>
    <row r="11" spans="1:14" ht="15.6" x14ac:dyDescent="0.3">
      <c r="A11" s="17" t="s">
        <v>20</v>
      </c>
      <c r="B11" s="14" t="s">
        <v>29</v>
      </c>
      <c r="C11" s="15">
        <v>740149</v>
      </c>
      <c r="D11" s="15">
        <v>66294</v>
      </c>
      <c r="E11" s="16">
        <f t="shared" si="0"/>
        <v>8.9568451757686629E-2</v>
      </c>
      <c r="F11" s="15">
        <v>1881</v>
      </c>
      <c r="G11" s="4"/>
      <c r="H11" s="17"/>
      <c r="I11" s="14"/>
      <c r="J11" s="15"/>
      <c r="K11" s="15"/>
      <c r="L11" s="16"/>
      <c r="M11" s="15"/>
      <c r="N11" s="12"/>
    </row>
    <row r="12" spans="1:14" ht="15.6" x14ac:dyDescent="0.3">
      <c r="A12" s="13" t="s">
        <v>4</v>
      </c>
      <c r="B12" s="14" t="s">
        <v>29</v>
      </c>
      <c r="C12" s="15">
        <v>2359262</v>
      </c>
      <c r="D12" s="15">
        <v>162105</v>
      </c>
      <c r="E12" s="16">
        <f t="shared" si="0"/>
        <v>6.8710045768549652E-2</v>
      </c>
      <c r="F12" s="15">
        <v>1632</v>
      </c>
      <c r="G12" s="4"/>
      <c r="H12" s="13"/>
      <c r="I12" s="14"/>
      <c r="J12" s="15"/>
      <c r="K12" s="15"/>
      <c r="L12" s="16"/>
      <c r="M12" s="15"/>
      <c r="N12" s="12"/>
    </row>
    <row r="13" spans="1:14" ht="15.6" x14ac:dyDescent="0.3">
      <c r="A13" s="13" t="s">
        <v>14</v>
      </c>
      <c r="B13" s="14" t="s">
        <v>29</v>
      </c>
      <c r="C13" s="15">
        <v>1123556</v>
      </c>
      <c r="D13" s="15">
        <v>114565</v>
      </c>
      <c r="E13" s="16">
        <f t="shared" si="0"/>
        <v>0.10196643513985952</v>
      </c>
      <c r="F13" s="15">
        <v>677</v>
      </c>
      <c r="G13" s="4"/>
      <c r="H13" s="13"/>
      <c r="I13" s="14"/>
      <c r="J13" s="15"/>
      <c r="K13" s="15"/>
      <c r="L13" s="16"/>
      <c r="M13" s="15"/>
      <c r="N13" s="12"/>
    </row>
    <row r="14" spans="1:14" ht="15.6" x14ac:dyDescent="0.3">
      <c r="A14" s="13" t="s">
        <v>7</v>
      </c>
      <c r="B14" s="14" t="s">
        <v>29</v>
      </c>
      <c r="C14" s="15">
        <v>2135170</v>
      </c>
      <c r="D14" s="15">
        <v>202670</v>
      </c>
      <c r="E14" s="16">
        <f t="shared" si="0"/>
        <v>9.4919842448142305E-2</v>
      </c>
      <c r="F14" s="15">
        <v>7558</v>
      </c>
      <c r="G14" s="4"/>
      <c r="H14" s="13"/>
      <c r="I14" s="14"/>
      <c r="J14" s="15"/>
      <c r="K14" s="15"/>
      <c r="L14" s="16"/>
      <c r="M14" s="15"/>
      <c r="N14" s="12"/>
    </row>
    <row r="15" spans="1:14" ht="15.6" x14ac:dyDescent="0.3">
      <c r="A15" s="13" t="s">
        <v>36</v>
      </c>
      <c r="B15" s="14" t="s">
        <v>29</v>
      </c>
      <c r="C15" s="15">
        <v>1625518</v>
      </c>
      <c r="D15" s="15">
        <v>197939</v>
      </c>
      <c r="E15" s="16">
        <f t="shared" si="0"/>
        <v>0.12176979891948289</v>
      </c>
      <c r="F15" s="15">
        <v>7178</v>
      </c>
      <c r="G15" s="4"/>
      <c r="H15" s="13"/>
      <c r="I15" s="14"/>
      <c r="J15" s="15"/>
      <c r="K15" s="15"/>
      <c r="L15" s="16"/>
      <c r="M15" s="15"/>
      <c r="N15" s="12"/>
    </row>
    <row r="16" spans="1:14" ht="15.6" x14ac:dyDescent="0.3">
      <c r="A16" s="17" t="s">
        <v>22</v>
      </c>
      <c r="B16" s="14" t="s">
        <v>29</v>
      </c>
      <c r="C16" s="15">
        <v>430314</v>
      </c>
      <c r="D16" s="15">
        <v>61444</v>
      </c>
      <c r="E16" s="16">
        <f t="shared" si="0"/>
        <v>0.1427887542585182</v>
      </c>
      <c r="F16" s="15">
        <v>2254</v>
      </c>
      <c r="G16" s="4"/>
      <c r="H16" s="17"/>
      <c r="I16" s="14"/>
      <c r="J16" s="15"/>
      <c r="K16" s="15"/>
      <c r="L16" s="16"/>
      <c r="M16" s="15"/>
      <c r="N16" s="12"/>
    </row>
    <row r="17" spans="1:14" ht="15.6" x14ac:dyDescent="0.3">
      <c r="A17" s="13" t="s">
        <v>1</v>
      </c>
      <c r="B17" s="14" t="s">
        <v>29</v>
      </c>
      <c r="C17" s="15">
        <v>7816320</v>
      </c>
      <c r="D17" s="15">
        <v>1048802</v>
      </c>
      <c r="E17" s="16">
        <f t="shared" si="0"/>
        <v>0.13418104683533938</v>
      </c>
      <c r="F17" s="15">
        <v>34070</v>
      </c>
      <c r="G17" s="4"/>
      <c r="H17" s="13"/>
      <c r="I17" s="14"/>
      <c r="J17" s="15"/>
      <c r="K17" s="15"/>
      <c r="L17" s="16"/>
      <c r="M17" s="15"/>
      <c r="N17" s="12"/>
    </row>
    <row r="18" spans="1:14" ht="30.6" customHeight="1" x14ac:dyDescent="0.3">
      <c r="A18" s="13" t="s">
        <v>25</v>
      </c>
      <c r="B18" s="14" t="s">
        <v>30</v>
      </c>
      <c r="C18" s="15">
        <v>90603</v>
      </c>
      <c r="D18" s="15">
        <v>27530</v>
      </c>
      <c r="E18" s="16">
        <f t="shared" si="0"/>
        <v>0.30385307329779365</v>
      </c>
      <c r="F18" s="15">
        <v>2208</v>
      </c>
      <c r="G18" s="4"/>
      <c r="H18" s="13"/>
      <c r="I18" s="14"/>
      <c r="J18" s="15"/>
      <c r="K18" s="15"/>
      <c r="L18" s="16"/>
      <c r="M18" s="15"/>
      <c r="N18" s="12"/>
    </row>
    <row r="19" spans="1:14" ht="15.6" x14ac:dyDescent="0.3">
      <c r="A19" s="13" t="s">
        <v>17</v>
      </c>
      <c r="B19" s="14" t="s">
        <v>29</v>
      </c>
      <c r="C19" s="15">
        <v>600253</v>
      </c>
      <c r="D19" s="15">
        <v>46077</v>
      </c>
      <c r="E19" s="16">
        <f t="shared" si="0"/>
        <v>7.6762631756942493E-2</v>
      </c>
      <c r="F19" s="15">
        <v>750</v>
      </c>
      <c r="G19" s="4"/>
      <c r="H19" s="13"/>
      <c r="I19" s="14"/>
      <c r="J19" s="15"/>
      <c r="K19" s="15"/>
      <c r="L19" s="16"/>
      <c r="M19" s="15"/>
      <c r="N19" s="12"/>
    </row>
    <row r="20" spans="1:14" ht="15.6" x14ac:dyDescent="0.3">
      <c r="A20" s="13" t="s">
        <v>24</v>
      </c>
      <c r="B20" s="14" t="s">
        <v>30</v>
      </c>
      <c r="C20" s="15">
        <v>299988</v>
      </c>
      <c r="D20" s="15">
        <v>22234</v>
      </c>
      <c r="E20" s="16">
        <f t="shared" si="0"/>
        <v>7.4116297985252738E-2</v>
      </c>
      <c r="F20" s="15">
        <v>426</v>
      </c>
      <c r="G20" s="4"/>
      <c r="H20" s="13"/>
      <c r="I20" s="14"/>
      <c r="J20" s="15"/>
      <c r="K20" s="15"/>
      <c r="L20" s="16"/>
      <c r="M20" s="15"/>
      <c r="N20" s="12"/>
    </row>
    <row r="21" spans="1:14" ht="15.6" x14ac:dyDescent="0.3">
      <c r="A21" s="17" t="s">
        <v>32</v>
      </c>
      <c r="B21" s="14" t="s">
        <v>29</v>
      </c>
      <c r="C21" s="15">
        <v>191162</v>
      </c>
      <c r="D21" s="15">
        <v>19120</v>
      </c>
      <c r="E21" s="16">
        <f t="shared" si="0"/>
        <v>0.10001987842772099</v>
      </c>
      <c r="F21" s="15">
        <v>-494</v>
      </c>
      <c r="G21" s="4"/>
      <c r="H21" s="17"/>
      <c r="I21" s="14"/>
      <c r="J21" s="15"/>
      <c r="K21" s="15"/>
      <c r="L21" s="16"/>
      <c r="M21" s="15"/>
      <c r="N21" s="12"/>
    </row>
    <row r="22" spans="1:14" ht="15.6" x14ac:dyDescent="0.3">
      <c r="A22" s="13" t="s">
        <v>6</v>
      </c>
      <c r="B22" s="14" t="s">
        <v>29</v>
      </c>
      <c r="C22" s="15">
        <v>1776187</v>
      </c>
      <c r="D22" s="15">
        <v>135308</v>
      </c>
      <c r="E22" s="16">
        <f t="shared" si="0"/>
        <v>7.6178915846135564E-2</v>
      </c>
      <c r="F22" s="15">
        <v>677</v>
      </c>
      <c r="G22" s="4"/>
      <c r="H22" s="13"/>
      <c r="I22" s="14"/>
      <c r="J22" s="15"/>
      <c r="K22" s="15"/>
      <c r="L22" s="16"/>
      <c r="M22" s="15"/>
      <c r="N22" s="12"/>
    </row>
    <row r="23" spans="1:14" ht="15.6" x14ac:dyDescent="0.3">
      <c r="A23" s="13" t="s">
        <v>18</v>
      </c>
      <c r="B23" s="14" t="s">
        <v>29</v>
      </c>
      <c r="C23" s="15">
        <v>1121543</v>
      </c>
      <c r="D23" s="15">
        <v>69133</v>
      </c>
      <c r="E23" s="16">
        <f t="shared" si="0"/>
        <v>6.1640971411706907E-2</v>
      </c>
      <c r="F23" s="15">
        <v>576</v>
      </c>
      <c r="G23" s="4"/>
      <c r="H23" s="13"/>
      <c r="I23" s="14"/>
      <c r="J23" s="15"/>
      <c r="K23" s="15"/>
      <c r="L23" s="16"/>
      <c r="M23" s="15"/>
      <c r="N23" s="12"/>
    </row>
    <row r="24" spans="1:14" ht="15.6" x14ac:dyDescent="0.3">
      <c r="A24" s="13" t="s">
        <v>11</v>
      </c>
      <c r="B24" s="14" t="s">
        <v>30</v>
      </c>
      <c r="C24" s="15">
        <v>1038764</v>
      </c>
      <c r="D24" s="15">
        <v>70299</v>
      </c>
      <c r="E24" s="16">
        <f t="shared" si="0"/>
        <v>6.7675622181746775E-2</v>
      </c>
      <c r="F24" s="15">
        <v>-2300</v>
      </c>
      <c r="G24" s="4"/>
      <c r="H24" s="13"/>
      <c r="I24" s="14"/>
      <c r="J24" s="15"/>
      <c r="K24" s="15"/>
      <c r="L24" s="16"/>
      <c r="M24" s="15"/>
      <c r="N24" s="12"/>
    </row>
    <row r="25" spans="1:14" ht="15.6" x14ac:dyDescent="0.3">
      <c r="A25" s="13" t="s">
        <v>21</v>
      </c>
      <c r="B25" s="14" t="s">
        <v>29</v>
      </c>
      <c r="C25" s="15">
        <v>414732</v>
      </c>
      <c r="D25" s="15">
        <v>191731</v>
      </c>
      <c r="E25" s="16">
        <f t="shared" si="0"/>
        <v>0.4623009557979611</v>
      </c>
      <c r="F25" s="15">
        <v>15326</v>
      </c>
      <c r="G25" s="4"/>
      <c r="H25" s="13"/>
      <c r="I25" s="14"/>
      <c r="J25" s="15"/>
      <c r="K25" s="15"/>
      <c r="L25" s="16"/>
      <c r="M25" s="15"/>
      <c r="N25" s="12"/>
    </row>
    <row r="26" spans="1:14" ht="15.6" x14ac:dyDescent="0.3">
      <c r="A26" s="17" t="s">
        <v>9</v>
      </c>
      <c r="B26" s="14" t="s">
        <v>29</v>
      </c>
      <c r="C26" s="15">
        <v>1823964</v>
      </c>
      <c r="D26" s="15">
        <v>128648</v>
      </c>
      <c r="E26" s="16">
        <f t="shared" si="0"/>
        <v>7.0532093835185342E-2</v>
      </c>
      <c r="F26" s="15">
        <v>4061</v>
      </c>
      <c r="G26" s="4"/>
      <c r="H26" s="17"/>
      <c r="I26" s="14"/>
      <c r="J26" s="15"/>
      <c r="K26" s="15"/>
      <c r="L26" s="16"/>
      <c r="M26" s="15"/>
      <c r="N26" s="12"/>
    </row>
    <row r="27" spans="1:14" ht="15.6" x14ac:dyDescent="0.3">
      <c r="A27" s="13" t="s">
        <v>12</v>
      </c>
      <c r="B27" s="14" t="s">
        <v>29</v>
      </c>
      <c r="C27" s="15">
        <v>932674</v>
      </c>
      <c r="D27" s="15">
        <v>174624</v>
      </c>
      <c r="E27" s="16">
        <f t="shared" si="0"/>
        <v>0.18722940705970145</v>
      </c>
      <c r="F27" s="15">
        <v>-196</v>
      </c>
      <c r="G27" s="4"/>
      <c r="H27" s="13"/>
      <c r="I27" s="14"/>
      <c r="J27" s="15"/>
      <c r="K27" s="15"/>
      <c r="L27" s="16"/>
      <c r="M27" s="15"/>
      <c r="N27" s="12"/>
    </row>
    <row r="28" spans="1:14" ht="15.6" x14ac:dyDescent="0.3">
      <c r="A28" s="13" t="s">
        <v>2</v>
      </c>
      <c r="B28" s="14" t="s">
        <v>29</v>
      </c>
      <c r="C28" s="15">
        <v>3046115</v>
      </c>
      <c r="D28" s="15">
        <v>255593</v>
      </c>
      <c r="E28" s="16">
        <f t="shared" si="0"/>
        <v>8.3907862966434293E-2</v>
      </c>
      <c r="F28" s="15">
        <v>6172</v>
      </c>
      <c r="G28" s="4"/>
      <c r="H28" s="13"/>
      <c r="I28" s="14"/>
      <c r="J28" s="15"/>
      <c r="K28" s="15"/>
      <c r="L28" s="16"/>
      <c r="M28" s="15"/>
      <c r="N28" s="12"/>
    </row>
    <row r="29" spans="1:14" ht="15.6" x14ac:dyDescent="0.3">
      <c r="A29" s="13" t="s">
        <v>0</v>
      </c>
      <c r="B29" s="14" t="s">
        <v>30</v>
      </c>
      <c r="C29" s="15">
        <v>76760507</v>
      </c>
      <c r="D29" s="15">
        <v>9193574</v>
      </c>
      <c r="E29" s="16">
        <f t="shared" si="0"/>
        <v>0.11976958411699912</v>
      </c>
      <c r="F29" s="15">
        <v>411138</v>
      </c>
      <c r="G29" s="4"/>
      <c r="H29" s="13"/>
      <c r="I29" s="14"/>
      <c r="J29" s="15"/>
      <c r="K29" s="15"/>
      <c r="L29" s="16"/>
      <c r="M29" s="15"/>
      <c r="N29" s="12"/>
    </row>
    <row r="30" spans="1:14" ht="28.8" x14ac:dyDescent="0.3">
      <c r="A30" s="13" t="s">
        <v>15</v>
      </c>
      <c r="B30" s="14" t="s">
        <v>30</v>
      </c>
      <c r="C30" s="15">
        <v>796275</v>
      </c>
      <c r="D30" s="15">
        <v>67302</v>
      </c>
      <c r="E30" s="16">
        <f t="shared" si="0"/>
        <v>8.4521051144391068E-2</v>
      </c>
      <c r="F30" s="15">
        <v>2021</v>
      </c>
      <c r="G30" s="4"/>
      <c r="H30" s="13"/>
      <c r="I30" s="14"/>
      <c r="J30" s="15"/>
      <c r="K30" s="15"/>
      <c r="L30" s="16"/>
      <c r="M30" s="15"/>
      <c r="N30" s="12"/>
    </row>
    <row r="31" spans="1:14" ht="15.6" x14ac:dyDescent="0.3">
      <c r="E31" s="16"/>
      <c r="G31" s="5"/>
      <c r="L31" s="16"/>
      <c r="N31" s="12"/>
    </row>
    <row r="32" spans="1:14" ht="15.6" x14ac:dyDescent="0.3">
      <c r="A32" s="18" t="s">
        <v>33</v>
      </c>
      <c r="C32" s="19">
        <f>SUM(C2:C31)</f>
        <v>116420409</v>
      </c>
      <c r="D32" s="19">
        <f>SUM(D2:D31)</f>
        <v>13391229</v>
      </c>
      <c r="E32" s="20">
        <f t="shared" ref="E32" si="1">D32/C32</f>
        <v>0.11502475480909881</v>
      </c>
      <c r="F32" s="19">
        <f>SUM(F2:F31)</f>
        <v>512092</v>
      </c>
      <c r="G32" s="6"/>
      <c r="H32" s="18"/>
      <c r="J32" s="19"/>
      <c r="K32" s="19"/>
      <c r="L32" s="20"/>
      <c r="M32" s="19"/>
      <c r="N32" s="12"/>
    </row>
    <row r="33" spans="1:14" ht="15.6" x14ac:dyDescent="0.3">
      <c r="A33" s="5"/>
      <c r="B33" s="5"/>
      <c r="C33" s="5"/>
      <c r="D33" s="5"/>
      <c r="E33" s="5"/>
      <c r="F33" s="5"/>
      <c r="G33" s="5"/>
      <c r="H33" s="12"/>
      <c r="I33" s="12"/>
      <c r="J33" s="10"/>
      <c r="K33" s="12"/>
      <c r="L33" s="11"/>
      <c r="M33" s="12"/>
      <c r="N33" s="12"/>
    </row>
    <row r="34" spans="1:14" x14ac:dyDescent="0.3">
      <c r="G34"/>
    </row>
    <row r="35" spans="1:14" x14ac:dyDescent="0.3">
      <c r="G35"/>
    </row>
    <row r="36" spans="1:14" x14ac:dyDescent="0.3">
      <c r="G36"/>
    </row>
    <row r="37" spans="1:14" x14ac:dyDescent="0.3">
      <c r="G37"/>
    </row>
    <row r="38" spans="1:14" x14ac:dyDescent="0.3">
      <c r="G38"/>
    </row>
    <row r="39" spans="1:14" x14ac:dyDescent="0.3">
      <c r="G39"/>
    </row>
    <row r="40" spans="1:14" x14ac:dyDescent="0.3">
      <c r="G40"/>
    </row>
    <row r="41" spans="1:14" x14ac:dyDescent="0.3">
      <c r="G41"/>
    </row>
    <row r="42" spans="1:14" x14ac:dyDescent="0.3">
      <c r="G42"/>
    </row>
    <row r="43" spans="1:14" x14ac:dyDescent="0.3">
      <c r="G43"/>
    </row>
    <row r="44" spans="1:14" x14ac:dyDescent="0.3">
      <c r="G44"/>
    </row>
    <row r="45" spans="1:14" x14ac:dyDescent="0.3">
      <c r="G45"/>
    </row>
    <row r="46" spans="1:14" x14ac:dyDescent="0.3">
      <c r="G46"/>
    </row>
    <row r="47" spans="1:14" x14ac:dyDescent="0.3">
      <c r="G47"/>
    </row>
    <row r="48" spans="1:14" x14ac:dyDescent="0.3">
      <c r="G48"/>
    </row>
    <row r="49" spans="7:7" x14ac:dyDescent="0.3">
      <c r="G49"/>
    </row>
    <row r="50" spans="7:7" x14ac:dyDescent="0.3">
      <c r="G50"/>
    </row>
    <row r="51" spans="7:7" x14ac:dyDescent="0.3">
      <c r="G51"/>
    </row>
    <row r="52" spans="7:7" x14ac:dyDescent="0.3">
      <c r="G52"/>
    </row>
    <row r="53" spans="7:7" x14ac:dyDescent="0.3">
      <c r="G53"/>
    </row>
    <row r="54" spans="7:7" x14ac:dyDescent="0.3">
      <c r="G54"/>
    </row>
    <row r="55" spans="7:7" x14ac:dyDescent="0.3">
      <c r="G55"/>
    </row>
    <row r="56" spans="7:7" x14ac:dyDescent="0.3">
      <c r="G56"/>
    </row>
    <row r="57" spans="7:7" x14ac:dyDescent="0.3">
      <c r="G57"/>
    </row>
    <row r="58" spans="7:7" x14ac:dyDescent="0.3">
      <c r="G58"/>
    </row>
    <row r="59" spans="7:7" x14ac:dyDescent="0.3">
      <c r="G59"/>
    </row>
    <row r="60" spans="7:7" x14ac:dyDescent="0.3">
      <c r="G60"/>
    </row>
    <row r="61" spans="7:7" x14ac:dyDescent="0.3">
      <c r="G61"/>
    </row>
    <row r="62" spans="7:7" x14ac:dyDescent="0.3">
      <c r="G62"/>
    </row>
    <row r="63" spans="7:7" x14ac:dyDescent="0.3">
      <c r="G63"/>
    </row>
    <row r="64" spans="7:7" x14ac:dyDescent="0.3">
      <c r="G64"/>
    </row>
    <row r="65" spans="7:7" x14ac:dyDescent="0.3">
      <c r="G65"/>
    </row>
    <row r="66" spans="7:7" x14ac:dyDescent="0.3">
      <c r="G66"/>
    </row>
    <row r="67" spans="7:7" x14ac:dyDescent="0.3">
      <c r="G67"/>
    </row>
    <row r="68" spans="7:7" x14ac:dyDescent="0.3">
      <c r="G68"/>
    </row>
    <row r="69" spans="7:7" x14ac:dyDescent="0.3">
      <c r="G69"/>
    </row>
    <row r="70" spans="7:7" x14ac:dyDescent="0.3">
      <c r="G70"/>
    </row>
    <row r="71" spans="7:7" x14ac:dyDescent="0.3">
      <c r="G71"/>
    </row>
    <row r="72" spans="7:7" x14ac:dyDescent="0.3">
      <c r="G72"/>
    </row>
    <row r="73" spans="7:7" x14ac:dyDescent="0.3">
      <c r="G73"/>
    </row>
    <row r="74" spans="7:7" x14ac:dyDescent="0.3">
      <c r="G74"/>
    </row>
    <row r="75" spans="7:7" x14ac:dyDescent="0.3">
      <c r="G75"/>
    </row>
    <row r="76" spans="7:7" x14ac:dyDescent="0.3">
      <c r="G76"/>
    </row>
    <row r="77" spans="7:7" x14ac:dyDescent="0.3">
      <c r="G77"/>
    </row>
    <row r="78" spans="7:7" x14ac:dyDescent="0.3">
      <c r="G78"/>
    </row>
    <row r="79" spans="7:7" x14ac:dyDescent="0.3">
      <c r="G79"/>
    </row>
    <row r="80" spans="7:7" x14ac:dyDescent="0.3">
      <c r="G80"/>
    </row>
    <row r="81" spans="7:7" x14ac:dyDescent="0.3">
      <c r="G81"/>
    </row>
    <row r="82" spans="7:7" x14ac:dyDescent="0.3">
      <c r="G82"/>
    </row>
    <row r="83" spans="7:7" x14ac:dyDescent="0.3">
      <c r="G83"/>
    </row>
    <row r="84" spans="7:7" x14ac:dyDescent="0.3">
      <c r="G84"/>
    </row>
    <row r="85" spans="7:7" x14ac:dyDescent="0.3">
      <c r="G85"/>
    </row>
    <row r="86" spans="7:7" x14ac:dyDescent="0.3">
      <c r="G86"/>
    </row>
    <row r="87" spans="7:7" x14ac:dyDescent="0.3">
      <c r="G87"/>
    </row>
    <row r="88" spans="7:7" x14ac:dyDescent="0.3">
      <c r="G88"/>
    </row>
    <row r="89" spans="7:7" x14ac:dyDescent="0.3">
      <c r="G89"/>
    </row>
    <row r="90" spans="7:7" x14ac:dyDescent="0.3">
      <c r="G90"/>
    </row>
    <row r="91" spans="7:7" x14ac:dyDescent="0.3">
      <c r="G91"/>
    </row>
    <row r="92" spans="7:7" x14ac:dyDescent="0.3">
      <c r="G92"/>
    </row>
    <row r="93" spans="7:7" x14ac:dyDescent="0.3">
      <c r="G93"/>
    </row>
    <row r="94" spans="7:7" x14ac:dyDescent="0.3">
      <c r="G94"/>
    </row>
    <row r="95" spans="7:7" x14ac:dyDescent="0.3">
      <c r="G95"/>
    </row>
    <row r="96" spans="7:7" x14ac:dyDescent="0.3">
      <c r="G96"/>
    </row>
    <row r="97" spans="7:7" x14ac:dyDescent="0.3">
      <c r="G97"/>
    </row>
    <row r="98" spans="7:7" x14ac:dyDescent="0.3">
      <c r="G98"/>
    </row>
    <row r="99" spans="7:7" x14ac:dyDescent="0.3">
      <c r="G99"/>
    </row>
    <row r="100" spans="7:7" x14ac:dyDescent="0.3">
      <c r="G100"/>
    </row>
    <row r="101" spans="7:7" x14ac:dyDescent="0.3">
      <c r="G101"/>
    </row>
    <row r="102" spans="7:7" x14ac:dyDescent="0.3">
      <c r="G102"/>
    </row>
    <row r="103" spans="7:7" x14ac:dyDescent="0.3">
      <c r="G103"/>
    </row>
    <row r="104" spans="7:7" x14ac:dyDescent="0.3">
      <c r="G104"/>
    </row>
    <row r="105" spans="7:7" x14ac:dyDescent="0.3">
      <c r="G105"/>
    </row>
    <row r="106" spans="7:7" x14ac:dyDescent="0.3">
      <c r="G106"/>
    </row>
    <row r="107" spans="7:7" x14ac:dyDescent="0.3">
      <c r="G107"/>
    </row>
    <row r="108" spans="7:7" x14ac:dyDescent="0.3">
      <c r="G108"/>
    </row>
    <row r="109" spans="7:7" x14ac:dyDescent="0.3">
      <c r="G109"/>
    </row>
    <row r="110" spans="7:7" x14ac:dyDescent="0.3">
      <c r="G110"/>
    </row>
    <row r="111" spans="7:7" x14ac:dyDescent="0.3">
      <c r="G111"/>
    </row>
    <row r="112" spans="7:7" x14ac:dyDescent="0.3">
      <c r="G112"/>
    </row>
    <row r="113" spans="7:7" x14ac:dyDescent="0.3">
      <c r="G113"/>
    </row>
    <row r="114" spans="7:7" x14ac:dyDescent="0.3">
      <c r="G114"/>
    </row>
    <row r="115" spans="7:7" x14ac:dyDescent="0.3">
      <c r="G115"/>
    </row>
    <row r="116" spans="7:7" x14ac:dyDescent="0.3">
      <c r="G116"/>
    </row>
    <row r="117" spans="7:7" x14ac:dyDescent="0.3">
      <c r="G117"/>
    </row>
    <row r="118" spans="7:7" x14ac:dyDescent="0.3">
      <c r="G118"/>
    </row>
    <row r="119" spans="7:7" x14ac:dyDescent="0.3">
      <c r="G119"/>
    </row>
    <row r="120" spans="7:7" x14ac:dyDescent="0.3">
      <c r="G120"/>
    </row>
    <row r="121" spans="7:7" x14ac:dyDescent="0.3">
      <c r="G121"/>
    </row>
    <row r="122" spans="7:7" x14ac:dyDescent="0.3">
      <c r="G122"/>
    </row>
    <row r="123" spans="7:7" x14ac:dyDescent="0.3">
      <c r="G123"/>
    </row>
    <row r="124" spans="7:7" x14ac:dyDescent="0.3">
      <c r="G124"/>
    </row>
    <row r="125" spans="7:7" x14ac:dyDescent="0.3">
      <c r="G125"/>
    </row>
    <row r="126" spans="7:7" x14ac:dyDescent="0.3">
      <c r="G126"/>
    </row>
    <row r="127" spans="7:7" x14ac:dyDescent="0.3">
      <c r="G127"/>
    </row>
    <row r="128" spans="7:7" x14ac:dyDescent="0.3">
      <c r="G128"/>
    </row>
    <row r="129" spans="7:7" x14ac:dyDescent="0.3">
      <c r="G129"/>
    </row>
    <row r="130" spans="7:7" x14ac:dyDescent="0.3">
      <c r="G130"/>
    </row>
    <row r="131" spans="7:7" x14ac:dyDescent="0.3">
      <c r="G131"/>
    </row>
    <row r="132" spans="7:7" x14ac:dyDescent="0.3">
      <c r="G132"/>
    </row>
    <row r="133" spans="7:7" x14ac:dyDescent="0.3">
      <c r="G133"/>
    </row>
    <row r="134" spans="7:7" x14ac:dyDescent="0.3">
      <c r="G134"/>
    </row>
    <row r="135" spans="7:7" x14ac:dyDescent="0.3">
      <c r="G135"/>
    </row>
    <row r="136" spans="7:7" x14ac:dyDescent="0.3">
      <c r="G136"/>
    </row>
    <row r="137" spans="7:7" x14ac:dyDescent="0.3">
      <c r="G137"/>
    </row>
    <row r="138" spans="7:7" x14ac:dyDescent="0.3">
      <c r="G138"/>
    </row>
    <row r="139" spans="7:7" x14ac:dyDescent="0.3">
      <c r="G139"/>
    </row>
    <row r="140" spans="7:7" x14ac:dyDescent="0.3">
      <c r="G140"/>
    </row>
    <row r="141" spans="7:7" x14ac:dyDescent="0.3">
      <c r="G141"/>
    </row>
    <row r="142" spans="7:7" x14ac:dyDescent="0.3">
      <c r="G142"/>
    </row>
    <row r="143" spans="7:7" x14ac:dyDescent="0.3">
      <c r="G143"/>
    </row>
    <row r="144" spans="7:7" x14ac:dyDescent="0.3">
      <c r="G144"/>
    </row>
    <row r="145" spans="7:7" x14ac:dyDescent="0.3">
      <c r="G145"/>
    </row>
    <row r="146" spans="7:7" x14ac:dyDescent="0.3">
      <c r="G146"/>
    </row>
    <row r="147" spans="7:7" x14ac:dyDescent="0.3">
      <c r="G147"/>
    </row>
    <row r="148" spans="7:7" x14ac:dyDescent="0.3">
      <c r="G148"/>
    </row>
    <row r="149" spans="7:7" x14ac:dyDescent="0.3">
      <c r="G149"/>
    </row>
    <row r="150" spans="7:7" x14ac:dyDescent="0.3">
      <c r="G150"/>
    </row>
    <row r="151" spans="7:7" x14ac:dyDescent="0.3">
      <c r="G151"/>
    </row>
    <row r="152" spans="7:7" x14ac:dyDescent="0.3">
      <c r="G152"/>
    </row>
    <row r="153" spans="7:7" x14ac:dyDescent="0.3">
      <c r="G153"/>
    </row>
    <row r="154" spans="7:7" x14ac:dyDescent="0.3">
      <c r="G154"/>
    </row>
    <row r="155" spans="7:7" x14ac:dyDescent="0.3">
      <c r="G155"/>
    </row>
    <row r="156" spans="7:7" x14ac:dyDescent="0.3">
      <c r="G156"/>
    </row>
    <row r="157" spans="7:7" x14ac:dyDescent="0.3">
      <c r="G157"/>
    </row>
    <row r="158" spans="7:7" x14ac:dyDescent="0.3">
      <c r="G158"/>
    </row>
    <row r="159" spans="7:7" x14ac:dyDescent="0.3">
      <c r="G159"/>
    </row>
    <row r="160" spans="7:7" x14ac:dyDescent="0.3">
      <c r="G160"/>
    </row>
    <row r="161" spans="7:7" x14ac:dyDescent="0.3">
      <c r="G161"/>
    </row>
    <row r="162" spans="7:7" x14ac:dyDescent="0.3">
      <c r="G162"/>
    </row>
    <row r="163" spans="7:7" x14ac:dyDescent="0.3">
      <c r="G163"/>
    </row>
    <row r="164" spans="7:7" x14ac:dyDescent="0.3">
      <c r="G164"/>
    </row>
    <row r="165" spans="7:7" x14ac:dyDescent="0.3">
      <c r="G165"/>
    </row>
    <row r="166" spans="7:7" x14ac:dyDescent="0.3">
      <c r="G166"/>
    </row>
    <row r="167" spans="7:7" x14ac:dyDescent="0.3">
      <c r="G167"/>
    </row>
    <row r="168" spans="7:7" x14ac:dyDescent="0.3">
      <c r="G168"/>
    </row>
    <row r="169" spans="7:7" x14ac:dyDescent="0.3">
      <c r="G169"/>
    </row>
    <row r="170" spans="7:7" x14ac:dyDescent="0.3">
      <c r="G170"/>
    </row>
    <row r="171" spans="7:7" x14ac:dyDescent="0.3">
      <c r="G171"/>
    </row>
    <row r="172" spans="7:7" x14ac:dyDescent="0.3">
      <c r="G172"/>
    </row>
    <row r="173" spans="7:7" x14ac:dyDescent="0.3">
      <c r="G173"/>
    </row>
    <row r="174" spans="7:7" x14ac:dyDescent="0.3">
      <c r="G174"/>
    </row>
    <row r="175" spans="7:7" x14ac:dyDescent="0.3">
      <c r="G175"/>
    </row>
    <row r="176" spans="7:7" x14ac:dyDescent="0.3">
      <c r="G176"/>
    </row>
    <row r="177" spans="7:7" x14ac:dyDescent="0.3">
      <c r="G177"/>
    </row>
    <row r="178" spans="7:7" x14ac:dyDescent="0.3">
      <c r="G178"/>
    </row>
    <row r="179" spans="7:7" x14ac:dyDescent="0.3">
      <c r="G179"/>
    </row>
    <row r="180" spans="7:7" x14ac:dyDescent="0.3">
      <c r="G180"/>
    </row>
    <row r="181" spans="7:7" x14ac:dyDescent="0.3">
      <c r="G181"/>
    </row>
    <row r="182" spans="7:7" x14ac:dyDescent="0.3">
      <c r="G182"/>
    </row>
    <row r="183" spans="7:7" x14ac:dyDescent="0.3">
      <c r="G183"/>
    </row>
    <row r="184" spans="7:7" x14ac:dyDescent="0.3">
      <c r="G184"/>
    </row>
    <row r="185" spans="7:7" x14ac:dyDescent="0.3">
      <c r="G185"/>
    </row>
    <row r="186" spans="7:7" x14ac:dyDescent="0.3">
      <c r="G186"/>
    </row>
    <row r="187" spans="7:7" x14ac:dyDescent="0.3">
      <c r="G187"/>
    </row>
    <row r="188" spans="7:7" x14ac:dyDescent="0.3">
      <c r="G188"/>
    </row>
    <row r="189" spans="7:7" x14ac:dyDescent="0.3">
      <c r="G189"/>
    </row>
    <row r="190" spans="7:7" x14ac:dyDescent="0.3">
      <c r="G190"/>
    </row>
    <row r="191" spans="7:7" x14ac:dyDescent="0.3">
      <c r="G191"/>
    </row>
    <row r="192" spans="7:7" x14ac:dyDescent="0.3">
      <c r="G192"/>
    </row>
    <row r="193" spans="7:7" x14ac:dyDescent="0.3">
      <c r="G193"/>
    </row>
    <row r="194" spans="7:7" x14ac:dyDescent="0.3">
      <c r="G194"/>
    </row>
    <row r="195" spans="7:7" x14ac:dyDescent="0.3">
      <c r="G195"/>
    </row>
    <row r="196" spans="7:7" x14ac:dyDescent="0.3">
      <c r="G196"/>
    </row>
    <row r="197" spans="7:7" x14ac:dyDescent="0.3">
      <c r="G197"/>
    </row>
    <row r="198" spans="7:7" x14ac:dyDescent="0.3">
      <c r="G198"/>
    </row>
    <row r="199" spans="7:7" x14ac:dyDescent="0.3">
      <c r="G199"/>
    </row>
    <row r="200" spans="7:7" x14ac:dyDescent="0.3">
      <c r="G200"/>
    </row>
    <row r="201" spans="7:7" x14ac:dyDescent="0.3">
      <c r="G201"/>
    </row>
    <row r="202" spans="7:7" x14ac:dyDescent="0.3">
      <c r="G202"/>
    </row>
    <row r="203" spans="7:7" x14ac:dyDescent="0.3">
      <c r="G203"/>
    </row>
    <row r="204" spans="7:7" x14ac:dyDescent="0.3">
      <c r="G204"/>
    </row>
    <row r="205" spans="7:7" x14ac:dyDescent="0.3">
      <c r="G205"/>
    </row>
    <row r="206" spans="7:7" x14ac:dyDescent="0.3">
      <c r="G206"/>
    </row>
    <row r="207" spans="7:7" x14ac:dyDescent="0.3">
      <c r="G207"/>
    </row>
    <row r="208" spans="7:7" x14ac:dyDescent="0.3">
      <c r="G208"/>
    </row>
    <row r="209" spans="7:7" x14ac:dyDescent="0.3">
      <c r="G209"/>
    </row>
    <row r="210" spans="7:7" x14ac:dyDescent="0.3">
      <c r="G210"/>
    </row>
    <row r="211" spans="7:7" x14ac:dyDescent="0.3">
      <c r="G211"/>
    </row>
    <row r="212" spans="7:7" x14ac:dyDescent="0.3">
      <c r="G212"/>
    </row>
    <row r="213" spans="7:7" x14ac:dyDescent="0.3">
      <c r="G213"/>
    </row>
    <row r="214" spans="7:7" x14ac:dyDescent="0.3">
      <c r="G214"/>
    </row>
    <row r="215" spans="7:7" x14ac:dyDescent="0.3">
      <c r="G215"/>
    </row>
    <row r="216" spans="7:7" x14ac:dyDescent="0.3">
      <c r="G216"/>
    </row>
    <row r="217" spans="7:7" x14ac:dyDescent="0.3">
      <c r="G217"/>
    </row>
    <row r="218" spans="7:7" x14ac:dyDescent="0.3">
      <c r="G218"/>
    </row>
    <row r="219" spans="7:7" x14ac:dyDescent="0.3">
      <c r="G219"/>
    </row>
    <row r="220" spans="7:7" x14ac:dyDescent="0.3">
      <c r="G220"/>
    </row>
    <row r="221" spans="7:7" x14ac:dyDescent="0.3">
      <c r="G221"/>
    </row>
    <row r="222" spans="7:7" x14ac:dyDescent="0.3">
      <c r="G222"/>
    </row>
    <row r="223" spans="7:7" x14ac:dyDescent="0.3">
      <c r="G223"/>
    </row>
    <row r="224" spans="7:7" x14ac:dyDescent="0.3">
      <c r="G224"/>
    </row>
    <row r="225" spans="7:7" x14ac:dyDescent="0.3">
      <c r="G225"/>
    </row>
    <row r="226" spans="7:7" x14ac:dyDescent="0.3">
      <c r="G226"/>
    </row>
    <row r="227" spans="7:7" x14ac:dyDescent="0.3">
      <c r="G227"/>
    </row>
    <row r="228" spans="7:7" x14ac:dyDescent="0.3">
      <c r="G228"/>
    </row>
    <row r="229" spans="7:7" x14ac:dyDescent="0.3">
      <c r="G229"/>
    </row>
    <row r="230" spans="7:7" x14ac:dyDescent="0.3">
      <c r="G230"/>
    </row>
    <row r="231" spans="7:7" x14ac:dyDescent="0.3">
      <c r="G231"/>
    </row>
    <row r="232" spans="7:7" x14ac:dyDescent="0.3">
      <c r="G232"/>
    </row>
    <row r="233" spans="7:7" x14ac:dyDescent="0.3">
      <c r="G233"/>
    </row>
    <row r="234" spans="7:7" x14ac:dyDescent="0.3">
      <c r="G234"/>
    </row>
    <row r="235" spans="7:7" x14ac:dyDescent="0.3">
      <c r="G235"/>
    </row>
    <row r="236" spans="7:7" x14ac:dyDescent="0.3">
      <c r="G236"/>
    </row>
    <row r="237" spans="7:7" x14ac:dyDescent="0.3">
      <c r="G237"/>
    </row>
    <row r="238" spans="7:7" x14ac:dyDescent="0.3">
      <c r="G238"/>
    </row>
    <row r="239" spans="7:7" x14ac:dyDescent="0.3">
      <c r="G239"/>
    </row>
    <row r="240" spans="7:7" x14ac:dyDescent="0.3">
      <c r="G240"/>
    </row>
    <row r="241" spans="7:7" x14ac:dyDescent="0.3">
      <c r="G241"/>
    </row>
    <row r="242" spans="7:7" x14ac:dyDescent="0.3">
      <c r="G242"/>
    </row>
    <row r="243" spans="7:7" x14ac:dyDescent="0.3">
      <c r="G243"/>
    </row>
    <row r="244" spans="7:7" x14ac:dyDescent="0.3">
      <c r="G244"/>
    </row>
    <row r="245" spans="7:7" x14ac:dyDescent="0.3">
      <c r="G245"/>
    </row>
    <row r="246" spans="7:7" x14ac:dyDescent="0.3">
      <c r="G246"/>
    </row>
    <row r="247" spans="7:7" x14ac:dyDescent="0.3">
      <c r="G247"/>
    </row>
    <row r="248" spans="7:7" x14ac:dyDescent="0.3">
      <c r="G248"/>
    </row>
    <row r="249" spans="7:7" x14ac:dyDescent="0.3">
      <c r="G249"/>
    </row>
    <row r="250" spans="7:7" x14ac:dyDescent="0.3">
      <c r="G250"/>
    </row>
    <row r="251" spans="7:7" x14ac:dyDescent="0.3">
      <c r="G251"/>
    </row>
    <row r="252" spans="7:7" x14ac:dyDescent="0.3">
      <c r="G252"/>
    </row>
    <row r="253" spans="7:7" x14ac:dyDescent="0.3">
      <c r="G253"/>
    </row>
    <row r="254" spans="7:7" x14ac:dyDescent="0.3">
      <c r="G254"/>
    </row>
    <row r="255" spans="7:7" x14ac:dyDescent="0.3">
      <c r="G255"/>
    </row>
    <row r="256" spans="7:7" x14ac:dyDescent="0.3">
      <c r="G256"/>
    </row>
    <row r="257" spans="7:7" x14ac:dyDescent="0.3">
      <c r="G257"/>
    </row>
    <row r="258" spans="7:7" x14ac:dyDescent="0.3">
      <c r="G258"/>
    </row>
    <row r="259" spans="7:7" x14ac:dyDescent="0.3">
      <c r="G259"/>
    </row>
    <row r="260" spans="7:7" x14ac:dyDescent="0.3">
      <c r="G260"/>
    </row>
    <row r="261" spans="7:7" x14ac:dyDescent="0.3">
      <c r="G261"/>
    </row>
    <row r="262" spans="7:7" x14ac:dyDescent="0.3">
      <c r="G262"/>
    </row>
    <row r="263" spans="7:7" x14ac:dyDescent="0.3">
      <c r="G263"/>
    </row>
    <row r="264" spans="7:7" x14ac:dyDescent="0.3">
      <c r="G264"/>
    </row>
    <row r="265" spans="7:7" x14ac:dyDescent="0.3">
      <c r="G265"/>
    </row>
    <row r="266" spans="7:7" x14ac:dyDescent="0.3">
      <c r="G266"/>
    </row>
    <row r="267" spans="7:7" x14ac:dyDescent="0.3">
      <c r="G267"/>
    </row>
    <row r="268" spans="7:7" x14ac:dyDescent="0.3">
      <c r="G268"/>
    </row>
    <row r="269" spans="7:7" x14ac:dyDescent="0.3">
      <c r="G269"/>
    </row>
    <row r="270" spans="7:7" x14ac:dyDescent="0.3">
      <c r="G270"/>
    </row>
    <row r="271" spans="7:7" x14ac:dyDescent="0.3">
      <c r="G271"/>
    </row>
    <row r="272" spans="7:7" x14ac:dyDescent="0.3">
      <c r="G272"/>
    </row>
    <row r="273" spans="7:7" x14ac:dyDescent="0.3">
      <c r="G273"/>
    </row>
    <row r="274" spans="7:7" x14ac:dyDescent="0.3">
      <c r="G274"/>
    </row>
    <row r="275" spans="7:7" x14ac:dyDescent="0.3">
      <c r="G275"/>
    </row>
    <row r="276" spans="7:7" x14ac:dyDescent="0.3">
      <c r="G276"/>
    </row>
    <row r="277" spans="7:7" x14ac:dyDescent="0.3">
      <c r="G277"/>
    </row>
    <row r="278" spans="7:7" x14ac:dyDescent="0.3">
      <c r="G278"/>
    </row>
    <row r="279" spans="7:7" x14ac:dyDescent="0.3">
      <c r="G279"/>
    </row>
    <row r="280" spans="7:7" x14ac:dyDescent="0.3">
      <c r="G280"/>
    </row>
    <row r="281" spans="7:7" x14ac:dyDescent="0.3">
      <c r="G281"/>
    </row>
    <row r="282" spans="7:7" x14ac:dyDescent="0.3">
      <c r="G282"/>
    </row>
    <row r="283" spans="7:7" x14ac:dyDescent="0.3">
      <c r="G283"/>
    </row>
    <row r="284" spans="7:7" x14ac:dyDescent="0.3">
      <c r="G284"/>
    </row>
    <row r="285" spans="7:7" x14ac:dyDescent="0.3">
      <c r="G285"/>
    </row>
    <row r="286" spans="7:7" x14ac:dyDescent="0.3">
      <c r="G286"/>
    </row>
    <row r="287" spans="7:7" x14ac:dyDescent="0.3">
      <c r="G287"/>
    </row>
    <row r="288" spans="7:7" x14ac:dyDescent="0.3">
      <c r="G288"/>
    </row>
    <row r="289" spans="7:7" x14ac:dyDescent="0.3">
      <c r="G289"/>
    </row>
    <row r="290" spans="7:7" x14ac:dyDescent="0.3">
      <c r="G290"/>
    </row>
    <row r="291" spans="7:7" x14ac:dyDescent="0.3">
      <c r="G291"/>
    </row>
    <row r="292" spans="7:7" x14ac:dyDescent="0.3">
      <c r="G292"/>
    </row>
    <row r="293" spans="7:7" x14ac:dyDescent="0.3">
      <c r="G293"/>
    </row>
    <row r="294" spans="7:7" x14ac:dyDescent="0.3">
      <c r="G294"/>
    </row>
    <row r="295" spans="7:7" x14ac:dyDescent="0.3">
      <c r="G295"/>
    </row>
    <row r="296" spans="7:7" x14ac:dyDescent="0.3">
      <c r="G296"/>
    </row>
    <row r="297" spans="7:7" x14ac:dyDescent="0.3">
      <c r="G297"/>
    </row>
    <row r="298" spans="7:7" x14ac:dyDescent="0.3">
      <c r="G298"/>
    </row>
    <row r="299" spans="7:7" x14ac:dyDescent="0.3">
      <c r="G299"/>
    </row>
    <row r="300" spans="7:7" x14ac:dyDescent="0.3">
      <c r="G300"/>
    </row>
    <row r="301" spans="7:7" x14ac:dyDescent="0.3">
      <c r="G301"/>
    </row>
    <row r="302" spans="7:7" x14ac:dyDescent="0.3">
      <c r="G302"/>
    </row>
    <row r="303" spans="7:7" x14ac:dyDescent="0.3">
      <c r="G303"/>
    </row>
    <row r="304" spans="7:7" x14ac:dyDescent="0.3">
      <c r="G304"/>
    </row>
    <row r="305" spans="7:7" x14ac:dyDescent="0.3">
      <c r="G305"/>
    </row>
    <row r="306" spans="7:7" x14ac:dyDescent="0.3">
      <c r="G306"/>
    </row>
    <row r="307" spans="7:7" x14ac:dyDescent="0.3">
      <c r="G307"/>
    </row>
    <row r="308" spans="7:7" x14ac:dyDescent="0.3">
      <c r="G308"/>
    </row>
    <row r="309" spans="7:7" x14ac:dyDescent="0.3">
      <c r="G309"/>
    </row>
    <row r="310" spans="7:7" x14ac:dyDescent="0.3">
      <c r="G310"/>
    </row>
    <row r="311" spans="7:7" x14ac:dyDescent="0.3">
      <c r="G311"/>
    </row>
    <row r="312" spans="7:7" x14ac:dyDescent="0.3">
      <c r="G312"/>
    </row>
    <row r="313" spans="7:7" x14ac:dyDescent="0.3">
      <c r="G313"/>
    </row>
    <row r="314" spans="7:7" x14ac:dyDescent="0.3">
      <c r="G314"/>
    </row>
    <row r="315" spans="7:7" x14ac:dyDescent="0.3">
      <c r="G315"/>
    </row>
    <row r="316" spans="7:7" x14ac:dyDescent="0.3">
      <c r="G316"/>
    </row>
    <row r="317" spans="7:7" x14ac:dyDescent="0.3">
      <c r="G317"/>
    </row>
    <row r="318" spans="7:7" x14ac:dyDescent="0.3">
      <c r="G318"/>
    </row>
    <row r="319" spans="7:7" x14ac:dyDescent="0.3">
      <c r="G319"/>
    </row>
    <row r="320" spans="7:7" x14ac:dyDescent="0.3">
      <c r="G320"/>
    </row>
    <row r="321" spans="7:7" x14ac:dyDescent="0.3">
      <c r="G321"/>
    </row>
    <row r="322" spans="7:7" x14ac:dyDescent="0.3">
      <c r="G322"/>
    </row>
    <row r="323" spans="7:7" x14ac:dyDescent="0.3">
      <c r="G323"/>
    </row>
    <row r="324" spans="7:7" x14ac:dyDescent="0.3">
      <c r="G324"/>
    </row>
    <row r="325" spans="7:7" x14ac:dyDescent="0.3">
      <c r="G325"/>
    </row>
    <row r="326" spans="7:7" x14ac:dyDescent="0.3">
      <c r="G326"/>
    </row>
    <row r="327" spans="7:7" x14ac:dyDescent="0.3">
      <c r="G327"/>
    </row>
    <row r="328" spans="7:7" x14ac:dyDescent="0.3">
      <c r="G328"/>
    </row>
    <row r="329" spans="7:7" x14ac:dyDescent="0.3">
      <c r="G329"/>
    </row>
    <row r="330" spans="7:7" x14ac:dyDescent="0.3">
      <c r="G330"/>
    </row>
    <row r="331" spans="7:7" x14ac:dyDescent="0.3">
      <c r="G331"/>
    </row>
    <row r="332" spans="7:7" x14ac:dyDescent="0.3">
      <c r="G332"/>
    </row>
    <row r="333" spans="7:7" x14ac:dyDescent="0.3">
      <c r="G333"/>
    </row>
    <row r="334" spans="7:7" x14ac:dyDescent="0.3">
      <c r="G334"/>
    </row>
    <row r="335" spans="7:7" x14ac:dyDescent="0.3">
      <c r="G335"/>
    </row>
    <row r="336" spans="7:7" x14ac:dyDescent="0.3">
      <c r="G336"/>
    </row>
    <row r="337" spans="7:7" x14ac:dyDescent="0.3">
      <c r="G337"/>
    </row>
    <row r="338" spans="7:7" x14ac:dyDescent="0.3">
      <c r="G338"/>
    </row>
    <row r="339" spans="7:7" x14ac:dyDescent="0.3">
      <c r="G339"/>
    </row>
    <row r="340" spans="7:7" x14ac:dyDescent="0.3">
      <c r="G340"/>
    </row>
    <row r="341" spans="7:7" x14ac:dyDescent="0.3">
      <c r="G341"/>
    </row>
    <row r="342" spans="7:7" x14ac:dyDescent="0.3">
      <c r="G342"/>
    </row>
    <row r="343" spans="7:7" x14ac:dyDescent="0.3">
      <c r="G343"/>
    </row>
    <row r="344" spans="7:7" x14ac:dyDescent="0.3">
      <c r="G344"/>
    </row>
    <row r="345" spans="7:7" x14ac:dyDescent="0.3">
      <c r="G345"/>
    </row>
    <row r="346" spans="7:7" x14ac:dyDescent="0.3">
      <c r="G346"/>
    </row>
    <row r="347" spans="7:7" x14ac:dyDescent="0.3">
      <c r="G347"/>
    </row>
    <row r="348" spans="7:7" x14ac:dyDescent="0.3">
      <c r="G348"/>
    </row>
    <row r="349" spans="7:7" x14ac:dyDescent="0.3">
      <c r="G349"/>
    </row>
    <row r="350" spans="7:7" x14ac:dyDescent="0.3">
      <c r="G350"/>
    </row>
    <row r="351" spans="7:7" x14ac:dyDescent="0.3">
      <c r="G351"/>
    </row>
    <row r="352" spans="7:7" x14ac:dyDescent="0.3">
      <c r="G352"/>
    </row>
    <row r="353" spans="7:7" x14ac:dyDescent="0.3">
      <c r="G353"/>
    </row>
    <row r="354" spans="7:7" x14ac:dyDescent="0.3">
      <c r="G354"/>
    </row>
    <row r="355" spans="7:7" x14ac:dyDescent="0.3">
      <c r="G355"/>
    </row>
    <row r="356" spans="7:7" x14ac:dyDescent="0.3">
      <c r="G356"/>
    </row>
    <row r="357" spans="7:7" x14ac:dyDescent="0.3">
      <c r="G357"/>
    </row>
    <row r="358" spans="7:7" x14ac:dyDescent="0.3">
      <c r="G358"/>
    </row>
    <row r="359" spans="7:7" x14ac:dyDescent="0.3">
      <c r="G359"/>
    </row>
    <row r="360" spans="7:7" x14ac:dyDescent="0.3">
      <c r="G360"/>
    </row>
    <row r="361" spans="7:7" x14ac:dyDescent="0.3">
      <c r="G361"/>
    </row>
    <row r="362" spans="7:7" x14ac:dyDescent="0.3">
      <c r="G362"/>
    </row>
    <row r="363" spans="7:7" x14ac:dyDescent="0.3">
      <c r="G363"/>
    </row>
    <row r="364" spans="7:7" x14ac:dyDescent="0.3">
      <c r="G364"/>
    </row>
    <row r="365" spans="7:7" x14ac:dyDescent="0.3">
      <c r="G365"/>
    </row>
    <row r="366" spans="7:7" x14ac:dyDescent="0.3">
      <c r="G366"/>
    </row>
    <row r="367" spans="7:7" x14ac:dyDescent="0.3">
      <c r="G367"/>
    </row>
    <row r="368" spans="7:7" x14ac:dyDescent="0.3">
      <c r="G368"/>
    </row>
    <row r="369" spans="7:7" x14ac:dyDescent="0.3">
      <c r="G369"/>
    </row>
    <row r="370" spans="7:7" x14ac:dyDescent="0.3">
      <c r="G370"/>
    </row>
    <row r="371" spans="7:7" x14ac:dyDescent="0.3">
      <c r="G371"/>
    </row>
    <row r="372" spans="7:7" x14ac:dyDescent="0.3">
      <c r="G372"/>
    </row>
    <row r="373" spans="7:7" x14ac:dyDescent="0.3">
      <c r="G373"/>
    </row>
    <row r="374" spans="7:7" x14ac:dyDescent="0.3">
      <c r="G374"/>
    </row>
    <row r="375" spans="7:7" x14ac:dyDescent="0.3">
      <c r="G375"/>
    </row>
    <row r="376" spans="7:7" x14ac:dyDescent="0.3">
      <c r="G376"/>
    </row>
    <row r="377" spans="7:7" x14ac:dyDescent="0.3">
      <c r="G377"/>
    </row>
    <row r="378" spans="7:7" x14ac:dyDescent="0.3">
      <c r="G378"/>
    </row>
    <row r="379" spans="7:7" x14ac:dyDescent="0.3">
      <c r="G379"/>
    </row>
    <row r="380" spans="7:7" x14ac:dyDescent="0.3">
      <c r="G380"/>
    </row>
    <row r="381" spans="7:7" x14ac:dyDescent="0.3">
      <c r="G381"/>
    </row>
    <row r="382" spans="7:7" x14ac:dyDescent="0.3">
      <c r="G382"/>
    </row>
    <row r="383" spans="7:7" x14ac:dyDescent="0.3">
      <c r="G383"/>
    </row>
    <row r="384" spans="7:7" x14ac:dyDescent="0.3">
      <c r="G384"/>
    </row>
    <row r="385" spans="7:7" x14ac:dyDescent="0.3">
      <c r="G385"/>
    </row>
    <row r="386" spans="7:7" x14ac:dyDescent="0.3">
      <c r="G386"/>
    </row>
    <row r="387" spans="7:7" x14ac:dyDescent="0.3">
      <c r="G387"/>
    </row>
    <row r="388" spans="7:7" x14ac:dyDescent="0.3">
      <c r="G388"/>
    </row>
    <row r="389" spans="7:7" x14ac:dyDescent="0.3">
      <c r="G389"/>
    </row>
    <row r="390" spans="7:7" x14ac:dyDescent="0.3">
      <c r="G390"/>
    </row>
    <row r="391" spans="7:7" x14ac:dyDescent="0.3">
      <c r="G391"/>
    </row>
    <row r="392" spans="7:7" x14ac:dyDescent="0.3">
      <c r="G392"/>
    </row>
    <row r="393" spans="7:7" x14ac:dyDescent="0.3">
      <c r="G393"/>
    </row>
    <row r="394" spans="7:7" x14ac:dyDescent="0.3">
      <c r="G394"/>
    </row>
    <row r="395" spans="7:7" x14ac:dyDescent="0.3">
      <c r="G395"/>
    </row>
    <row r="396" spans="7:7" x14ac:dyDescent="0.3">
      <c r="G396"/>
    </row>
    <row r="397" spans="7:7" x14ac:dyDescent="0.3">
      <c r="G397"/>
    </row>
    <row r="398" spans="7:7" x14ac:dyDescent="0.3">
      <c r="G398"/>
    </row>
    <row r="399" spans="7:7" x14ac:dyDescent="0.3">
      <c r="G399"/>
    </row>
    <row r="400" spans="7:7" x14ac:dyDescent="0.3">
      <c r="G400"/>
    </row>
    <row r="401" spans="7:7" x14ac:dyDescent="0.3">
      <c r="G401"/>
    </row>
    <row r="402" spans="7:7" x14ac:dyDescent="0.3">
      <c r="G402"/>
    </row>
    <row r="403" spans="7:7" x14ac:dyDescent="0.3">
      <c r="G403"/>
    </row>
    <row r="404" spans="7:7" x14ac:dyDescent="0.3">
      <c r="G404"/>
    </row>
    <row r="405" spans="7:7" x14ac:dyDescent="0.3">
      <c r="G405"/>
    </row>
    <row r="406" spans="7:7" x14ac:dyDescent="0.3">
      <c r="G406"/>
    </row>
    <row r="407" spans="7:7" x14ac:dyDescent="0.3">
      <c r="G407"/>
    </row>
    <row r="408" spans="7:7" x14ac:dyDescent="0.3">
      <c r="G408"/>
    </row>
    <row r="409" spans="7:7" x14ac:dyDescent="0.3">
      <c r="G409"/>
    </row>
    <row r="410" spans="7:7" x14ac:dyDescent="0.3">
      <c r="G410"/>
    </row>
    <row r="411" spans="7:7" x14ac:dyDescent="0.3">
      <c r="G411"/>
    </row>
    <row r="412" spans="7:7" x14ac:dyDescent="0.3">
      <c r="G412"/>
    </row>
    <row r="413" spans="7:7" x14ac:dyDescent="0.3">
      <c r="G413"/>
    </row>
    <row r="414" spans="7:7" x14ac:dyDescent="0.3">
      <c r="G414"/>
    </row>
    <row r="415" spans="7:7" x14ac:dyDescent="0.3">
      <c r="G415"/>
    </row>
    <row r="416" spans="7:7" x14ac:dyDescent="0.3">
      <c r="G416"/>
    </row>
    <row r="417" spans="7:7" x14ac:dyDescent="0.3">
      <c r="G417"/>
    </row>
    <row r="418" spans="7:7" x14ac:dyDescent="0.3">
      <c r="G418"/>
    </row>
    <row r="419" spans="7:7" x14ac:dyDescent="0.3">
      <c r="G419"/>
    </row>
    <row r="420" spans="7:7" x14ac:dyDescent="0.3">
      <c r="G420"/>
    </row>
    <row r="421" spans="7:7" x14ac:dyDescent="0.3">
      <c r="G421"/>
    </row>
    <row r="422" spans="7:7" x14ac:dyDescent="0.3">
      <c r="G422"/>
    </row>
    <row r="423" spans="7:7" x14ac:dyDescent="0.3">
      <c r="G423"/>
    </row>
    <row r="424" spans="7:7" x14ac:dyDescent="0.3">
      <c r="G424"/>
    </row>
    <row r="425" spans="7:7" x14ac:dyDescent="0.3">
      <c r="G425"/>
    </row>
    <row r="426" spans="7:7" x14ac:dyDescent="0.3">
      <c r="G426"/>
    </row>
    <row r="427" spans="7:7" x14ac:dyDescent="0.3">
      <c r="G427"/>
    </row>
    <row r="428" spans="7:7" x14ac:dyDescent="0.3">
      <c r="G428"/>
    </row>
    <row r="429" spans="7:7" x14ac:dyDescent="0.3">
      <c r="G429"/>
    </row>
    <row r="430" spans="7:7" x14ac:dyDescent="0.3">
      <c r="G430"/>
    </row>
    <row r="431" spans="7:7" x14ac:dyDescent="0.3">
      <c r="G431"/>
    </row>
    <row r="432" spans="7:7" x14ac:dyDescent="0.3">
      <c r="G432"/>
    </row>
    <row r="433" spans="7:7" x14ac:dyDescent="0.3">
      <c r="G433"/>
    </row>
    <row r="434" spans="7:7" x14ac:dyDescent="0.3">
      <c r="G434"/>
    </row>
    <row r="435" spans="7:7" x14ac:dyDescent="0.3">
      <c r="G435"/>
    </row>
    <row r="436" spans="7:7" x14ac:dyDescent="0.3">
      <c r="G436"/>
    </row>
    <row r="437" spans="7:7" x14ac:dyDescent="0.3">
      <c r="G437"/>
    </row>
    <row r="438" spans="7:7" x14ac:dyDescent="0.3">
      <c r="G438"/>
    </row>
    <row r="439" spans="7:7" x14ac:dyDescent="0.3">
      <c r="G439"/>
    </row>
    <row r="440" spans="7:7" x14ac:dyDescent="0.3">
      <c r="G440"/>
    </row>
    <row r="441" spans="7:7" x14ac:dyDescent="0.3">
      <c r="G441"/>
    </row>
    <row r="442" spans="7:7" x14ac:dyDescent="0.3">
      <c r="G442"/>
    </row>
    <row r="443" spans="7:7" x14ac:dyDescent="0.3">
      <c r="G443"/>
    </row>
    <row r="444" spans="7:7" x14ac:dyDescent="0.3">
      <c r="G444"/>
    </row>
    <row r="445" spans="7:7" x14ac:dyDescent="0.3">
      <c r="G445"/>
    </row>
    <row r="446" spans="7:7" x14ac:dyDescent="0.3">
      <c r="G446"/>
    </row>
    <row r="447" spans="7:7" x14ac:dyDescent="0.3">
      <c r="G447"/>
    </row>
    <row r="448" spans="7:7" x14ac:dyDescent="0.3">
      <c r="G448"/>
    </row>
    <row r="449" spans="7:7" x14ac:dyDescent="0.3">
      <c r="G449"/>
    </row>
    <row r="450" spans="7:7" x14ac:dyDescent="0.3">
      <c r="G450"/>
    </row>
    <row r="451" spans="7:7" x14ac:dyDescent="0.3">
      <c r="G451"/>
    </row>
    <row r="452" spans="7:7" x14ac:dyDescent="0.3">
      <c r="G452"/>
    </row>
    <row r="453" spans="7:7" x14ac:dyDescent="0.3">
      <c r="G453"/>
    </row>
    <row r="454" spans="7:7" x14ac:dyDescent="0.3">
      <c r="G454"/>
    </row>
    <row r="455" spans="7:7" x14ac:dyDescent="0.3">
      <c r="G45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Granger, Hope M</cp:lastModifiedBy>
  <cp:lastPrinted>2019-10-30T18:16:48Z</cp:lastPrinted>
  <dcterms:created xsi:type="dcterms:W3CDTF">2019-03-27T19:41:17Z</dcterms:created>
  <dcterms:modified xsi:type="dcterms:W3CDTF">2025-01-15T19:56:12Z</dcterms:modified>
</cp:coreProperties>
</file>