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GrangerHo\Desktop\"/>
    </mc:Choice>
  </mc:AlternateContent>
  <xr:revisionPtr revIDLastSave="0" documentId="8_{A8396FE2-F19A-4445-A007-F28B6C3EF7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4" l="1"/>
  <c r="E32" i="4" s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2" i="4"/>
  <c r="F32" i="4"/>
  <c r="D32" i="4"/>
  <c r="C32" i="4"/>
</calcChain>
</file>

<file path=xl/sharedStrings.xml><?xml version="1.0" encoding="utf-8"?>
<sst xmlns="http://schemas.openxmlformats.org/spreadsheetml/2006/main" count="65" uniqueCount="38">
  <si>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</si>
  <si>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</si>
  <si>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</si>
  <si>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</si>
  <si>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</si>
  <si>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</si>
  <si>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</si>
  <si>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</si>
  <si>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</si>
  <si>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</si>
  <si>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</si>
  <si>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</si>
  <si>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</si>
  <si>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</si>
  <si>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</si>
  <si>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</si>
  <si>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</si>
  <si>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</si>
  <si>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</si>
  <si>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</si>
  <si>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</si>
  <si>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</si>
  <si>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</si>
  <si>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Eastern Connecticut Savings Bank</t>
  </si>
  <si>
    <t>National Iron Bank, The </t>
  </si>
  <si>
    <t>MassMutual Trust Company, FSB, The</t>
  </si>
  <si>
    <t>Financial Institution</t>
  </si>
  <si>
    <t>Capital-to-Assets Ratio</t>
  </si>
  <si>
    <t>Charter</t>
  </si>
  <si>
    <t>State</t>
  </si>
  <si>
    <t>Federal</t>
  </si>
  <si>
    <t>DR Bank</t>
  </si>
  <si>
    <t>New Haven Bank</t>
  </si>
  <si>
    <t>Total # of Institutions: 29</t>
  </si>
  <si>
    <t>Net Income           (in thousands)</t>
  </si>
  <si>
    <t>Ives Bank</t>
  </si>
  <si>
    <t>Assets  (in thousands)</t>
  </si>
  <si>
    <t>Capital   (in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</si>
</sst>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10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10" fontId="0" fillId="0" borderId="0" xfId="0" applyNumberFormat="1"/>
    <xf numFmtId="6" fontId="0" fillId="0" borderId="0" xfId="0" applyNumberFormat="1"/>
    <xf numFmtId="0" fontId="1" fillId="0" borderId="0" xfId="0" applyFont="1"/>
    <xf numFmtId="6" fontId="1" fillId="0" borderId="0" xfId="0" applyNumberFormat="1" applyFont="1"/>
    <xf numFmtId="0" fontId="0" fillId="0" borderId="0" xfId="0" applyAlignment="1">
      <alignment horizontal="center"/>
    </xf>
  </cellXfs>
  <cellStyles count="2">
    <cellStyle name="Normal" xfId="0" builtinId="0"/>
    <cellStyle name="Normal 2" xfId="1" xr:uid="{9996CA4E-896E-4271-9887-6C6F58A38C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C5270-B9CB-4E14-89EA-0CD3F74DC7FB}">
  <dimension ref="A1:F33"/>
  <sheetViews>
    <sheetView tabSelected="1" workbookViewId="0">
      <selection activeCell="F10" sqref="F10"/>
    </sheetView>
  </sheetViews>
  <sheetFormatPr defaultRowHeight="14.4" x14ac:dyDescent="0.3"/>
  <cols>
    <col min="1" max="1" width="20.44140625" customWidth="1"/>
    <col min="2" max="2" width="9.21875" customWidth="1"/>
    <col min="3" max="3" width="15.6640625" customWidth="1"/>
    <col min="4" max="4" width="16" customWidth="1"/>
    <col min="5" max="5" width="17" customWidth="1"/>
    <col min="6" max="6" width="14.44140625" customWidth="1"/>
  </cols>
  <sheetData>
    <row r="1" spans="1:6" s="1" customFormat="1" ht="28.8" x14ac:dyDescent="0.3">
      <c r="A1" s="1" t="s">
        <v>26</v>
      </c>
      <c r="B1" s="1" t="s">
        <v>28</v>
      </c>
      <c r="C1" s="5" t="s">
        <v>36</v>
      </c>
      <c r="D1" s="1" t="s">
        <v>37</v>
      </c>
      <c r="E1" s="1" t="s">
        <v>27</v>
      </c>
      <c r="F1" s="1" t="s">
        <v>34</v>
      </c>
    </row>
    <row r="2" spans="1:6" x14ac:dyDescent="0.3">
      <c r="A2" s="3" t="s">
        <v>3</v>
      </c>
      <c r="B2" s="10" t="s">
        <v>29</v>
      </c>
      <c r="C2" s="7">
        <v>3157498</v>
      </c>
      <c r="D2" s="7">
        <v>324844</v>
      </c>
      <c r="E2" s="6">
        <f>D2/C2</f>
        <v>0.10288019184810251</v>
      </c>
      <c r="F2" s="7">
        <v>12467</v>
      </c>
    </row>
    <row r="3" spans="1:6" x14ac:dyDescent="0.3">
      <c r="A3" s="3" t="s">
        <v>8</v>
      </c>
      <c r="B3" s="10" t="s">
        <v>29</v>
      </c>
      <c r="C3" s="7">
        <v>1708554</v>
      </c>
      <c r="D3" s="7">
        <v>237532</v>
      </c>
      <c r="E3" s="6">
        <f t="shared" ref="E3:E30" si="0">D3/C3</f>
        <v>0.13902516396906389</v>
      </c>
      <c r="F3" s="7">
        <v>16166</v>
      </c>
    </row>
    <row r="4" spans="1:6" ht="28.8" x14ac:dyDescent="0.3">
      <c r="A4" s="3" t="s">
        <v>16</v>
      </c>
      <c r="B4" s="10" t="s">
        <v>30</v>
      </c>
      <c r="C4" s="7">
        <v>545174</v>
      </c>
      <c r="D4" s="7">
        <v>67737</v>
      </c>
      <c r="E4" s="6">
        <f t="shared" si="0"/>
        <v>0.12424840509635456</v>
      </c>
      <c r="F4" s="7">
        <v>3176</v>
      </c>
    </row>
    <row r="5" spans="1:6" x14ac:dyDescent="0.3">
      <c r="A5" s="3" t="s">
        <v>13</v>
      </c>
      <c r="B5" s="10" t="s">
        <v>29</v>
      </c>
      <c r="C5" s="7">
        <v>1167270</v>
      </c>
      <c r="D5" s="7">
        <v>114768</v>
      </c>
      <c r="E5" s="6">
        <f t="shared" si="0"/>
        <v>9.8321725050759465E-2</v>
      </c>
      <c r="F5" s="7">
        <v>3982</v>
      </c>
    </row>
    <row r="6" spans="1:6" x14ac:dyDescent="0.3">
      <c r="A6" s="3" t="s">
        <v>31</v>
      </c>
      <c r="B6" s="10" t="s">
        <v>29</v>
      </c>
      <c r="C6" s="7">
        <v>704289</v>
      </c>
      <c r="D6" s="7">
        <v>55654</v>
      </c>
      <c r="E6" s="6">
        <f t="shared" si="0"/>
        <v>7.9021538033392541E-2</v>
      </c>
      <c r="F6" s="7">
        <v>-108</v>
      </c>
    </row>
    <row r="7" spans="1:6" ht="28.8" x14ac:dyDescent="0.3">
      <c r="A7" s="4" t="s">
        <v>23</v>
      </c>
      <c r="B7" s="10" t="s">
        <v>29</v>
      </c>
      <c r="C7" s="7">
        <v>260753</v>
      </c>
      <c r="D7" s="7">
        <v>18828</v>
      </c>
      <c r="E7" s="6">
        <f t="shared" si="0"/>
        <v>7.2206264165704706E-2</v>
      </c>
      <c r="F7" s="7">
        <v>-263</v>
      </c>
    </row>
    <row r="8" spans="1:6" x14ac:dyDescent="0.3">
      <c r="A8" s="3" t="s">
        <v>19</v>
      </c>
      <c r="B8" s="10" t="s">
        <v>29</v>
      </c>
      <c r="C8" s="7">
        <v>489247</v>
      </c>
      <c r="D8" s="7">
        <v>66823</v>
      </c>
      <c r="E8" s="6">
        <f t="shared" si="0"/>
        <v>0.13658336177840641</v>
      </c>
      <c r="F8" s="7">
        <v>3428</v>
      </c>
    </row>
    <row r="9" spans="1:6" x14ac:dyDescent="0.3">
      <c r="A9" s="3" t="s">
        <v>5</v>
      </c>
      <c r="B9" s="10" t="s">
        <v>29</v>
      </c>
      <c r="C9" s="7">
        <v>1913139</v>
      </c>
      <c r="D9" s="7">
        <v>210754</v>
      </c>
      <c r="E9" s="6">
        <f t="shared" si="0"/>
        <v>0.1101613630792117</v>
      </c>
      <c r="F9" s="7">
        <v>2529</v>
      </c>
    </row>
    <row r="10" spans="1:6" ht="28.8" x14ac:dyDescent="0.3">
      <c r="A10" s="3" t="s">
        <v>10</v>
      </c>
      <c r="B10" s="10" t="s">
        <v>29</v>
      </c>
      <c r="C10" s="7">
        <v>1342954</v>
      </c>
      <c r="D10" s="7">
        <v>72431</v>
      </c>
      <c r="E10" s="6">
        <f t="shared" si="0"/>
        <v>5.3934088583823425E-2</v>
      </c>
      <c r="F10" s="7">
        <v>-13768</v>
      </c>
    </row>
    <row r="11" spans="1:6" ht="28.8" x14ac:dyDescent="0.3">
      <c r="A11" s="4" t="s">
        <v>20</v>
      </c>
      <c r="B11" s="10" t="s">
        <v>29</v>
      </c>
      <c r="C11" s="7">
        <v>795426</v>
      </c>
      <c r="D11" s="7">
        <v>66905</v>
      </c>
      <c r="E11" s="6">
        <f t="shared" si="0"/>
        <v>8.4112161282130588E-2</v>
      </c>
      <c r="F11" s="7">
        <v>2665</v>
      </c>
    </row>
    <row r="12" spans="1:6" x14ac:dyDescent="0.3">
      <c r="A12" s="3" t="s">
        <v>4</v>
      </c>
      <c r="B12" s="10" t="s">
        <v>29</v>
      </c>
      <c r="C12" s="7">
        <v>2379080</v>
      </c>
      <c r="D12" s="7">
        <v>164665</v>
      </c>
      <c r="E12" s="6">
        <f t="shared" si="0"/>
        <v>6.9213729677018013E-2</v>
      </c>
      <c r="F12" s="7">
        <v>2602</v>
      </c>
    </row>
    <row r="13" spans="1:6" ht="28.8" x14ac:dyDescent="0.3">
      <c r="A13" s="3" t="s">
        <v>14</v>
      </c>
      <c r="B13" s="10" t="s">
        <v>29</v>
      </c>
      <c r="C13" s="7">
        <v>1153526</v>
      </c>
      <c r="D13" s="7">
        <v>118435</v>
      </c>
      <c r="E13" s="6">
        <f t="shared" si="0"/>
        <v>0.10267215476720941</v>
      </c>
      <c r="F13" s="7">
        <v>1776</v>
      </c>
    </row>
    <row r="14" spans="1:6" x14ac:dyDescent="0.3">
      <c r="A14" s="3" t="s">
        <v>7</v>
      </c>
      <c r="B14" s="10" t="s">
        <v>29</v>
      </c>
      <c r="C14" s="7">
        <v>2130473</v>
      </c>
      <c r="D14" s="7">
        <v>212354</v>
      </c>
      <c r="E14" s="6">
        <f t="shared" si="0"/>
        <v>9.9674579307036507E-2</v>
      </c>
      <c r="F14" s="7">
        <v>12595</v>
      </c>
    </row>
    <row r="15" spans="1:6" x14ac:dyDescent="0.3">
      <c r="A15" s="3" t="s">
        <v>35</v>
      </c>
      <c r="B15" s="10" t="s">
        <v>29</v>
      </c>
      <c r="C15" s="7">
        <v>1635240</v>
      </c>
      <c r="D15" s="7">
        <v>204201</v>
      </c>
      <c r="E15" s="6">
        <f t="shared" si="0"/>
        <v>0.12487524767006677</v>
      </c>
      <c r="F15" s="7">
        <v>11333</v>
      </c>
    </row>
    <row r="16" spans="1:6" ht="28.8" x14ac:dyDescent="0.3">
      <c r="A16" s="4" t="s">
        <v>22</v>
      </c>
      <c r="B16" s="10" t="s">
        <v>29</v>
      </c>
      <c r="C16" s="7">
        <v>434386</v>
      </c>
      <c r="D16" s="7">
        <v>62321</v>
      </c>
      <c r="E16" s="6">
        <f t="shared" si="0"/>
        <v>0.14346917257922678</v>
      </c>
      <c r="F16" s="7">
        <v>2713</v>
      </c>
    </row>
    <row r="17" spans="1:6" x14ac:dyDescent="0.3">
      <c r="A17" s="3" t="s">
        <v>1</v>
      </c>
      <c r="B17" s="10" t="s">
        <v>29</v>
      </c>
      <c r="C17" s="7">
        <v>7903890</v>
      </c>
      <c r="D17" s="7">
        <v>1088441</v>
      </c>
      <c r="E17" s="6">
        <f t="shared" si="0"/>
        <v>0.13770953290088805</v>
      </c>
      <c r="F17" s="7">
        <v>58142</v>
      </c>
    </row>
    <row r="18" spans="1:6" ht="28.8" x14ac:dyDescent="0.3">
      <c r="A18" s="3" t="s">
        <v>25</v>
      </c>
      <c r="B18" s="10" t="s">
        <v>30</v>
      </c>
      <c r="C18" s="7">
        <v>87901</v>
      </c>
      <c r="D18" s="7">
        <v>26290</v>
      </c>
      <c r="E18" s="6">
        <f t="shared" si="0"/>
        <v>0.29908647228131646</v>
      </c>
      <c r="F18" s="7">
        <v>4526</v>
      </c>
    </row>
    <row r="19" spans="1:6" x14ac:dyDescent="0.3">
      <c r="A19" s="3" t="s">
        <v>17</v>
      </c>
      <c r="B19" s="10" t="s">
        <v>29</v>
      </c>
      <c r="C19" s="7">
        <v>613598</v>
      </c>
      <c r="D19" s="7">
        <v>49834</v>
      </c>
      <c r="E19" s="6">
        <f t="shared" si="0"/>
        <v>8.1216040469493059E-2</v>
      </c>
      <c r="F19" s="7">
        <v>1427</v>
      </c>
    </row>
    <row r="20" spans="1:6" ht="28.8" x14ac:dyDescent="0.3">
      <c r="A20" s="3" t="s">
        <v>24</v>
      </c>
      <c r="B20" s="10" t="s">
        <v>30</v>
      </c>
      <c r="C20" s="7">
        <v>296768</v>
      </c>
      <c r="D20" s="7">
        <v>22949</v>
      </c>
      <c r="E20" s="6">
        <f t="shared" si="0"/>
        <v>7.7329766012508086E-2</v>
      </c>
      <c r="F20" s="7">
        <v>724</v>
      </c>
    </row>
    <row r="21" spans="1:6" x14ac:dyDescent="0.3">
      <c r="A21" s="4" t="s">
        <v>32</v>
      </c>
      <c r="B21" s="10" t="s">
        <v>29</v>
      </c>
      <c r="C21" s="7">
        <v>194837</v>
      </c>
      <c r="D21" s="7">
        <v>18996</v>
      </c>
      <c r="E21" s="6">
        <f t="shared" si="0"/>
        <v>9.7496882009063993E-2</v>
      </c>
      <c r="F21" s="7">
        <v>-754</v>
      </c>
    </row>
    <row r="22" spans="1:6" x14ac:dyDescent="0.3">
      <c r="A22" s="3" t="s">
        <v>6</v>
      </c>
      <c r="B22" s="10" t="s">
        <v>29</v>
      </c>
      <c r="C22" s="7">
        <v>1869912</v>
      </c>
      <c r="D22" s="7">
        <v>140592</v>
      </c>
      <c r="E22" s="6">
        <f t="shared" si="0"/>
        <v>7.5186425885282307E-2</v>
      </c>
      <c r="F22" s="7">
        <v>3081</v>
      </c>
    </row>
    <row r="23" spans="1:6" ht="28.8" x14ac:dyDescent="0.3">
      <c r="A23" s="3" t="s">
        <v>18</v>
      </c>
      <c r="B23" s="10" t="s">
        <v>29</v>
      </c>
      <c r="C23" s="7">
        <v>1151015</v>
      </c>
      <c r="D23" s="7">
        <v>75933</v>
      </c>
      <c r="E23" s="6">
        <f t="shared" si="0"/>
        <v>6.5970469542099799E-2</v>
      </c>
      <c r="F23" s="7">
        <v>1296</v>
      </c>
    </row>
    <row r="24" spans="1:6" x14ac:dyDescent="0.3">
      <c r="A24" s="3" t="s">
        <v>11</v>
      </c>
      <c r="B24" s="10" t="s">
        <v>30</v>
      </c>
      <c r="C24" s="7">
        <v>973835</v>
      </c>
      <c r="D24" s="7">
        <v>45911</v>
      </c>
      <c r="E24" s="6">
        <f t="shared" si="0"/>
        <v>4.7144536805516335E-2</v>
      </c>
      <c r="F24" s="7">
        <v>-28696</v>
      </c>
    </row>
    <row r="25" spans="1:6" x14ac:dyDescent="0.3">
      <c r="A25" s="3" t="s">
        <v>21</v>
      </c>
      <c r="B25" s="10" t="s">
        <v>29</v>
      </c>
      <c r="C25" s="7">
        <v>429444</v>
      </c>
      <c r="D25" s="7">
        <v>205069</v>
      </c>
      <c r="E25" s="6">
        <f t="shared" si="0"/>
        <v>0.47752209834111081</v>
      </c>
      <c r="F25" s="7">
        <v>26858</v>
      </c>
    </row>
    <row r="26" spans="1:6" ht="28.8" x14ac:dyDescent="0.3">
      <c r="A26" s="4" t="s">
        <v>9</v>
      </c>
      <c r="B26" s="10" t="s">
        <v>29</v>
      </c>
      <c r="C26" s="7">
        <v>1838759</v>
      </c>
      <c r="D26" s="7">
        <v>142740</v>
      </c>
      <c r="E26" s="6">
        <f t="shared" si="0"/>
        <v>7.7628443966827623E-2</v>
      </c>
      <c r="F26" s="7">
        <v>6545</v>
      </c>
    </row>
    <row r="27" spans="1:6" ht="28.8" x14ac:dyDescent="0.3">
      <c r="A27" s="3" t="s">
        <v>12</v>
      </c>
      <c r="B27" s="10" t="s">
        <v>29</v>
      </c>
      <c r="C27" s="7">
        <v>958573</v>
      </c>
      <c r="D27" s="7">
        <v>178280</v>
      </c>
      <c r="E27" s="6">
        <f t="shared" si="0"/>
        <v>0.18598479197724116</v>
      </c>
      <c r="F27" s="7">
        <v>1537</v>
      </c>
    </row>
    <row r="28" spans="1:6" x14ac:dyDescent="0.3">
      <c r="A28" s="3" t="s">
        <v>2</v>
      </c>
      <c r="B28" s="10" t="s">
        <v>29</v>
      </c>
      <c r="C28" s="7">
        <v>3066239</v>
      </c>
      <c r="D28" s="7">
        <v>279203</v>
      </c>
      <c r="E28" s="6">
        <f t="shared" si="0"/>
        <v>9.1057155035859899E-2</v>
      </c>
      <c r="F28" s="7">
        <v>8838</v>
      </c>
    </row>
    <row r="29" spans="1:6" x14ac:dyDescent="0.3">
      <c r="A29" s="3" t="s">
        <v>0</v>
      </c>
      <c r="B29" s="10" t="s">
        <v>30</v>
      </c>
      <c r="C29" s="7">
        <v>79376267</v>
      </c>
      <c r="D29" s="7">
        <v>9562655</v>
      </c>
      <c r="E29" s="6">
        <f t="shared" si="0"/>
        <v>0.12047247069454652</v>
      </c>
      <c r="F29" s="7">
        <v>611519</v>
      </c>
    </row>
    <row r="30" spans="1:6" ht="43.2" x14ac:dyDescent="0.3">
      <c r="A30" s="3" t="s">
        <v>15</v>
      </c>
      <c r="B30" s="10" t="s">
        <v>30</v>
      </c>
      <c r="C30" s="7">
        <v>803330</v>
      </c>
      <c r="D30" s="7">
        <v>72461</v>
      </c>
      <c r="E30" s="6">
        <f t="shared" si="0"/>
        <v>9.020078921489301E-2</v>
      </c>
      <c r="F30" s="7">
        <v>2961</v>
      </c>
    </row>
    <row r="31" spans="1:6" x14ac:dyDescent="0.3">
      <c r="E31" s="6"/>
    </row>
    <row r="32" spans="1:6" x14ac:dyDescent="0.3">
      <c r="A32" s="8" t="s">
        <v>33</v>
      </c>
      <c r="C32" s="9">
        <f>SUM(C2:C31)</f>
        <v>119381377</v>
      </c>
      <c r="D32" s="9">
        <f>SUM(D2:D31)</f>
        <v>13907606</v>
      </c>
      <c r="E32" s="2">
        <f>AVERAGE(E2:E31)</f>
        <v>0.11946224213876395</v>
      </c>
      <c r="F32" s="9">
        <f>SUM(F2:F31)</f>
        <v>759297</v>
      </c>
    </row>
    <row r="33" spans="3:5" x14ac:dyDescent="0.3">
      <c r="C33" s="7"/>
      <c r="D33" s="7"/>
      <c r="E33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Granger, Hope M</cp:lastModifiedBy>
  <cp:lastPrinted>2019-10-30T18:16:48Z</cp:lastPrinted>
  <dcterms:created xsi:type="dcterms:W3CDTF">2019-03-27T19:41:17Z</dcterms:created>
  <dcterms:modified xsi:type="dcterms:W3CDTF">2025-01-15T19:57:11Z</dcterms:modified>
</cp:coreProperties>
</file>