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9.247.10.220\dob-groups\DOB-Financial Institutions Division\General Information\Website Data\"/>
    </mc:Choice>
  </mc:AlternateContent>
  <bookViews>
    <workbookView xWindow="0" yWindow="0" windowWidth="20430" windowHeight="75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D38" i="1"/>
  <c r="C38" i="1"/>
  <c r="E38" i="1" l="1"/>
  <c r="E27" i="1"/>
  <c r="E19" i="1"/>
  <c r="E21" i="1"/>
  <c r="E34" i="1"/>
  <c r="E22" i="1"/>
  <c r="E4" i="1"/>
  <c r="E8" i="1"/>
  <c r="E18" i="1"/>
  <c r="E16" i="1"/>
  <c r="E30" i="1"/>
  <c r="E12" i="1"/>
  <c r="E9" i="1"/>
  <c r="E24" i="1"/>
  <c r="E20" i="1"/>
  <c r="E5" i="1"/>
  <c r="E36" i="1"/>
  <c r="E7" i="1"/>
  <c r="E14" i="1"/>
  <c r="E6" i="1"/>
  <c r="E32" i="1"/>
  <c r="E25" i="1"/>
  <c r="E11" i="1"/>
  <c r="E31" i="1"/>
  <c r="E28" i="1"/>
  <c r="E29" i="1"/>
  <c r="E3" i="1"/>
  <c r="E15" i="1"/>
  <c r="E23" i="1"/>
  <c r="E10" i="1"/>
  <c r="E13" i="1"/>
  <c r="E2" i="1"/>
  <c r="E33" i="1"/>
  <c r="E17" i="1"/>
  <c r="E35" i="1"/>
  <c r="E26" i="1"/>
</calcChain>
</file>

<file path=xl/sharedStrings.xml><?xml version="1.0" encoding="utf-8"?>
<sst xmlns="http://schemas.openxmlformats.org/spreadsheetml/2006/main" count="77" uniqueCount="44">
  <si>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</si>
  <si>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</si>
  <si>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</si>
  <si>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</si>
  <si>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</si>
  <si>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</si>
  <si>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</si>
  <si>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</si>
  <si>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</si>
  <si>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</si>
  <si>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</si>
  <si>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</si>
  <si>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</si>
  <si>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</si>
  <si>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</si>
  <si>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</si>
  <si>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</si>
  <si>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</si>
  <si>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</si>
  <si>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</si>
  <si>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</si>
  <si>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</si>
  <si>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</si>
  <si>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</si>
  <si>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</si>
  <si>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</si>
  <si>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</si>
  <si>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</si>
  <si>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</si>
  <si>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</si>
  <si>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</si>
  <si>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</si>
  <si>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</si>
  <si>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</si>
  <si>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</si>
  <si>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</si>
  <si>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</si>
  <si>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</si>
  <si>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</si>
  <si>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</si>
  <si>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Collinsville Bank</t>
  </si>
  <si>
    <t>DR Bank</t>
  </si>
  <si>
    <t>New Haven Bank</t>
  </si>
  <si>
    <t>Total # of Institutions: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</si>
</sst>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E40" sqref="E40"/>
    </sheetView>
  </sheetViews>
  <sheetFormatPr defaultRowHeight="15" x14ac:dyDescent="0.25"/>
  <cols>
    <col min="1" max="1" width="48.85546875" customWidth="1"/>
    <col min="2" max="2" width="9.28515625" customWidth="1"/>
    <col min="3" max="6" width="16.7109375" customWidth="1"/>
  </cols>
  <sheetData>
    <row r="1" spans="1:6" s="6" customFormat="1" ht="30" x14ac:dyDescent="0.25">
      <c r="A1" s="6" t="s">
        <v>32</v>
      </c>
      <c r="B1" s="6" t="s">
        <v>37</v>
      </c>
      <c r="C1" s="6" t="s">
        <v>34</v>
      </c>
      <c r="D1" s="6" t="s">
        <v>35</v>
      </c>
      <c r="E1" s="6" t="s">
        <v>33</v>
      </c>
      <c r="F1" s="6" t="s">
        <v>36</v>
      </c>
    </row>
    <row r="2" spans="1:6" x14ac:dyDescent="0.25">
      <c r="A2" s="1" t="s">
        <v>4</v>
      </c>
      <c r="B2" s="10" t="s">
        <v>38</v>
      </c>
      <c r="C2" s="11">
        <v>2251445</v>
      </c>
      <c r="D2" s="11">
        <v>178652</v>
      </c>
      <c r="E2" s="12">
        <f t="shared" ref="E2:E36" si="0">D2/C2</f>
        <v>7.9349928601409311E-2</v>
      </c>
      <c r="F2" s="13">
        <v>10213</v>
      </c>
    </row>
    <row r="3" spans="1:6" x14ac:dyDescent="0.25">
      <c r="A3" s="1" t="s">
        <v>9</v>
      </c>
      <c r="B3" s="10" t="s">
        <v>38</v>
      </c>
      <c r="C3" s="11">
        <v>1445224</v>
      </c>
      <c r="D3" s="11">
        <v>203711</v>
      </c>
      <c r="E3" s="12">
        <f t="shared" si="0"/>
        <v>0.14095462018344562</v>
      </c>
      <c r="F3" s="13">
        <v>13073</v>
      </c>
    </row>
    <row r="4" spans="1:6" x14ac:dyDescent="0.25">
      <c r="A4" s="3" t="s">
        <v>40</v>
      </c>
      <c r="B4" s="10" t="s">
        <v>38</v>
      </c>
      <c r="C4" s="11">
        <v>192106</v>
      </c>
      <c r="D4" s="11">
        <v>15740</v>
      </c>
      <c r="E4" s="12">
        <f t="shared" si="0"/>
        <v>8.1933932308204852E-2</v>
      </c>
      <c r="F4" s="13">
        <v>-74</v>
      </c>
    </row>
    <row r="5" spans="1:6" x14ac:dyDescent="0.25">
      <c r="A5" s="1" t="s">
        <v>19</v>
      </c>
      <c r="B5" s="10" t="s">
        <v>39</v>
      </c>
      <c r="C5" s="11">
        <v>564923</v>
      </c>
      <c r="D5" s="11">
        <v>52021</v>
      </c>
      <c r="E5" s="12">
        <f t="shared" si="0"/>
        <v>9.2085116024661767E-2</v>
      </c>
      <c r="F5" s="13">
        <v>1467</v>
      </c>
    </row>
    <row r="6" spans="1:6" x14ac:dyDescent="0.25">
      <c r="A6" s="1" t="s">
        <v>16</v>
      </c>
      <c r="B6" s="10" t="s">
        <v>38</v>
      </c>
      <c r="C6" s="11">
        <v>988299</v>
      </c>
      <c r="D6" s="11">
        <v>109667</v>
      </c>
      <c r="E6" s="12">
        <f t="shared" si="0"/>
        <v>0.11096540621815867</v>
      </c>
      <c r="F6" s="13">
        <v>6327</v>
      </c>
    </row>
    <row r="7" spans="1:6" x14ac:dyDescent="0.25">
      <c r="A7" s="1" t="s">
        <v>41</v>
      </c>
      <c r="B7" s="10" t="s">
        <v>38</v>
      </c>
      <c r="C7" s="11">
        <v>438303</v>
      </c>
      <c r="D7" s="11">
        <v>38233</v>
      </c>
      <c r="E7" s="12">
        <f>D7/C7</f>
        <v>8.7229610566206484E-2</v>
      </c>
      <c r="F7" s="13">
        <v>-785</v>
      </c>
    </row>
    <row r="8" spans="1:6" x14ac:dyDescent="0.25">
      <c r="A8" s="3" t="s">
        <v>27</v>
      </c>
      <c r="B8" s="10" t="s">
        <v>38</v>
      </c>
      <c r="C8" s="11">
        <v>222178</v>
      </c>
      <c r="D8" s="11">
        <v>16243</v>
      </c>
      <c r="E8" s="12">
        <f t="shared" si="0"/>
        <v>7.3108048501651826E-2</v>
      </c>
      <c r="F8" s="13">
        <v>506</v>
      </c>
    </row>
    <row r="9" spans="1:6" x14ac:dyDescent="0.25">
      <c r="A9" s="1" t="s">
        <v>22</v>
      </c>
      <c r="B9" s="10" t="s">
        <v>38</v>
      </c>
      <c r="C9" s="11">
        <v>485522</v>
      </c>
      <c r="D9" s="11">
        <v>51806</v>
      </c>
      <c r="E9" s="12">
        <f t="shared" si="0"/>
        <v>0.10670165306618444</v>
      </c>
      <c r="F9" s="13">
        <v>899</v>
      </c>
    </row>
    <row r="10" spans="1:6" x14ac:dyDescent="0.25">
      <c r="A10" s="1" t="s">
        <v>6</v>
      </c>
      <c r="B10" s="10" t="s">
        <v>38</v>
      </c>
      <c r="C10" s="11">
        <v>1717248</v>
      </c>
      <c r="D10" s="11">
        <v>229540</v>
      </c>
      <c r="E10" s="12">
        <f t="shared" si="0"/>
        <v>0.1336673561419201</v>
      </c>
      <c r="F10" s="13">
        <v>12824</v>
      </c>
    </row>
    <row r="11" spans="1:6" x14ac:dyDescent="0.25">
      <c r="A11" s="1" t="s">
        <v>13</v>
      </c>
      <c r="B11" s="10" t="s">
        <v>38</v>
      </c>
      <c r="C11" s="11">
        <v>1025818</v>
      </c>
      <c r="D11" s="11">
        <v>113399</v>
      </c>
      <c r="E11" s="12">
        <f t="shared" si="0"/>
        <v>0.11054495046879662</v>
      </c>
      <c r="F11" s="13">
        <v>2280</v>
      </c>
    </row>
    <row r="12" spans="1:6" x14ac:dyDescent="0.25">
      <c r="A12" s="3" t="s">
        <v>23</v>
      </c>
      <c r="B12" s="10" t="s">
        <v>38</v>
      </c>
      <c r="C12" s="11">
        <v>457535</v>
      </c>
      <c r="D12" s="11">
        <v>40920</v>
      </c>
      <c r="E12" s="12">
        <f t="shared" si="0"/>
        <v>8.9435780869223117E-2</v>
      </c>
      <c r="F12" s="13">
        <v>2753</v>
      </c>
    </row>
    <row r="13" spans="1:6" x14ac:dyDescent="0.25">
      <c r="A13" s="1" t="s">
        <v>5</v>
      </c>
      <c r="B13" s="10" t="s">
        <v>38</v>
      </c>
      <c r="C13" s="11">
        <v>1966625</v>
      </c>
      <c r="D13" s="11">
        <v>160751</v>
      </c>
      <c r="E13" s="12">
        <f t="shared" si="0"/>
        <v>8.1739528379838555E-2</v>
      </c>
      <c r="F13" s="13">
        <v>7855</v>
      </c>
    </row>
    <row r="14" spans="1:6" x14ac:dyDescent="0.25">
      <c r="A14" s="1" t="s">
        <v>17</v>
      </c>
      <c r="B14" s="10" t="s">
        <v>38</v>
      </c>
      <c r="C14" s="11">
        <v>970977</v>
      </c>
      <c r="D14" s="11">
        <v>107541</v>
      </c>
      <c r="E14" s="12">
        <f t="shared" si="0"/>
        <v>0.1107554555875165</v>
      </c>
      <c r="F14" s="13">
        <v>6243</v>
      </c>
    </row>
    <row r="15" spans="1:6" x14ac:dyDescent="0.25">
      <c r="A15" s="1" t="s">
        <v>8</v>
      </c>
      <c r="B15" s="10" t="s">
        <v>38</v>
      </c>
      <c r="C15" s="11">
        <v>1661727</v>
      </c>
      <c r="D15" s="11">
        <v>131479</v>
      </c>
      <c r="E15" s="12">
        <f t="shared" si="0"/>
        <v>7.9121901491640931E-2</v>
      </c>
      <c r="F15" s="13">
        <v>7840</v>
      </c>
    </row>
    <row r="16" spans="1:6" x14ac:dyDescent="0.25">
      <c r="A16" s="3" t="s">
        <v>25</v>
      </c>
      <c r="B16" s="10" t="s">
        <v>38</v>
      </c>
      <c r="C16" s="11">
        <v>362312</v>
      </c>
      <c r="D16" s="11">
        <v>51011</v>
      </c>
      <c r="E16" s="12">
        <f t="shared" si="0"/>
        <v>0.14079301817218309</v>
      </c>
      <c r="F16" s="13">
        <v>1700</v>
      </c>
    </row>
    <row r="17" spans="1:6" x14ac:dyDescent="0.25">
      <c r="A17" s="1" t="s">
        <v>2</v>
      </c>
      <c r="B17" s="10" t="s">
        <v>38</v>
      </c>
      <c r="C17" s="11">
        <v>6973520</v>
      </c>
      <c r="D17" s="11">
        <v>846589</v>
      </c>
      <c r="E17" s="12">
        <f t="shared" si="0"/>
        <v>0.12140052656334248</v>
      </c>
      <c r="F17" s="13">
        <v>37138</v>
      </c>
    </row>
    <row r="18" spans="1:6" x14ac:dyDescent="0.25">
      <c r="A18" s="3" t="s">
        <v>26</v>
      </c>
      <c r="B18" s="10" t="s">
        <v>38</v>
      </c>
      <c r="C18" s="11">
        <v>310866</v>
      </c>
      <c r="D18" s="11">
        <v>20915</v>
      </c>
      <c r="E18" s="12">
        <f t="shared" si="0"/>
        <v>6.7279792579439376E-2</v>
      </c>
      <c r="F18" s="13">
        <v>875</v>
      </c>
    </row>
    <row r="19" spans="1:6" x14ac:dyDescent="0.25">
      <c r="A19" s="1" t="s">
        <v>30</v>
      </c>
      <c r="B19" s="10" t="s">
        <v>39</v>
      </c>
      <c r="C19" s="11">
        <v>90046</v>
      </c>
      <c r="D19" s="11">
        <v>25839</v>
      </c>
      <c r="E19" s="12">
        <f t="shared" si="0"/>
        <v>0.28695333496213049</v>
      </c>
      <c r="F19" s="13">
        <v>3564</v>
      </c>
    </row>
    <row r="20" spans="1:6" x14ac:dyDescent="0.25">
      <c r="A20" s="1" t="s">
        <v>20</v>
      </c>
      <c r="B20" s="10" t="s">
        <v>38</v>
      </c>
      <c r="C20" s="11">
        <v>482224</v>
      </c>
      <c r="D20" s="11">
        <v>48983</v>
      </c>
      <c r="E20" s="12">
        <f t="shared" si="0"/>
        <v>0.101577275291151</v>
      </c>
      <c r="F20" s="13">
        <v>1086</v>
      </c>
    </row>
    <row r="21" spans="1:6" x14ac:dyDescent="0.25">
      <c r="A21" s="1" t="s">
        <v>29</v>
      </c>
      <c r="B21" s="10" t="s">
        <v>39</v>
      </c>
      <c r="C21" s="11">
        <v>196618</v>
      </c>
      <c r="D21" s="11">
        <v>15362</v>
      </c>
      <c r="E21" s="12">
        <f t="shared" si="0"/>
        <v>7.8131198567781182E-2</v>
      </c>
      <c r="F21" s="13">
        <v>747</v>
      </c>
    </row>
    <row r="22" spans="1:6" x14ac:dyDescent="0.25">
      <c r="A22" s="3" t="s">
        <v>42</v>
      </c>
      <c r="B22" s="10" t="s">
        <v>38</v>
      </c>
      <c r="C22" s="11">
        <v>156437</v>
      </c>
      <c r="D22" s="11">
        <v>18161</v>
      </c>
      <c r="E22" s="12">
        <f>D22/C22</f>
        <v>0.11609146173859125</v>
      </c>
      <c r="F22" s="13">
        <v>1876</v>
      </c>
    </row>
    <row r="23" spans="1:6" x14ac:dyDescent="0.25">
      <c r="A23" s="1" t="s">
        <v>7</v>
      </c>
      <c r="B23" s="10" t="s">
        <v>38</v>
      </c>
      <c r="C23" s="11">
        <v>1573156</v>
      </c>
      <c r="D23" s="11">
        <v>118688</v>
      </c>
      <c r="E23" s="12">
        <f t="shared" si="0"/>
        <v>7.544579177144542E-2</v>
      </c>
      <c r="F23" s="13">
        <v>8869</v>
      </c>
    </row>
    <row r="24" spans="1:6" x14ac:dyDescent="0.25">
      <c r="A24" s="1" t="s">
        <v>21</v>
      </c>
      <c r="B24" s="10" t="s">
        <v>38</v>
      </c>
      <c r="C24" s="11">
        <v>411839</v>
      </c>
      <c r="D24" s="11">
        <v>50345</v>
      </c>
      <c r="E24" s="12">
        <f t="shared" si="0"/>
        <v>0.12224437219398843</v>
      </c>
      <c r="F24" s="13">
        <v>2444</v>
      </c>
    </row>
    <row r="25" spans="1:6" x14ac:dyDescent="0.25">
      <c r="A25" s="1" t="s">
        <v>14</v>
      </c>
      <c r="B25" s="10" t="s">
        <v>39</v>
      </c>
      <c r="C25" s="11">
        <v>883185</v>
      </c>
      <c r="D25" s="11">
        <v>93490</v>
      </c>
      <c r="E25" s="12">
        <f t="shared" si="0"/>
        <v>0.10585551158590782</v>
      </c>
      <c r="F25" s="13">
        <v>-259</v>
      </c>
    </row>
    <row r="26" spans="1:6" x14ac:dyDescent="0.25">
      <c r="A26" s="1" t="s">
        <v>0</v>
      </c>
      <c r="B26" s="10" t="s">
        <v>39</v>
      </c>
      <c r="C26" s="11">
        <v>63216459</v>
      </c>
      <c r="D26" s="11">
        <v>7953340</v>
      </c>
      <c r="E26" s="12">
        <f t="shared" si="0"/>
        <v>0.12581122267541117</v>
      </c>
      <c r="F26" s="13">
        <v>594235</v>
      </c>
    </row>
    <row r="27" spans="1:6" x14ac:dyDescent="0.25">
      <c r="A27" s="1" t="s">
        <v>31</v>
      </c>
      <c r="B27" s="10" t="s">
        <v>39</v>
      </c>
      <c r="C27" s="11">
        <v>23680</v>
      </c>
      <c r="D27" s="11">
        <v>20441</v>
      </c>
      <c r="E27" s="12">
        <f t="shared" si="0"/>
        <v>0.86321790540540544</v>
      </c>
      <c r="F27" s="13">
        <v>7295</v>
      </c>
    </row>
    <row r="28" spans="1:6" x14ac:dyDescent="0.25">
      <c r="A28" s="3" t="s">
        <v>11</v>
      </c>
      <c r="B28" s="10" t="s">
        <v>38</v>
      </c>
      <c r="C28" s="11">
        <v>1293663</v>
      </c>
      <c r="D28" s="11">
        <v>132407</v>
      </c>
      <c r="E28" s="12">
        <f t="shared" si="0"/>
        <v>0.1023504575766641</v>
      </c>
      <c r="F28" s="13">
        <v>12774</v>
      </c>
    </row>
    <row r="29" spans="1:6" x14ac:dyDescent="0.25">
      <c r="A29" s="3" t="s">
        <v>10</v>
      </c>
      <c r="B29" s="10" t="s">
        <v>38</v>
      </c>
      <c r="C29" s="11">
        <v>1262604</v>
      </c>
      <c r="D29" s="11">
        <v>145600</v>
      </c>
      <c r="E29" s="12">
        <f t="shared" si="0"/>
        <v>0.11531723327345708</v>
      </c>
      <c r="F29" s="13">
        <v>9724</v>
      </c>
    </row>
    <row r="30" spans="1:6" x14ac:dyDescent="0.25">
      <c r="A30" s="1" t="s">
        <v>24</v>
      </c>
      <c r="B30" s="10" t="s">
        <v>38</v>
      </c>
      <c r="C30" s="11">
        <v>339934</v>
      </c>
      <c r="D30" s="11">
        <v>139300</v>
      </c>
      <c r="E30" s="12">
        <f t="shared" si="0"/>
        <v>0.40978542893620529</v>
      </c>
      <c r="F30" s="13">
        <v>11127</v>
      </c>
    </row>
    <row r="31" spans="1:6" x14ac:dyDescent="0.25">
      <c r="A31" s="3" t="s">
        <v>12</v>
      </c>
      <c r="B31" s="10" t="s">
        <v>38</v>
      </c>
      <c r="C31" s="11">
        <v>1369376</v>
      </c>
      <c r="D31" s="11">
        <v>124170</v>
      </c>
      <c r="E31" s="12">
        <f t="shared" si="0"/>
        <v>9.0676337251419631E-2</v>
      </c>
      <c r="F31" s="13">
        <v>7944</v>
      </c>
    </row>
    <row r="32" spans="1:6" x14ac:dyDescent="0.25">
      <c r="A32" s="1" t="s">
        <v>15</v>
      </c>
      <c r="B32" s="10" t="s">
        <v>38</v>
      </c>
      <c r="C32" s="11">
        <v>894378</v>
      </c>
      <c r="D32" s="11">
        <v>171546</v>
      </c>
      <c r="E32" s="12">
        <f t="shared" si="0"/>
        <v>0.19180480736332961</v>
      </c>
      <c r="F32" s="13">
        <v>173</v>
      </c>
    </row>
    <row r="33" spans="1:6" x14ac:dyDescent="0.25">
      <c r="A33" s="1" t="s">
        <v>3</v>
      </c>
      <c r="B33" s="10" t="s">
        <v>38</v>
      </c>
      <c r="C33" s="11">
        <v>2735497</v>
      </c>
      <c r="D33" s="11">
        <v>307049</v>
      </c>
      <c r="E33" s="12">
        <f t="shared" si="0"/>
        <v>0.11224614759219258</v>
      </c>
      <c r="F33" s="13">
        <v>17790</v>
      </c>
    </row>
    <row r="34" spans="1:6" x14ac:dyDescent="0.25">
      <c r="A34" s="3" t="s">
        <v>28</v>
      </c>
      <c r="B34" s="10" t="s">
        <v>38</v>
      </c>
      <c r="C34" s="11">
        <v>128199</v>
      </c>
      <c r="D34" s="11">
        <v>123634</v>
      </c>
      <c r="E34" s="12">
        <f t="shared" si="0"/>
        <v>0.96439129790403977</v>
      </c>
      <c r="F34" s="13">
        <v>-923</v>
      </c>
    </row>
    <row r="35" spans="1:6" x14ac:dyDescent="0.25">
      <c r="A35" s="1" t="s">
        <v>1</v>
      </c>
      <c r="B35" s="10" t="s">
        <v>39</v>
      </c>
      <c r="C35" s="11">
        <v>32623400</v>
      </c>
      <c r="D35" s="11">
        <v>3338715</v>
      </c>
      <c r="E35" s="12">
        <f t="shared" si="0"/>
        <v>0.10234111098168799</v>
      </c>
      <c r="F35" s="13">
        <v>245256</v>
      </c>
    </row>
    <row r="36" spans="1:6" x14ac:dyDescent="0.25">
      <c r="A36" s="1" t="s">
        <v>18</v>
      </c>
      <c r="B36" s="10" t="s">
        <v>39</v>
      </c>
      <c r="C36" s="11">
        <v>655774</v>
      </c>
      <c r="D36" s="11">
        <v>68818</v>
      </c>
      <c r="E36" s="12">
        <f t="shared" si="0"/>
        <v>0.10494164148014408</v>
      </c>
      <c r="F36" s="13">
        <v>3881</v>
      </c>
    </row>
    <row r="37" spans="1:6" x14ac:dyDescent="0.25">
      <c r="E37" s="2"/>
      <c r="F37" s="2"/>
    </row>
    <row r="38" spans="1:6" x14ac:dyDescent="0.25">
      <c r="A38" s="7" t="s">
        <v>43</v>
      </c>
      <c r="B38" s="4"/>
      <c r="C38" s="8">
        <f>SUM(C1:C36)</f>
        <v>130371097</v>
      </c>
      <c r="D38" s="8">
        <f>SUM(D1:D36)</f>
        <v>15264106</v>
      </c>
      <c r="E38" s="9">
        <f>D38/C38</f>
        <v>0.11708197868427847</v>
      </c>
      <c r="F38" s="8">
        <f>SUM(F1:F36)</f>
        <v>1038737</v>
      </c>
    </row>
    <row r="39" spans="1:6" x14ac:dyDescent="0.25">
      <c r="A39" s="5"/>
      <c r="B39" s="5"/>
    </row>
    <row r="40" spans="1:6" x14ac:dyDescent="0.25">
      <c r="A40" s="5"/>
      <c r="B40" s="5"/>
    </row>
    <row r="41" spans="1:6" x14ac:dyDescent="0.25">
      <c r="A41" s="5"/>
      <c r="B41" s="5"/>
    </row>
    <row r="42" spans="1:6" x14ac:dyDescent="0.25">
      <c r="A42" s="5"/>
      <c r="B42" s="5"/>
    </row>
    <row r="43" spans="1:6" x14ac:dyDescent="0.25">
      <c r="A43" s="5"/>
      <c r="B43" s="5"/>
    </row>
    <row r="44" spans="1:6" x14ac:dyDescent="0.25">
      <c r="A44" s="5"/>
      <c r="B44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2021-03-02T14:25:26Z</dcterms:modified>
</cp:coreProperties>
</file>