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D38" i="1"/>
  <c r="C38" i="1"/>
  <c r="E38" i="1" l="1"/>
  <c r="E27" i="1"/>
  <c r="E19" i="1"/>
  <c r="E21" i="1"/>
  <c r="E34" i="1"/>
  <c r="E22" i="1"/>
  <c r="E4" i="1"/>
  <c r="E8" i="1"/>
  <c r="E18" i="1"/>
  <c r="E16" i="1"/>
  <c r="E30" i="1"/>
  <c r="E12" i="1"/>
  <c r="E9" i="1"/>
  <c r="E24" i="1"/>
  <c r="E20" i="1"/>
  <c r="E5" i="1"/>
  <c r="E36" i="1"/>
  <c r="E7" i="1"/>
  <c r="E14" i="1"/>
  <c r="E6" i="1"/>
  <c r="E32" i="1"/>
  <c r="E25" i="1"/>
  <c r="E11" i="1"/>
  <c r="E31" i="1"/>
  <c r="E28" i="1"/>
  <c r="E29" i="1"/>
  <c r="E3" i="1"/>
  <c r="E15" i="1"/>
  <c r="E23" i="1"/>
  <c r="E10" i="1"/>
  <c r="E13" i="1"/>
  <c r="E2" i="1"/>
  <c r="E33" i="1"/>
  <c r="E17" i="1"/>
  <c r="E35" i="1"/>
  <c r="E26" i="1"/>
</calcChain>
</file>

<file path=xl/sharedStrings.xml><?xml version="1.0" encoding="utf-8"?>
<sst xmlns="http://schemas.openxmlformats.org/spreadsheetml/2006/main" count="77" uniqueCount="44">
  <si>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</si>
  <si>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</si>
  <si>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</si>
  <si>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</si>
  <si>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</si>
  <si>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</si>
  <si>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</si>
  <si>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</si>
  <si>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</si>
  <si>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</si>
  <si>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</si>
  <si>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</si>
  <si>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</si>
  <si>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</si>
  <si>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</si>
  <si>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</si>
  <si>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</si>
  <si>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</si>
  <si>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</si>
  <si>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</si>
  <si>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</si>
  <si>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</si>
  <si>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</si>
  <si>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</si>
  <si>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</si>
  <si>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</si>
  <si>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</si>
  <si>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</si>
  <si>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</si>
  <si>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</si>
  <si>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</si>
  <si>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</si>
  <si>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</si>
  <si>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</si>
  <si>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</si>
  <si>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</si>
  <si>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</si>
  <si>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</si>
  <si>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</si>
  <si>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</si>
  <si>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Collinsville Bank</t>
  </si>
  <si>
    <t>DR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</si>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</sst>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35" sqref="C35"/>
    </sheetView>
  </sheetViews>
  <sheetFormatPr defaultRowHeight="15" x14ac:dyDescent="0.25"/>
  <cols>
    <col min="1" max="1" width="48.85546875" customWidth="1"/>
    <col min="2" max="2" width="9.28515625" customWidth="1"/>
    <col min="3" max="6" width="16.7109375" customWidth="1"/>
  </cols>
  <sheetData>
    <row r="1" spans="1:6" s="6" customFormat="1" ht="30" x14ac:dyDescent="0.25">
      <c r="A1" s="6" t="s">
        <v>32</v>
      </c>
      <c r="B1" s="6" t="s">
        <v>37</v>
      </c>
      <c r="C1" s="6" t="s">
        <v>34</v>
      </c>
      <c r="D1" s="6" t="s">
        <v>35</v>
      </c>
      <c r="E1" s="6" t="s">
        <v>33</v>
      </c>
      <c r="F1" s="6" t="s">
        <v>36</v>
      </c>
    </row>
    <row r="2" spans="1:6" x14ac:dyDescent="0.25">
      <c r="A2" s="1" t="s">
        <v>4</v>
      </c>
      <c r="B2" s="10" t="s">
        <v>38</v>
      </c>
      <c r="C2" s="11">
        <v>2041883</v>
      </c>
      <c r="D2" s="11">
        <v>188555</v>
      </c>
      <c r="E2" s="12">
        <f t="shared" ref="E2:E36" si="0">D2/C2</f>
        <v>9.2343684726304109E-2</v>
      </c>
      <c r="F2" s="13">
        <v>4575</v>
      </c>
    </row>
    <row r="3" spans="1:6" x14ac:dyDescent="0.25">
      <c r="A3" s="1" t="s">
        <v>9</v>
      </c>
      <c r="B3" s="10" t="s">
        <v>38</v>
      </c>
      <c r="C3" s="11">
        <v>1397442</v>
      </c>
      <c r="D3" s="11">
        <v>192315</v>
      </c>
      <c r="E3" s="12">
        <f t="shared" si="0"/>
        <v>0.13761930727715355</v>
      </c>
      <c r="F3" s="13">
        <v>2468</v>
      </c>
    </row>
    <row r="4" spans="1:6" x14ac:dyDescent="0.25">
      <c r="A4" s="3" t="s">
        <v>40</v>
      </c>
      <c r="B4" s="10" t="s">
        <v>38</v>
      </c>
      <c r="C4" s="11">
        <v>195410</v>
      </c>
      <c r="D4" s="11">
        <v>15913</v>
      </c>
      <c r="E4" s="12">
        <f t="shared" si="0"/>
        <v>8.1433908193030036E-2</v>
      </c>
      <c r="F4" s="13">
        <v>68</v>
      </c>
    </row>
    <row r="5" spans="1:6" x14ac:dyDescent="0.25">
      <c r="A5" s="1" t="s">
        <v>19</v>
      </c>
      <c r="B5" s="10" t="s">
        <v>39</v>
      </c>
      <c r="C5" s="11">
        <v>586726</v>
      </c>
      <c r="D5" s="11">
        <v>50952</v>
      </c>
      <c r="E5" s="12">
        <f t="shared" si="0"/>
        <v>8.6841217195079132E-2</v>
      </c>
      <c r="F5" s="13">
        <v>389</v>
      </c>
    </row>
    <row r="6" spans="1:6" x14ac:dyDescent="0.25">
      <c r="A6" s="1" t="s">
        <v>16</v>
      </c>
      <c r="B6" s="10" t="s">
        <v>38</v>
      </c>
      <c r="C6" s="11">
        <v>960134</v>
      </c>
      <c r="D6" s="11">
        <v>107562</v>
      </c>
      <c r="E6" s="12">
        <f t="shared" si="0"/>
        <v>0.11202811274259634</v>
      </c>
      <c r="F6" s="13">
        <v>3049</v>
      </c>
    </row>
    <row r="7" spans="1:6" x14ac:dyDescent="0.25">
      <c r="A7" s="1" t="s">
        <v>41</v>
      </c>
      <c r="B7" s="10" t="s">
        <v>38</v>
      </c>
      <c r="C7" s="11">
        <v>410702</v>
      </c>
      <c r="D7" s="11">
        <v>36479</v>
      </c>
      <c r="E7" s="12">
        <f>D7/C7</f>
        <v>8.8821091691786258E-2</v>
      </c>
      <c r="F7" s="13">
        <v>-665</v>
      </c>
    </row>
    <row r="8" spans="1:6" x14ac:dyDescent="0.25">
      <c r="A8" s="3" t="s">
        <v>27</v>
      </c>
      <c r="B8" s="10" t="s">
        <v>38</v>
      </c>
      <c r="C8" s="11">
        <v>212808</v>
      </c>
      <c r="D8" s="11">
        <v>15759</v>
      </c>
      <c r="E8" s="12">
        <f t="shared" si="0"/>
        <v>7.4052667192962676E-2</v>
      </c>
      <c r="F8" s="13">
        <v>21</v>
      </c>
    </row>
    <row r="9" spans="1:6" x14ac:dyDescent="0.25">
      <c r="A9" s="1" t="s">
        <v>22</v>
      </c>
      <c r="B9" s="10" t="s">
        <v>38</v>
      </c>
      <c r="C9" s="11">
        <v>471926</v>
      </c>
      <c r="D9" s="11">
        <v>51520</v>
      </c>
      <c r="E9" s="12">
        <f t="shared" si="0"/>
        <v>0.10916965795484886</v>
      </c>
      <c r="F9" s="13">
        <v>271</v>
      </c>
    </row>
    <row r="10" spans="1:6" x14ac:dyDescent="0.25">
      <c r="A10" s="1" t="s">
        <v>6</v>
      </c>
      <c r="B10" s="10" t="s">
        <v>38</v>
      </c>
      <c r="C10" s="11">
        <v>1758564</v>
      </c>
      <c r="D10" s="11">
        <v>224394</v>
      </c>
      <c r="E10" s="12">
        <f t="shared" si="0"/>
        <v>0.12760070148143599</v>
      </c>
      <c r="F10" s="13">
        <v>5389</v>
      </c>
    </row>
    <row r="11" spans="1:6" x14ac:dyDescent="0.25">
      <c r="A11" s="1" t="s">
        <v>13</v>
      </c>
      <c r="B11" s="10" t="s">
        <v>38</v>
      </c>
      <c r="C11" s="11">
        <v>953817</v>
      </c>
      <c r="D11" s="11">
        <v>111885</v>
      </c>
      <c r="E11" s="12">
        <f t="shared" si="0"/>
        <v>0.11730237561293204</v>
      </c>
      <c r="F11" s="13">
        <v>1006</v>
      </c>
    </row>
    <row r="12" spans="1:6" x14ac:dyDescent="0.25">
      <c r="A12" s="3" t="s">
        <v>23</v>
      </c>
      <c r="B12" s="10" t="s">
        <v>38</v>
      </c>
      <c r="C12" s="11">
        <v>504024</v>
      </c>
      <c r="D12" s="11">
        <v>38880</v>
      </c>
      <c r="E12" s="12">
        <f t="shared" si="0"/>
        <v>7.7139183848388165E-2</v>
      </c>
      <c r="F12" s="13">
        <v>585</v>
      </c>
    </row>
    <row r="13" spans="1:6" x14ac:dyDescent="0.25">
      <c r="A13" s="1" t="s">
        <v>5</v>
      </c>
      <c r="B13" s="10" t="s">
        <v>38</v>
      </c>
      <c r="C13" s="11">
        <v>1911778</v>
      </c>
      <c r="D13" s="11">
        <v>159479</v>
      </c>
      <c r="E13" s="12">
        <f t="shared" si="0"/>
        <v>8.3419204531070032E-2</v>
      </c>
      <c r="F13" s="13">
        <v>2179</v>
      </c>
    </row>
    <row r="14" spans="1:6" x14ac:dyDescent="0.25">
      <c r="A14" s="1" t="s">
        <v>17</v>
      </c>
      <c r="B14" s="10" t="s">
        <v>38</v>
      </c>
      <c r="C14" s="11">
        <v>937165</v>
      </c>
      <c r="D14" s="11">
        <v>102627</v>
      </c>
      <c r="E14" s="12">
        <f t="shared" si="0"/>
        <v>0.10950793083395133</v>
      </c>
      <c r="F14" s="13">
        <v>1691</v>
      </c>
    </row>
    <row r="15" spans="1:6" x14ac:dyDescent="0.25">
      <c r="A15" s="1" t="s">
        <v>8</v>
      </c>
      <c r="B15" s="10" t="s">
        <v>38</v>
      </c>
      <c r="C15" s="11">
        <v>1625411</v>
      </c>
      <c r="D15" s="11">
        <v>120141</v>
      </c>
      <c r="E15" s="12">
        <f t="shared" si="0"/>
        <v>7.3914228462831869E-2</v>
      </c>
      <c r="F15" s="13">
        <v>1018</v>
      </c>
    </row>
    <row r="16" spans="1:6" x14ac:dyDescent="0.25">
      <c r="A16" s="3" t="s">
        <v>25</v>
      </c>
      <c r="B16" s="10" t="s">
        <v>38</v>
      </c>
      <c r="C16" s="11">
        <v>341673</v>
      </c>
      <c r="D16" s="11">
        <v>49718</v>
      </c>
      <c r="E16" s="12">
        <f t="shared" si="0"/>
        <v>0.1455134002394102</v>
      </c>
      <c r="F16" s="13">
        <v>432</v>
      </c>
    </row>
    <row r="17" spans="1:6" x14ac:dyDescent="0.25">
      <c r="A17" s="1" t="s">
        <v>2</v>
      </c>
      <c r="B17" s="10" t="s">
        <v>38</v>
      </c>
      <c r="C17" s="11">
        <v>6657271</v>
      </c>
      <c r="D17" s="11">
        <v>814298</v>
      </c>
      <c r="E17" s="12">
        <f t="shared" si="0"/>
        <v>0.12231708758739129</v>
      </c>
      <c r="F17" s="13">
        <v>9954</v>
      </c>
    </row>
    <row r="18" spans="1:6" x14ac:dyDescent="0.25">
      <c r="A18" s="3" t="s">
        <v>26</v>
      </c>
      <c r="B18" s="10" t="s">
        <v>38</v>
      </c>
      <c r="C18" s="11">
        <v>279310</v>
      </c>
      <c r="D18" s="11">
        <v>21021</v>
      </c>
      <c r="E18" s="12">
        <f t="shared" si="0"/>
        <v>7.5260463284522572E-2</v>
      </c>
      <c r="F18" s="13">
        <v>277</v>
      </c>
    </row>
    <row r="19" spans="1:6" x14ac:dyDescent="0.25">
      <c r="A19" s="1" t="s">
        <v>30</v>
      </c>
      <c r="B19" s="10" t="s">
        <v>39</v>
      </c>
      <c r="C19" s="11">
        <v>90345</v>
      </c>
      <c r="D19" s="11">
        <v>28955</v>
      </c>
      <c r="E19" s="12">
        <f t="shared" si="0"/>
        <v>0.32049366318003208</v>
      </c>
      <c r="F19" s="13">
        <v>2102</v>
      </c>
    </row>
    <row r="20" spans="1:6" x14ac:dyDescent="0.25">
      <c r="A20" s="1" t="s">
        <v>20</v>
      </c>
      <c r="B20" s="10" t="s">
        <v>38</v>
      </c>
      <c r="C20" s="11">
        <v>493124</v>
      </c>
      <c r="D20" s="11">
        <v>48499</v>
      </c>
      <c r="E20" s="12">
        <f t="shared" si="0"/>
        <v>9.8350516300159799E-2</v>
      </c>
      <c r="F20" s="13">
        <v>373</v>
      </c>
    </row>
    <row r="21" spans="1:6" x14ac:dyDescent="0.25">
      <c r="A21" s="1" t="s">
        <v>29</v>
      </c>
      <c r="B21" s="10" t="s">
        <v>39</v>
      </c>
      <c r="C21" s="11">
        <v>177810</v>
      </c>
      <c r="D21" s="11">
        <v>14056</v>
      </c>
      <c r="E21" s="12">
        <f t="shared" si="0"/>
        <v>7.9050672065688096E-2</v>
      </c>
      <c r="F21" s="13">
        <v>235</v>
      </c>
    </row>
    <row r="22" spans="1:6" x14ac:dyDescent="0.25">
      <c r="A22" s="3" t="s">
        <v>42</v>
      </c>
      <c r="B22" s="10" t="s">
        <v>38</v>
      </c>
      <c r="C22" s="11">
        <v>160079</v>
      </c>
      <c r="D22" s="11">
        <v>16588</v>
      </c>
      <c r="E22" s="12">
        <f>D22/C22</f>
        <v>0.10362383573110777</v>
      </c>
      <c r="F22" s="13">
        <v>123</v>
      </c>
    </row>
    <row r="23" spans="1:6" x14ac:dyDescent="0.25">
      <c r="A23" s="1" t="s">
        <v>7</v>
      </c>
      <c r="B23" s="10" t="s">
        <v>38</v>
      </c>
      <c r="C23" s="11">
        <v>1636553</v>
      </c>
      <c r="D23" s="11">
        <v>112132</v>
      </c>
      <c r="E23" s="12">
        <f t="shared" si="0"/>
        <v>6.8517182150532249E-2</v>
      </c>
      <c r="F23" s="13">
        <v>1042</v>
      </c>
    </row>
    <row r="24" spans="1:6" x14ac:dyDescent="0.25">
      <c r="A24" s="1" t="s">
        <v>21</v>
      </c>
      <c r="B24" s="10" t="s">
        <v>38</v>
      </c>
      <c r="C24" s="11">
        <v>431676</v>
      </c>
      <c r="D24" s="11">
        <v>51567</v>
      </c>
      <c r="E24" s="12">
        <f t="shared" si="0"/>
        <v>0.11945764879214966</v>
      </c>
      <c r="F24" s="13">
        <v>53</v>
      </c>
    </row>
    <row r="25" spans="1:6" x14ac:dyDescent="0.25">
      <c r="A25" s="1" t="s">
        <v>14</v>
      </c>
      <c r="B25" s="10" t="s">
        <v>39</v>
      </c>
      <c r="C25" s="11">
        <v>979719</v>
      </c>
      <c r="D25" s="11">
        <v>92749</v>
      </c>
      <c r="E25" s="12">
        <f t="shared" si="0"/>
        <v>9.4668981616157291E-2</v>
      </c>
      <c r="F25" s="13">
        <v>-1562</v>
      </c>
    </row>
    <row r="26" spans="1:6" x14ac:dyDescent="0.25">
      <c r="A26" s="1" t="s">
        <v>0</v>
      </c>
      <c r="B26" s="10" t="s">
        <v>39</v>
      </c>
      <c r="C26" s="11">
        <v>61270833</v>
      </c>
      <c r="D26" s="11">
        <v>7826638</v>
      </c>
      <c r="E26" s="12">
        <f t="shared" si="0"/>
        <v>0.1277383971587264</v>
      </c>
      <c r="F26" s="13">
        <v>232165</v>
      </c>
    </row>
    <row r="27" spans="1:6" x14ac:dyDescent="0.25">
      <c r="A27" s="1" t="s">
        <v>31</v>
      </c>
      <c r="B27" s="10" t="s">
        <v>39</v>
      </c>
      <c r="C27" s="11">
        <v>24492</v>
      </c>
      <c r="D27" s="11">
        <v>21971</v>
      </c>
      <c r="E27" s="12">
        <f t="shared" si="0"/>
        <v>0.89706843050792096</v>
      </c>
      <c r="F27" s="13">
        <v>2575</v>
      </c>
    </row>
    <row r="28" spans="1:6" x14ac:dyDescent="0.25">
      <c r="A28" s="3" t="s">
        <v>11</v>
      </c>
      <c r="B28" s="10" t="s">
        <v>38</v>
      </c>
      <c r="C28" s="11">
        <v>1287137</v>
      </c>
      <c r="D28" s="11">
        <v>126004</v>
      </c>
      <c r="E28" s="12">
        <f t="shared" si="0"/>
        <v>9.7894785092806746E-2</v>
      </c>
      <c r="F28" s="13">
        <v>5238</v>
      </c>
    </row>
    <row r="29" spans="1:6" x14ac:dyDescent="0.25">
      <c r="A29" s="3" t="s">
        <v>10</v>
      </c>
      <c r="B29" s="10" t="s">
        <v>38</v>
      </c>
      <c r="C29" s="11">
        <v>1238414</v>
      </c>
      <c r="D29" s="11">
        <v>141233</v>
      </c>
      <c r="E29" s="12">
        <f t="shared" si="0"/>
        <v>0.11404344589127707</v>
      </c>
      <c r="F29" s="13">
        <v>5546</v>
      </c>
    </row>
    <row r="30" spans="1:6" x14ac:dyDescent="0.25">
      <c r="A30" s="1" t="s">
        <v>24</v>
      </c>
      <c r="B30" s="10" t="s">
        <v>38</v>
      </c>
      <c r="C30" s="11">
        <v>314791</v>
      </c>
      <c r="D30" s="11">
        <v>122711</v>
      </c>
      <c r="E30" s="12">
        <f t="shared" si="0"/>
        <v>0.38981737089052737</v>
      </c>
      <c r="F30" s="13">
        <v>-5669</v>
      </c>
    </row>
    <row r="31" spans="1:6" x14ac:dyDescent="0.25">
      <c r="A31" s="3" t="s">
        <v>12</v>
      </c>
      <c r="B31" s="10" t="s">
        <v>38</v>
      </c>
      <c r="C31" s="11">
        <v>1304094</v>
      </c>
      <c r="D31" s="11">
        <v>120243</v>
      </c>
      <c r="E31" s="12">
        <f t="shared" si="0"/>
        <v>9.2204242945677223E-2</v>
      </c>
      <c r="F31" s="13">
        <v>2620</v>
      </c>
    </row>
    <row r="32" spans="1:6" x14ac:dyDescent="0.25">
      <c r="A32" s="1" t="s">
        <v>15</v>
      </c>
      <c r="B32" s="10" t="s">
        <v>38</v>
      </c>
      <c r="C32" s="11">
        <v>863766</v>
      </c>
      <c r="D32" s="11">
        <v>167393</v>
      </c>
      <c r="E32" s="12">
        <f t="shared" si="0"/>
        <v>0.19379438412718258</v>
      </c>
      <c r="F32" s="13">
        <v>-4622</v>
      </c>
    </row>
    <row r="33" spans="1:6" x14ac:dyDescent="0.25">
      <c r="A33" s="1" t="s">
        <v>3</v>
      </c>
      <c r="B33" s="10" t="s">
        <v>38</v>
      </c>
      <c r="C33" s="11">
        <v>2595909</v>
      </c>
      <c r="D33" s="11">
        <v>296525</v>
      </c>
      <c r="E33" s="12">
        <f t="shared" si="0"/>
        <v>0.11422780998871686</v>
      </c>
      <c r="F33" s="13">
        <v>9765</v>
      </c>
    </row>
    <row r="34" spans="1:6" x14ac:dyDescent="0.25">
      <c r="A34" s="3" t="s">
        <v>28</v>
      </c>
      <c r="B34" s="10" t="s">
        <v>38</v>
      </c>
      <c r="C34" s="11">
        <v>132306</v>
      </c>
      <c r="D34" s="11">
        <v>125491</v>
      </c>
      <c r="E34" s="12">
        <f t="shared" si="0"/>
        <v>0.94849062022886343</v>
      </c>
      <c r="F34" s="13">
        <v>929</v>
      </c>
    </row>
    <row r="35" spans="1:6" x14ac:dyDescent="0.25">
      <c r="A35" s="1" t="s">
        <v>1</v>
      </c>
      <c r="B35" s="10" t="s">
        <v>39</v>
      </c>
      <c r="C35" s="11">
        <v>32723263</v>
      </c>
      <c r="D35" s="11">
        <v>3213594</v>
      </c>
      <c r="E35" s="12">
        <f t="shared" si="0"/>
        <v>9.820518204434564E-2</v>
      </c>
      <c r="F35" s="13">
        <v>104586</v>
      </c>
    </row>
    <row r="36" spans="1:6" x14ac:dyDescent="0.25">
      <c r="A36" s="1" t="s">
        <v>18</v>
      </c>
      <c r="B36" s="10" t="s">
        <v>39</v>
      </c>
      <c r="C36" s="11">
        <v>673161</v>
      </c>
      <c r="D36" s="11">
        <v>67011</v>
      </c>
      <c r="E36" s="12">
        <f t="shared" si="0"/>
        <v>9.9546765186931507E-2</v>
      </c>
      <c r="F36" s="13">
        <v>1686</v>
      </c>
    </row>
    <row r="37" spans="1:6" x14ac:dyDescent="0.25">
      <c r="E37" s="2"/>
      <c r="F37" s="2"/>
    </row>
    <row r="38" spans="1:6" x14ac:dyDescent="0.25">
      <c r="A38" s="7" t="s">
        <v>43</v>
      </c>
      <c r="B38" s="4"/>
      <c r="C38" s="8">
        <f>SUM(C1:C36)</f>
        <v>127643516</v>
      </c>
      <c r="D38" s="8">
        <f>SUM(D1:D36)</f>
        <v>14894858</v>
      </c>
      <c r="E38" s="9">
        <f>D38/C38</f>
        <v>0.11669106639149614</v>
      </c>
      <c r="F38" s="8">
        <f>SUM(F1:F36)</f>
        <v>389892</v>
      </c>
    </row>
    <row r="39" spans="1:6" x14ac:dyDescent="0.25">
      <c r="A39" s="5"/>
      <c r="B39" s="5"/>
    </row>
    <row r="40" spans="1:6" x14ac:dyDescent="0.25">
      <c r="A40" s="5"/>
      <c r="B40" s="5"/>
    </row>
    <row r="41" spans="1:6" x14ac:dyDescent="0.25">
      <c r="A41" s="5"/>
      <c r="B41" s="5"/>
    </row>
    <row r="42" spans="1:6" x14ac:dyDescent="0.25">
      <c r="A42" s="5"/>
      <c r="B42" s="5"/>
    </row>
    <row r="43" spans="1:6" x14ac:dyDescent="0.25">
      <c r="A43" s="5"/>
      <c r="B43" s="5"/>
    </row>
    <row r="44" spans="1:6" x14ac:dyDescent="0.25">
      <c r="A44" s="5"/>
      <c r="B44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2020-09-04T17:44:14Z</dcterms:modified>
</cp:coreProperties>
</file>