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Website Data Archive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D39" i="1"/>
  <c r="C39" i="1"/>
  <c r="E39" i="1" l="1"/>
  <c r="E27" i="1"/>
  <c r="E19" i="1"/>
  <c r="E21" i="1"/>
  <c r="E35" i="1"/>
  <c r="E22" i="1"/>
  <c r="E4" i="1"/>
  <c r="E8" i="1"/>
  <c r="E18" i="1"/>
  <c r="E16" i="1"/>
  <c r="E31" i="1"/>
  <c r="E12" i="1"/>
  <c r="E9" i="1"/>
  <c r="E24" i="1"/>
  <c r="E20" i="1"/>
  <c r="E5" i="1"/>
  <c r="E37" i="1"/>
  <c r="E28" i="1"/>
  <c r="E7" i="1"/>
  <c r="E14" i="1"/>
  <c r="E6" i="1"/>
  <c r="E33" i="1"/>
  <c r="E25" i="1"/>
  <c r="E11" i="1"/>
  <c r="E32" i="1"/>
  <c r="E29" i="1"/>
  <c r="E30" i="1"/>
  <c r="E3" i="1"/>
  <c r="E15" i="1"/>
  <c r="E23" i="1"/>
  <c r="E10" i="1"/>
  <c r="E13" i="1"/>
  <c r="E2" i="1"/>
  <c r="E34" i="1"/>
  <c r="E17" i="1"/>
  <c r="E36" i="1"/>
  <c r="E26" i="1"/>
</calcChain>
</file>

<file path=xl/sharedStrings.xml><?xml version="1.0" encoding="utf-8"?>
<sst xmlns="http://schemas.openxmlformats.org/spreadsheetml/2006/main" count="79" uniqueCount="45">
  <si>
    <t>People's United Bank, N.A.</t>
  </si>
  <si>
    <t>Webster Bank, N.A.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</si>
  <si>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</si>
  <si>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</si>
  <si>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</si>
  <si>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</si>
  <si>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</si>
  <si>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</si>
  <si>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</si>
  <si>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</si>
  <si>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</si>
  <si>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</si>
  <si>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</si>
  <si>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</si>
  <si>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</si>
  <si>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</si>
  <si>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</si>
  <si>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</si>
  <si>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Putnam Bank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</si>
  <si>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</si>
  <si>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</si>
  <si>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</si>
  <si>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</si>
  <si>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</si>
  <si>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</si>
  <si>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</si>
  <si>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</si>
  <si>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</si>
  <si>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</si>
  <si>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</si>
  <si>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</si>
  <si>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</si>
  <si>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</si>
  <si>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</si>
  <si>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</si>
  <si>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</si>
  <si>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</si>
  <si>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</si>
  <si>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</si>
  <si>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</si>
  <si>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</si>
  <si>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Collinsville Bank</t>
  </si>
  <si>
    <t>DR Bank</t>
  </si>
  <si>
    <t>New Haven Bank</t>
  </si>
  <si>
    <t>Total # of Institutions: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</si>
</sst>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;\(&quot;$&quot;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  <font>
      <b/>
      <sz val="8"/>
      <color rgb="FF444649"/>
      <name val="Arial"/>
      <family val="2"/>
    </font>
    <font>
      <sz val="8"/>
      <color rgb="FF44464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Fill="1" applyBorder="1" applyAlignment="1">
      <alignment vertical="center" wrapText="1"/>
    </xf>
    <xf numFmtId="37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  <xf numFmtId="0" fontId="0" fillId="0" borderId="0" xfId="0" applyFill="1" applyAlignment="1">
      <alignment horizontal="center"/>
    </xf>
    <xf numFmtId="3" fontId="0" fillId="0" borderId="0" xfId="0" applyNumberFormat="1" applyFill="1"/>
    <xf numFmtId="10" fontId="0" fillId="0" borderId="0" xfId="0" applyNumberFormat="1" applyFill="1"/>
    <xf numFmtId="37" fontId="0" fillId="0" borderId="0" xfId="0" applyNumberFormat="1" applyFill="1"/>
    <xf numFmtId="0" fontId="6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right" vertical="top"/>
    </xf>
    <xf numFmtId="165" fontId="7" fillId="3" borderId="3" xfId="0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right" vertical="top"/>
    </xf>
    <xf numFmtId="165" fontId="6" fillId="2" borderId="3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workbookViewId="0">
      <selection activeCell="G1" sqref="G1"/>
    </sheetView>
  </sheetViews>
  <sheetFormatPr defaultRowHeight="15" x14ac:dyDescent="0.25"/>
  <cols>
    <col min="1" max="1" width="48.85546875" customWidth="1"/>
    <col min="2" max="2" width="9.28515625" customWidth="1"/>
    <col min="3" max="6" width="16.7109375" customWidth="1"/>
    <col min="12" max="12" width="14.5703125" customWidth="1"/>
  </cols>
  <sheetData>
    <row r="1" spans="1:12" s="6" customFormat="1" ht="30" x14ac:dyDescent="0.25">
      <c r="A1" s="6" t="s">
        <v>33</v>
      </c>
      <c r="B1" s="6" t="s">
        <v>38</v>
      </c>
      <c r="C1" s="6" t="s">
        <v>35</v>
      </c>
      <c r="D1" s="6" t="s">
        <v>36</v>
      </c>
      <c r="E1" s="6" t="s">
        <v>34</v>
      </c>
      <c r="F1" s="6" t="s">
        <v>37</v>
      </c>
      <c r="I1" s="14"/>
      <c r="J1" s="15"/>
      <c r="K1" s="15"/>
      <c r="L1" s="15"/>
    </row>
    <row r="2" spans="1:12" x14ac:dyDescent="0.25">
      <c r="A2" s="1" t="s">
        <v>4</v>
      </c>
      <c r="B2" s="10" t="s">
        <v>39</v>
      </c>
      <c r="C2" s="11">
        <v>2052166</v>
      </c>
      <c r="D2" s="11">
        <v>189123</v>
      </c>
      <c r="E2" s="12">
        <f t="shared" ref="E2:E37" si="0">D2/C2</f>
        <v>9.2157749421830401E-2</v>
      </c>
      <c r="F2" s="13">
        <v>2343</v>
      </c>
      <c r="I2" s="16"/>
      <c r="J2" s="17"/>
      <c r="K2" s="17"/>
      <c r="L2" s="18"/>
    </row>
    <row r="3" spans="1:12" x14ac:dyDescent="0.25">
      <c r="A3" s="1" t="s">
        <v>9</v>
      </c>
      <c r="B3" s="10" t="s">
        <v>39</v>
      </c>
      <c r="C3" s="11">
        <v>1160911</v>
      </c>
      <c r="D3" s="11">
        <v>185426</v>
      </c>
      <c r="E3" s="12">
        <f t="shared" si="0"/>
        <v>0.15972456114206859</v>
      </c>
      <c r="F3" s="13">
        <v>-2953</v>
      </c>
      <c r="I3" s="16"/>
      <c r="J3" s="17"/>
      <c r="K3" s="17"/>
      <c r="L3" s="18"/>
    </row>
    <row r="4" spans="1:12" x14ac:dyDescent="0.25">
      <c r="A4" s="3" t="s">
        <v>41</v>
      </c>
      <c r="B4" s="10" t="s">
        <v>39</v>
      </c>
      <c r="C4" s="11">
        <v>183363</v>
      </c>
      <c r="D4" s="11">
        <v>15846</v>
      </c>
      <c r="E4" s="12">
        <f t="shared" si="0"/>
        <v>8.6418743148835922E-2</v>
      </c>
      <c r="F4" s="13">
        <v>-7</v>
      </c>
      <c r="I4" s="16"/>
      <c r="J4" s="17"/>
      <c r="K4" s="17"/>
      <c r="L4" s="18"/>
    </row>
    <row r="5" spans="1:12" x14ac:dyDescent="0.25">
      <c r="A5" s="1" t="s">
        <v>20</v>
      </c>
      <c r="B5" s="10" t="s">
        <v>40</v>
      </c>
      <c r="C5" s="11">
        <v>465914</v>
      </c>
      <c r="D5" s="11">
        <v>50660</v>
      </c>
      <c r="E5" s="12">
        <f t="shared" si="0"/>
        <v>0.1087325128671815</v>
      </c>
      <c r="F5" s="13">
        <v>93</v>
      </c>
      <c r="I5" s="16"/>
      <c r="J5" s="17"/>
      <c r="K5" s="17"/>
      <c r="L5" s="18"/>
    </row>
    <row r="6" spans="1:12" x14ac:dyDescent="0.25">
      <c r="A6" s="1" t="s">
        <v>16</v>
      </c>
      <c r="B6" s="10" t="s">
        <v>39</v>
      </c>
      <c r="C6" s="11">
        <v>918446</v>
      </c>
      <c r="D6" s="11">
        <v>104900</v>
      </c>
      <c r="E6" s="12">
        <f t="shared" si="0"/>
        <v>0.11421466259311924</v>
      </c>
      <c r="F6" s="13">
        <v>769</v>
      </c>
      <c r="I6" s="16"/>
      <c r="J6" s="17"/>
      <c r="K6" s="17"/>
      <c r="L6" s="18"/>
    </row>
    <row r="7" spans="1:12" x14ac:dyDescent="0.25">
      <c r="A7" s="1" t="s">
        <v>42</v>
      </c>
      <c r="B7" s="10" t="s">
        <v>39</v>
      </c>
      <c r="C7" s="11">
        <v>362304</v>
      </c>
      <c r="D7" s="11">
        <v>36063</v>
      </c>
      <c r="E7" s="12">
        <f>D7/C7</f>
        <v>9.9537957074721781E-2</v>
      </c>
      <c r="F7" s="13">
        <v>-337</v>
      </c>
      <c r="I7" s="16"/>
      <c r="J7" s="17"/>
      <c r="K7" s="17"/>
      <c r="L7" s="18"/>
    </row>
    <row r="8" spans="1:12" x14ac:dyDescent="0.25">
      <c r="A8" s="3" t="s">
        <v>28</v>
      </c>
      <c r="B8" s="10" t="s">
        <v>39</v>
      </c>
      <c r="C8" s="11">
        <v>191109</v>
      </c>
      <c r="D8" s="11">
        <v>15660</v>
      </c>
      <c r="E8" s="12">
        <f t="shared" si="0"/>
        <v>8.1942765646829827E-2</v>
      </c>
      <c r="F8" s="13">
        <v>-77</v>
      </c>
      <c r="I8" s="16"/>
      <c r="J8" s="17"/>
      <c r="K8" s="17"/>
      <c r="L8" s="18"/>
    </row>
    <row r="9" spans="1:12" x14ac:dyDescent="0.25">
      <c r="A9" s="1" t="s">
        <v>23</v>
      </c>
      <c r="B9" s="10" t="s">
        <v>39</v>
      </c>
      <c r="C9" s="11">
        <v>422869</v>
      </c>
      <c r="D9" s="11">
        <v>51324</v>
      </c>
      <c r="E9" s="12">
        <f t="shared" si="0"/>
        <v>0.12137092101809308</v>
      </c>
      <c r="F9" s="13">
        <v>90</v>
      </c>
      <c r="I9" s="16"/>
      <c r="J9" s="17"/>
      <c r="K9" s="17"/>
      <c r="L9" s="18"/>
    </row>
    <row r="10" spans="1:12" x14ac:dyDescent="0.25">
      <c r="A10" s="1" t="s">
        <v>6</v>
      </c>
      <c r="B10" s="10" t="s">
        <v>39</v>
      </c>
      <c r="C10" s="11">
        <v>1562206</v>
      </c>
      <c r="D10" s="11">
        <v>222610</v>
      </c>
      <c r="E10" s="12">
        <f t="shared" si="0"/>
        <v>0.14249721227546175</v>
      </c>
      <c r="F10" s="13">
        <v>2622</v>
      </c>
      <c r="I10" s="16"/>
      <c r="J10" s="17"/>
      <c r="K10" s="17"/>
      <c r="L10" s="18"/>
    </row>
    <row r="11" spans="1:12" x14ac:dyDescent="0.25">
      <c r="A11" s="1" t="s">
        <v>13</v>
      </c>
      <c r="B11" s="10" t="s">
        <v>39</v>
      </c>
      <c r="C11" s="11">
        <v>920354</v>
      </c>
      <c r="D11" s="11">
        <v>109788</v>
      </c>
      <c r="E11" s="12">
        <f t="shared" si="0"/>
        <v>0.11928888232136765</v>
      </c>
      <c r="F11" s="13">
        <v>327</v>
      </c>
      <c r="I11" s="16"/>
      <c r="J11" s="17"/>
      <c r="K11" s="17"/>
      <c r="L11" s="18"/>
    </row>
    <row r="12" spans="1:12" x14ac:dyDescent="0.25">
      <c r="A12" s="3" t="s">
        <v>24</v>
      </c>
      <c r="B12" s="10" t="s">
        <v>39</v>
      </c>
      <c r="C12" s="11">
        <v>427770</v>
      </c>
      <c r="D12" s="11">
        <v>38211</v>
      </c>
      <c r="E12" s="12">
        <f t="shared" si="0"/>
        <v>8.9326039694228213E-2</v>
      </c>
      <c r="F12" s="13">
        <v>153</v>
      </c>
      <c r="I12" s="16"/>
      <c r="J12" s="17"/>
      <c r="K12" s="17"/>
      <c r="L12" s="18"/>
    </row>
    <row r="13" spans="1:12" x14ac:dyDescent="0.25">
      <c r="A13" s="1" t="s">
        <v>5</v>
      </c>
      <c r="B13" s="10" t="s">
        <v>39</v>
      </c>
      <c r="C13" s="11">
        <v>1771185</v>
      </c>
      <c r="D13" s="11">
        <v>158303</v>
      </c>
      <c r="E13" s="12">
        <f t="shared" si="0"/>
        <v>8.9376886096031755E-2</v>
      </c>
      <c r="F13" s="13">
        <v>1135</v>
      </c>
      <c r="I13" s="16"/>
      <c r="J13" s="17"/>
      <c r="K13" s="17"/>
      <c r="L13" s="18"/>
    </row>
    <row r="14" spans="1:12" x14ac:dyDescent="0.25">
      <c r="A14" s="1" t="s">
        <v>17</v>
      </c>
      <c r="B14" s="10" t="s">
        <v>39</v>
      </c>
      <c r="C14" s="11">
        <v>840397</v>
      </c>
      <c r="D14" s="11">
        <v>99092</v>
      </c>
      <c r="E14" s="12">
        <f t="shared" si="0"/>
        <v>0.11791093971063676</v>
      </c>
      <c r="F14" s="13">
        <v>-1134</v>
      </c>
      <c r="I14" s="16"/>
      <c r="J14" s="17"/>
      <c r="K14" s="17"/>
      <c r="L14" s="18"/>
    </row>
    <row r="15" spans="1:12" x14ac:dyDescent="0.25">
      <c r="A15" s="1" t="s">
        <v>8</v>
      </c>
      <c r="B15" s="10" t="s">
        <v>39</v>
      </c>
      <c r="C15" s="11">
        <v>1383895</v>
      </c>
      <c r="D15" s="11">
        <v>117117</v>
      </c>
      <c r="E15" s="12">
        <f t="shared" si="0"/>
        <v>8.4628530343703823E-2</v>
      </c>
      <c r="F15" s="13">
        <v>-1823</v>
      </c>
      <c r="I15" s="16"/>
      <c r="J15" s="17"/>
      <c r="K15" s="17"/>
      <c r="L15" s="18"/>
    </row>
    <row r="16" spans="1:12" x14ac:dyDescent="0.25">
      <c r="A16" s="3" t="s">
        <v>26</v>
      </c>
      <c r="B16" s="10" t="s">
        <v>39</v>
      </c>
      <c r="C16" s="11">
        <v>315904</v>
      </c>
      <c r="D16" s="11">
        <v>48825</v>
      </c>
      <c r="E16" s="12">
        <f t="shared" si="0"/>
        <v>0.15455644752836303</v>
      </c>
      <c r="F16" s="13">
        <v>-350</v>
      </c>
      <c r="I16" s="16"/>
      <c r="J16" s="17"/>
      <c r="K16" s="17"/>
      <c r="L16" s="18"/>
    </row>
    <row r="17" spans="1:12" x14ac:dyDescent="0.25">
      <c r="A17" s="1" t="s">
        <v>2</v>
      </c>
      <c r="B17" s="10" t="s">
        <v>39</v>
      </c>
      <c r="C17" s="11">
        <v>5998364</v>
      </c>
      <c r="D17" s="11">
        <v>784843</v>
      </c>
      <c r="E17" s="12">
        <f t="shared" si="0"/>
        <v>0.13084284314856517</v>
      </c>
      <c r="F17" s="13">
        <v>-11437</v>
      </c>
      <c r="I17" s="16"/>
      <c r="J17" s="17"/>
      <c r="K17" s="17"/>
      <c r="L17" s="18"/>
    </row>
    <row r="18" spans="1:12" x14ac:dyDescent="0.25">
      <c r="A18" s="3" t="s">
        <v>27</v>
      </c>
      <c r="B18" s="10" t="s">
        <v>39</v>
      </c>
      <c r="C18" s="11">
        <v>251710</v>
      </c>
      <c r="D18" s="11">
        <v>20943</v>
      </c>
      <c r="E18" s="12">
        <f t="shared" si="0"/>
        <v>8.320289221723412E-2</v>
      </c>
      <c r="F18" s="13">
        <v>176</v>
      </c>
      <c r="I18" s="16"/>
      <c r="J18" s="17"/>
      <c r="K18" s="17"/>
      <c r="L18" s="18"/>
    </row>
    <row r="19" spans="1:12" x14ac:dyDescent="0.25">
      <c r="A19" s="1" t="s">
        <v>31</v>
      </c>
      <c r="B19" s="10" t="s">
        <v>40</v>
      </c>
      <c r="C19" s="11">
        <v>85044</v>
      </c>
      <c r="D19" s="11">
        <v>26983</v>
      </c>
      <c r="E19" s="12">
        <f t="shared" si="0"/>
        <v>0.31728281830581817</v>
      </c>
      <c r="F19" s="13">
        <v>1300</v>
      </c>
      <c r="I19" s="16"/>
      <c r="J19" s="17"/>
      <c r="K19" s="17"/>
      <c r="L19" s="18"/>
    </row>
    <row r="20" spans="1:12" x14ac:dyDescent="0.25">
      <c r="A20" s="1" t="s">
        <v>21</v>
      </c>
      <c r="B20" s="10" t="s">
        <v>39</v>
      </c>
      <c r="C20" s="11">
        <v>457651</v>
      </c>
      <c r="D20" s="11">
        <v>48335</v>
      </c>
      <c r="E20" s="12">
        <f t="shared" si="0"/>
        <v>0.10561541436596883</v>
      </c>
      <c r="F20" s="13">
        <v>235</v>
      </c>
      <c r="I20" s="16"/>
      <c r="J20" s="17"/>
      <c r="K20" s="17"/>
      <c r="L20" s="18"/>
    </row>
    <row r="21" spans="1:12" x14ac:dyDescent="0.25">
      <c r="A21" s="1" t="s">
        <v>30</v>
      </c>
      <c r="B21" s="10" t="s">
        <v>40</v>
      </c>
      <c r="C21" s="11">
        <v>142669</v>
      </c>
      <c r="D21" s="11">
        <v>11428</v>
      </c>
      <c r="E21" s="12">
        <f t="shared" si="0"/>
        <v>8.0101493667159643E-2</v>
      </c>
      <c r="F21" s="13">
        <v>162</v>
      </c>
      <c r="I21" s="16"/>
      <c r="J21" s="17"/>
      <c r="K21" s="17"/>
      <c r="L21" s="18"/>
    </row>
    <row r="22" spans="1:12" x14ac:dyDescent="0.25">
      <c r="A22" s="3" t="s">
        <v>43</v>
      </c>
      <c r="B22" s="10" t="s">
        <v>39</v>
      </c>
      <c r="C22" s="11">
        <v>149899</v>
      </c>
      <c r="D22" s="11">
        <v>16527</v>
      </c>
      <c r="E22" s="12">
        <f>D22/C22</f>
        <v>0.11025423785348802</v>
      </c>
      <c r="F22" s="13">
        <v>75</v>
      </c>
      <c r="I22" s="16"/>
      <c r="J22" s="17"/>
      <c r="K22" s="17"/>
      <c r="L22" s="18"/>
    </row>
    <row r="23" spans="1:12" x14ac:dyDescent="0.25">
      <c r="A23" s="1" t="s">
        <v>7</v>
      </c>
      <c r="B23" s="10" t="s">
        <v>39</v>
      </c>
      <c r="C23" s="11">
        <v>1448221</v>
      </c>
      <c r="D23" s="11">
        <v>110985</v>
      </c>
      <c r="E23" s="12">
        <f t="shared" si="0"/>
        <v>7.6635403022052573E-2</v>
      </c>
      <c r="F23" s="13">
        <v>184</v>
      </c>
      <c r="I23" s="16"/>
      <c r="J23" s="17"/>
      <c r="K23" s="17"/>
      <c r="L23" s="18"/>
    </row>
    <row r="24" spans="1:12" x14ac:dyDescent="0.25">
      <c r="A24" s="1" t="s">
        <v>22</v>
      </c>
      <c r="B24" s="10" t="s">
        <v>39</v>
      </c>
      <c r="C24" s="11">
        <v>418473</v>
      </c>
      <c r="D24" s="11">
        <v>50183</v>
      </c>
      <c r="E24" s="12">
        <f t="shared" si="0"/>
        <v>0.11991932573905605</v>
      </c>
      <c r="F24" s="13">
        <v>-1115</v>
      </c>
      <c r="I24" s="16"/>
      <c r="J24" s="17"/>
      <c r="K24" s="17"/>
      <c r="L24" s="18"/>
    </row>
    <row r="25" spans="1:12" x14ac:dyDescent="0.25">
      <c r="A25" s="1" t="s">
        <v>14</v>
      </c>
      <c r="B25" s="10" t="s">
        <v>40</v>
      </c>
      <c r="C25" s="11">
        <v>999750</v>
      </c>
      <c r="D25" s="11">
        <v>93854</v>
      </c>
      <c r="E25" s="12">
        <f t="shared" si="0"/>
        <v>9.3877469367341829E-2</v>
      </c>
      <c r="F25" s="13">
        <v>-668</v>
      </c>
      <c r="I25" s="16"/>
      <c r="J25" s="17"/>
      <c r="K25" s="17"/>
      <c r="L25" s="18"/>
    </row>
    <row r="26" spans="1:12" x14ac:dyDescent="0.25">
      <c r="A26" s="1" t="s">
        <v>0</v>
      </c>
      <c r="B26" s="10" t="s">
        <v>40</v>
      </c>
      <c r="C26" s="11">
        <v>60206875</v>
      </c>
      <c r="D26" s="11">
        <v>7834644</v>
      </c>
      <c r="E26" s="12">
        <f t="shared" si="0"/>
        <v>0.13012872699338737</v>
      </c>
      <c r="F26" s="13">
        <v>136724</v>
      </c>
      <c r="I26" s="16"/>
      <c r="J26" s="17"/>
      <c r="K26" s="17"/>
      <c r="L26" s="18"/>
    </row>
    <row r="27" spans="1:12" x14ac:dyDescent="0.25">
      <c r="A27" s="1" t="s">
        <v>32</v>
      </c>
      <c r="B27" s="10" t="s">
        <v>40</v>
      </c>
      <c r="C27" s="11">
        <v>22997</v>
      </c>
      <c r="D27" s="11">
        <v>20842</v>
      </c>
      <c r="E27" s="12">
        <f t="shared" si="0"/>
        <v>0.9062921250597904</v>
      </c>
      <c r="F27" s="13">
        <v>1481</v>
      </c>
      <c r="I27" s="16"/>
      <c r="J27" s="17"/>
      <c r="K27" s="17"/>
      <c r="L27" s="18"/>
    </row>
    <row r="28" spans="1:12" x14ac:dyDescent="0.25">
      <c r="A28" s="1" t="s">
        <v>18</v>
      </c>
      <c r="B28" s="10" t="s">
        <v>39</v>
      </c>
      <c r="C28" s="11">
        <v>503466</v>
      </c>
      <c r="D28" s="11">
        <v>73167</v>
      </c>
      <c r="E28" s="12">
        <f t="shared" si="0"/>
        <v>0.14532659603627654</v>
      </c>
      <c r="F28" s="13">
        <v>695</v>
      </c>
      <c r="I28" s="16"/>
      <c r="J28" s="17"/>
      <c r="K28" s="17"/>
      <c r="L28" s="18"/>
    </row>
    <row r="29" spans="1:12" x14ac:dyDescent="0.25">
      <c r="A29" s="3" t="s">
        <v>11</v>
      </c>
      <c r="B29" s="10" t="s">
        <v>39</v>
      </c>
      <c r="C29" s="11">
        <v>1145751</v>
      </c>
      <c r="D29" s="11">
        <v>123565</v>
      </c>
      <c r="E29" s="12">
        <f t="shared" si="0"/>
        <v>0.10784629470103016</v>
      </c>
      <c r="F29" s="13">
        <v>2252</v>
      </c>
      <c r="I29" s="16"/>
      <c r="J29" s="17"/>
      <c r="K29" s="17"/>
      <c r="L29" s="18"/>
    </row>
    <row r="30" spans="1:12" x14ac:dyDescent="0.25">
      <c r="A30" s="3" t="s">
        <v>10</v>
      </c>
      <c r="B30" s="10" t="s">
        <v>39</v>
      </c>
      <c r="C30" s="11">
        <v>1132780</v>
      </c>
      <c r="D30" s="11">
        <v>138270</v>
      </c>
      <c r="E30" s="12">
        <f t="shared" si="0"/>
        <v>0.12206253641483783</v>
      </c>
      <c r="F30" s="13">
        <v>1514</v>
      </c>
      <c r="I30" s="16"/>
      <c r="J30" s="17"/>
      <c r="K30" s="17"/>
      <c r="L30" s="18"/>
    </row>
    <row r="31" spans="1:12" x14ac:dyDescent="0.25">
      <c r="A31" s="1" t="s">
        <v>25</v>
      </c>
      <c r="B31" s="10" t="s">
        <v>39</v>
      </c>
      <c r="C31" s="11">
        <v>290826</v>
      </c>
      <c r="D31" s="11">
        <v>111108</v>
      </c>
      <c r="E31" s="12">
        <f t="shared" si="0"/>
        <v>0.38204287099502793</v>
      </c>
      <c r="F31" s="13">
        <v>-17330</v>
      </c>
      <c r="I31" s="16"/>
      <c r="J31" s="17"/>
      <c r="K31" s="17"/>
      <c r="L31" s="18"/>
    </row>
    <row r="32" spans="1:12" x14ac:dyDescent="0.25">
      <c r="A32" s="3" t="s">
        <v>12</v>
      </c>
      <c r="B32" s="10" t="s">
        <v>39</v>
      </c>
      <c r="C32" s="11">
        <v>1135840</v>
      </c>
      <c r="D32" s="11">
        <v>117320</v>
      </c>
      <c r="E32" s="12">
        <f t="shared" si="0"/>
        <v>0.10328919566136076</v>
      </c>
      <c r="F32" s="13">
        <v>872</v>
      </c>
      <c r="I32" s="16"/>
      <c r="J32" s="17"/>
      <c r="K32" s="17"/>
      <c r="L32" s="18"/>
    </row>
    <row r="33" spans="1:12" x14ac:dyDescent="0.25">
      <c r="A33" s="1" t="s">
        <v>15</v>
      </c>
      <c r="B33" s="10" t="s">
        <v>39</v>
      </c>
      <c r="C33" s="11">
        <v>825645</v>
      </c>
      <c r="D33" s="11">
        <v>165356</v>
      </c>
      <c r="E33" s="12">
        <f t="shared" si="0"/>
        <v>0.20027493656474635</v>
      </c>
      <c r="F33" s="13">
        <v>-6272</v>
      </c>
      <c r="I33" s="16"/>
      <c r="J33" s="17"/>
      <c r="K33" s="17"/>
      <c r="L33" s="18"/>
    </row>
    <row r="34" spans="1:12" x14ac:dyDescent="0.25">
      <c r="A34" s="1" t="s">
        <v>3</v>
      </c>
      <c r="B34" s="10" t="s">
        <v>39</v>
      </c>
      <c r="C34" s="11">
        <v>2390933</v>
      </c>
      <c r="D34" s="11">
        <v>290484</v>
      </c>
      <c r="E34" s="12">
        <f t="shared" si="0"/>
        <v>0.12149399418553343</v>
      </c>
      <c r="F34" s="13">
        <v>4888</v>
      </c>
      <c r="I34" s="16"/>
      <c r="J34" s="17"/>
      <c r="K34" s="17"/>
      <c r="L34" s="18"/>
    </row>
    <row r="35" spans="1:12" x14ac:dyDescent="0.25">
      <c r="A35" s="3" t="s">
        <v>29</v>
      </c>
      <c r="B35" s="10" t="s">
        <v>39</v>
      </c>
      <c r="C35" s="11">
        <v>130247</v>
      </c>
      <c r="D35" s="11">
        <v>125178</v>
      </c>
      <c r="E35" s="12">
        <f t="shared" si="0"/>
        <v>0.961081637197018</v>
      </c>
      <c r="F35" s="13">
        <v>345</v>
      </c>
      <c r="I35" s="16"/>
      <c r="J35" s="17"/>
      <c r="K35" s="17"/>
      <c r="L35" s="18"/>
    </row>
    <row r="36" spans="1:12" x14ac:dyDescent="0.25">
      <c r="A36" s="1" t="s">
        <v>1</v>
      </c>
      <c r="B36" s="10" t="s">
        <v>40</v>
      </c>
      <c r="C36" s="11">
        <v>31658041</v>
      </c>
      <c r="D36" s="11">
        <v>3085480</v>
      </c>
      <c r="E36" s="12">
        <f t="shared" si="0"/>
        <v>9.7462758355768134E-2</v>
      </c>
      <c r="F36" s="13">
        <v>45607</v>
      </c>
      <c r="I36" s="16"/>
      <c r="J36" s="17"/>
      <c r="K36" s="17"/>
      <c r="L36" s="18"/>
    </row>
    <row r="37" spans="1:12" x14ac:dyDescent="0.25">
      <c r="A37" s="1" t="s">
        <v>19</v>
      </c>
      <c r="B37" s="10" t="s">
        <v>40</v>
      </c>
      <c r="C37" s="11">
        <v>557048</v>
      </c>
      <c r="D37" s="11">
        <v>66175</v>
      </c>
      <c r="E37" s="12">
        <f t="shared" si="0"/>
        <v>0.11879586678347288</v>
      </c>
      <c r="F37" s="13">
        <v>776</v>
      </c>
      <c r="I37" s="16"/>
      <c r="J37" s="17"/>
      <c r="K37" s="17"/>
      <c r="L37" s="18"/>
    </row>
    <row r="38" spans="1:12" x14ac:dyDescent="0.25">
      <c r="E38" s="2"/>
      <c r="F38" s="2"/>
      <c r="I38" s="19"/>
      <c r="J38" s="20"/>
      <c r="K38" s="20"/>
      <c r="L38" s="21"/>
    </row>
    <row r="39" spans="1:12" x14ac:dyDescent="0.25">
      <c r="A39" s="7" t="s">
        <v>44</v>
      </c>
      <c r="B39" s="4"/>
      <c r="C39" s="8">
        <f>SUM(C1:C37)</f>
        <v>122931023</v>
      </c>
      <c r="D39" s="8">
        <f>SUM(D1:D37)</f>
        <v>14758618</v>
      </c>
      <c r="E39" s="9">
        <f>D39/C39</f>
        <v>0.12005609031659974</v>
      </c>
      <c r="F39" s="8">
        <f>SUM(F1:F37)</f>
        <v>161315</v>
      </c>
    </row>
    <row r="40" spans="1:12" x14ac:dyDescent="0.25">
      <c r="A40" s="5"/>
      <c r="B40" s="5"/>
    </row>
    <row r="41" spans="1:12" x14ac:dyDescent="0.25">
      <c r="A41" s="5"/>
      <c r="B41" s="5"/>
    </row>
    <row r="42" spans="1:12" x14ac:dyDescent="0.25">
      <c r="A42" s="5"/>
      <c r="B42" s="5"/>
    </row>
    <row r="43" spans="1:12" x14ac:dyDescent="0.25">
      <c r="A43" s="5"/>
      <c r="B43" s="5"/>
    </row>
    <row r="44" spans="1:12" x14ac:dyDescent="0.25">
      <c r="A44" s="5"/>
      <c r="B44" s="5"/>
    </row>
    <row r="45" spans="1:12" x14ac:dyDescent="0.25">
      <c r="A45" s="5"/>
      <c r="B45" s="5"/>
    </row>
  </sheetData>
  <sortState ref="I2:L36">
    <sortCondition ref="I2:I36"/>
  </sortState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LaChance, Amy</cp:lastModifiedBy>
  <cp:lastPrinted>2019-10-30T18:16:48Z</cp:lastPrinted>
  <dcterms:created xsi:type="dcterms:W3CDTF">2019-03-27T19:41:17Z</dcterms:created>
  <dcterms:modified xsi:type="dcterms:W3CDTF">2020-07-08T18:45:35Z</dcterms:modified>
</cp:coreProperties>
</file>