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119" documentId="8_{8E591587-8AE9-4A7E-881B-39B26E443952}" xr6:coauthVersionLast="47" xr6:coauthVersionMax="47" xr10:uidLastSave="{98EE7506-09ED-4EC9-9DCA-231B7920E1A7}"/>
  <bookViews>
    <workbookView xWindow="28680" yWindow="-120" windowWidth="29040" windowHeight="15840" xr2:uid="{00000000-000D-0000-FFFF-FFFF00000000}"/>
  </bookViews>
  <sheets>
    <sheet name="2024" sheetId="4" r:id="rId1"/>
    <sheet name="2023" sheetId="7" r:id="rId2"/>
    <sheet name="2022" sheetId="8" r:id="rId3"/>
    <sheet name="3 Year Snapshot" sheetId="9"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'2024'!$A$1:$P$36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8" l="1"/>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I9" i="7"/>
  <c r="H9" i="7"/>
  <c r="H14" i="7" s="1"/>
  <c r="G9" i="7"/>
  <c r="G14" i="7" s="1"/>
  <c r="F9" i="7"/>
  <c r="E9" i="7"/>
  <c r="E14" i="7" s="1"/>
  <c r="D9" i="7"/>
  <c r="D14" i="7" s="1"/>
  <c r="J8" i="7"/>
  <c r="C8" i="7"/>
  <c r="J7" i="7"/>
  <c r="C7" i="7"/>
  <c r="P12" i="4"/>
  <c r="O12" i="4"/>
  <c r="N12" i="4"/>
  <c r="M12" i="4"/>
  <c r="L12" i="4"/>
  <c r="K12" i="4"/>
  <c r="I12" i="4"/>
  <c r="H12" i="4"/>
  <c r="G12" i="4"/>
  <c r="F12" i="4"/>
  <c r="E12" i="4"/>
  <c r="D12" i="4"/>
  <c r="J11" i="4"/>
  <c r="C11" i="4"/>
  <c r="J10" i="4"/>
  <c r="C10" i="4"/>
  <c r="P9" i="4"/>
  <c r="O9" i="4"/>
  <c r="O14" i="4" s="1"/>
  <c r="H69" i="9" s="1"/>
  <c r="N9" i="4"/>
  <c r="N14" i="4" s="1"/>
  <c r="M9" i="4"/>
  <c r="L9" i="4"/>
  <c r="L14" i="4" s="1"/>
  <c r="E69" i="9" s="1"/>
  <c r="K9" i="4"/>
  <c r="K14" i="4" s="1"/>
  <c r="I9" i="4"/>
  <c r="H9" i="4"/>
  <c r="H14" i="4" s="1"/>
  <c r="G9" i="4"/>
  <c r="F9" i="4"/>
  <c r="F14" i="4" s="1"/>
  <c r="E9" i="4"/>
  <c r="D9" i="4"/>
  <c r="D14" i="4" s="1"/>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K14" i="7" l="1"/>
  <c r="D68" i="9" s="1"/>
  <c r="D22" i="9"/>
  <c r="I14" i="7"/>
  <c r="I22" i="9" s="1"/>
  <c r="C12" i="4"/>
  <c r="F14" i="8"/>
  <c r="L14" i="7"/>
  <c r="E68" i="9" s="1"/>
  <c r="J12" i="7"/>
  <c r="G14" i="4"/>
  <c r="G23" i="9" s="1"/>
  <c r="B11" i="4"/>
  <c r="J63" i="9"/>
  <c r="AT141" i="9" s="1"/>
  <c r="J64" i="9"/>
  <c r="AT139" i="9" s="1"/>
  <c r="J65" i="9"/>
  <c r="AT137" i="9" s="1"/>
  <c r="J19" i="9"/>
  <c r="J18" i="9"/>
  <c r="AT149" i="9" s="1"/>
  <c r="J17" i="9"/>
  <c r="AT151" i="9" s="1"/>
  <c r="O14" i="7"/>
  <c r="H68" i="9" s="1"/>
  <c r="C12" i="7"/>
  <c r="B11" i="7"/>
  <c r="B8" i="7"/>
  <c r="C9" i="7"/>
  <c r="C14" i="7" s="1"/>
  <c r="J12" i="4"/>
  <c r="B12" i="4" s="1"/>
  <c r="B10" i="4"/>
  <c r="J17" i="4" s="1"/>
  <c r="D23" i="9"/>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B10" i="7"/>
  <c r="J60" i="9"/>
  <c r="AQ139" i="9" s="1"/>
  <c r="J9" i="7"/>
  <c r="B7" i="7"/>
  <c r="F14" i="7"/>
  <c r="N14" i="7"/>
  <c r="G68" i="9" s="1"/>
  <c r="J9" i="4"/>
  <c r="C9" i="4"/>
  <c r="H23" i="9"/>
  <c r="E14" i="4"/>
  <c r="E23" i="9" s="1"/>
  <c r="M14" i="4"/>
  <c r="F23" i="9" s="1"/>
  <c r="G69" i="9"/>
  <c r="D69" i="9"/>
  <c r="J52" i="9"/>
  <c r="AK139" i="9" s="1"/>
  <c r="J51" i="9"/>
  <c r="AK141" i="9" s="1"/>
  <c r="J53" i="9"/>
  <c r="AK137" i="9" s="1"/>
  <c r="J6" i="9"/>
  <c r="AK149" i="9" s="1"/>
  <c r="J7" i="9"/>
  <c r="AK147" i="9" s="1"/>
  <c r="J5" i="9"/>
  <c r="AK151" i="9" s="1"/>
  <c r="D18" i="7" l="1"/>
  <c r="B9" i="7"/>
  <c r="C14" i="4"/>
  <c r="J14" i="7"/>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D22" i="7"/>
  <c r="D26" i="7"/>
  <c r="F22" i="9"/>
  <c r="D17" i="7"/>
  <c r="D19" i="7" s="1"/>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<sst xmlns="http://schemas.openxmlformats.org/spreadsheetml/2006/main" count="405" uniqueCount="71">
  <si>
    <r>
      <t>State of Connecticut</t>
    </r>
    <r>
      <rPr>
        <sz val="18"/>
        <rFont val="Times New Roman"/>
        <family val="1"/>
      </rPr>
      <t xml:space="preserve">
Office of the State Treasurer
Attachment 1B - EMPLOYER INFORMATION REPORT (Law Firms only)</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</si>
  <si>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</si>
  <si>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</si>
  <si>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</si>
  <si>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</si>
  <si>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</si>
  <si>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</si>
  <si>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</si>
  <si>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</si>
  <si>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</si>
  <si>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</si>
  <si>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</si>
  <si>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</si>
  <si>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</si>
  <si>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</si>
  <si>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</si>
  <si>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</si>
  <si>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</si>
  <si>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</si>
  <si>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</si>
  <si>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</si>
  <si>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</si>
  <si>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</si>
  <si>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</si>
  <si>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</si>
  <si>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</si>
  <si>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</si>
  <si>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</si>
  <si>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</si>
  <si>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</si>
  <si>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</si>
  <si>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</si>
  <si>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</si>
  <si>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 electronic signatures are acceptable.</t>
  </si>
  <si>
    <t>TOTAL ATTORNEYS</t>
  </si>
  <si>
    <t xml:space="preserv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</si>
  <si>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</si>
  <si>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</si>
  <si>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</si>
  <si>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</si>
  <si>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</si>
  <si>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</si>
  <si>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</si>
  <si>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</si>
  <si>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</si>
  <si>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</si>
  <si>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</si>
  <si>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</si>
  <si>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</si>
  <si>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</si>
  <si>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</si>
  <si>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</si>
  <si>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</si>
  <si>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</si>
  <si>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</si>
  <si>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</si>
  <si>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</si>
  <si>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</si>
  <si>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(Print Name and Title)  Ashley Quig, Director of People Operations</t>
  </si>
  <si>
    <t>(Date Signed) 10/21/2024</t>
  </si>
  <si>
    <t>(Telephone) 2128209486</t>
  </si>
  <si>
    <t>(Signature)* Ashley Quig</t>
  </si>
  <si>
    <t xml:space="preserve">(Signature)* Ashley Quig
</t>
  </si>
  <si>
    <t>Period Ending: xx/xx/2024</t>
  </si>
  <si>
    <t>(Signature)*</t>
  </si>
  <si>
    <t>(Print Name and Title)</t>
  </si>
  <si>
    <t>(Date Signed)</t>
  </si>
  <si>
    <t>(Telephone)</t>
  </si>
  <si>
    <t>Rev. 04/10/2025</t>
  </si>
  <si>
    <t>Period Ending:  xx/xx/2023</t>
  </si>
  <si>
    <t>Period Ending:  xx/xx/2022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</si>
</sst>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6"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L10" sqref="L10"/>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47"/>
      <c r="C1" s="147"/>
      <c r="D1" s="147"/>
      <c r="E1" s="147"/>
      <c r="F1" s="147"/>
      <c r="G1" s="147"/>
      <c r="H1" s="147"/>
      <c r="I1" s="147"/>
      <c r="J1" s="147"/>
      <c r="K1" s="147"/>
      <c r="L1" s="147"/>
      <c r="M1" s="147"/>
      <c r="N1" s="147"/>
      <c r="O1" s="147"/>
      <c r="P1" s="147"/>
    </row>
    <row r="2" spans="1:18" ht="9.75" customHeight="1" x14ac:dyDescent="0.2">
      <c r="F2" s="36"/>
      <c r="P2" s="112" t="s">
        <v>68</v>
      </c>
    </row>
    <row r="3" spans="1:18" ht="48" customHeight="1" thickBot="1" x14ac:dyDescent="0.35">
      <c r="A3" s="76" t="s">
        <v>1</v>
      </c>
      <c r="B3" s="76"/>
      <c r="C3" s="76"/>
      <c r="D3" s="75"/>
      <c r="E3" s="74"/>
      <c r="F3" s="36"/>
      <c r="J3" s="162" t="s">
        <v>63</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42"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43"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44"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45"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46"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00"/>
      <c r="B13" s="125"/>
      <c r="C13" s="125"/>
      <c r="D13" s="3"/>
      <c r="E13" s="3"/>
      <c r="F13" s="3"/>
      <c r="G13" s="3"/>
      <c r="H13" s="3"/>
      <c r="I13" s="3"/>
      <c r="J13" s="125"/>
      <c r="K13" s="4"/>
      <c r="L13" s="4"/>
      <c r="M13" s="4"/>
      <c r="N13" s="4"/>
      <c r="O13" s="4"/>
      <c r="P13" s="28"/>
      <c r="Q13" s="13"/>
      <c r="R13" s="33"/>
    </row>
    <row r="14" spans="1:18" s="11" customFormat="1" ht="27" customHeight="1" x14ac:dyDescent="0.2">
      <c r="A14" s="122" t="s">
        <v>20</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51" t="s">
        <v>21</v>
      </c>
      <c r="D16" s="152"/>
      <c r="E16" s="18"/>
      <c r="F16" s="168" t="s">
        <v>15</v>
      </c>
      <c r="G16" s="169"/>
      <c r="H16" s="77"/>
      <c r="I16" s="170" t="s">
        <v>17</v>
      </c>
      <c r="J16" s="171"/>
      <c r="K16" s="18"/>
      <c r="L16" s="172" t="s">
        <v>18</v>
      </c>
      <c r="M16" s="173"/>
      <c r="N16" s="18"/>
      <c r="O16" s="163" t="s">
        <v>22</v>
      </c>
      <c r="P16" s="164"/>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65" t="s">
        <v>31</v>
      </c>
      <c r="B32" s="166"/>
      <c r="C32" s="166"/>
      <c r="D32" s="166"/>
      <c r="E32" s="166"/>
      <c r="F32" s="166"/>
      <c r="G32" s="166"/>
      <c r="H32" s="166"/>
      <c r="I32" s="166"/>
      <c r="J32" s="166"/>
      <c r="K32" s="166"/>
      <c r="L32" s="166"/>
      <c r="M32" s="166"/>
      <c r="N32" s="166"/>
      <c r="O32" s="166"/>
      <c r="P32" s="167"/>
    </row>
    <row r="33" spans="1:18" ht="30.75" customHeight="1" x14ac:dyDescent="0.2">
      <c r="A33" s="153" t="s">
        <v>32</v>
      </c>
      <c r="B33" s="154"/>
      <c r="C33" s="154"/>
      <c r="D33" s="154"/>
      <c r="E33" s="154"/>
      <c r="F33" s="154"/>
      <c r="G33" s="154"/>
      <c r="H33" s="154"/>
      <c r="I33" s="154"/>
      <c r="J33" s="154"/>
      <c r="K33" s="154"/>
      <c r="L33" s="154"/>
      <c r="M33" s="154"/>
      <c r="N33" s="154"/>
      <c r="O33" s="154"/>
      <c r="P33" s="155"/>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56" t="s">
        <v>64</v>
      </c>
      <c r="B36" s="157"/>
      <c r="C36" s="157"/>
      <c r="D36" s="158"/>
      <c r="E36" s="159" t="s">
        <v>65</v>
      </c>
      <c r="F36" s="160"/>
      <c r="G36" s="160"/>
      <c r="H36" s="159" t="s">
        <v>66</v>
      </c>
      <c r="I36" s="160"/>
      <c r="J36" s="160"/>
      <c r="K36" s="160"/>
      <c r="L36" s="160"/>
      <c r="M36" s="159" t="s">
        <v>67</v>
      </c>
      <c r="N36" s="160"/>
      <c r="O36" s="160"/>
      <c r="P36" s="161"/>
      <c r="Q36" s="20"/>
      <c r="R36" s="20"/>
    </row>
    <row r="38" spans="1:18" ht="14.25" x14ac:dyDescent="0.2">
      <c r="A38" s="141" t="s">
        <v>33</v>
      </c>
    </row>
  </sheetData>
  <sheetProtection algorithmName="SHA-512" hashValue="3fiyQPLbFa5KAmLXLGcD8d1IdEgV72vwgBarMvdE20hGIlEalm94JfwfMG5gjTjXHz2SScQlpHEmwVo07IsuqA==" saltValue="JfqWN5yi5AixycDKrDibHg==" spinCount="100000" sheet="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workbookViewId="0">
      <selection activeCell="K13" sqref="K13: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6"/>
      <c r="C1" s="176"/>
      <c r="D1" s="176"/>
      <c r="E1" s="176"/>
      <c r="F1" s="176"/>
      <c r="G1" s="176"/>
      <c r="H1" s="176"/>
      <c r="I1" s="176"/>
      <c r="J1" s="176"/>
      <c r="K1" s="176"/>
      <c r="L1" s="176"/>
      <c r="M1" s="176"/>
      <c r="N1" s="176"/>
      <c r="O1" s="176"/>
      <c r="P1" s="176"/>
    </row>
    <row r="2" spans="1:18" ht="9.75" customHeight="1" x14ac:dyDescent="0.2">
      <c r="A2" s="137"/>
      <c r="B2" s="139"/>
      <c r="C2" s="139"/>
      <c r="D2" s="137"/>
      <c r="E2" s="137"/>
      <c r="F2" s="135"/>
      <c r="G2" s="137"/>
      <c r="H2" s="137"/>
      <c r="I2" s="137"/>
      <c r="J2" s="137"/>
      <c r="K2" s="137"/>
      <c r="L2" s="137"/>
      <c r="M2" s="137"/>
      <c r="N2" s="137"/>
      <c r="O2" s="137"/>
      <c r="P2" s="112" t="str">
        <f>'2024'!P2</f>
        <v>Rev. 04/10/2025</v>
      </c>
    </row>
    <row r="3" spans="1:18" ht="48" customHeight="1" thickBot="1" x14ac:dyDescent="0.35">
      <c r="A3" s="76" t="str">
        <f>'2024'!A3</f>
        <v>Company Name:</v>
      </c>
      <c r="B3" s="76"/>
      <c r="C3" s="76"/>
      <c r="D3" s="75"/>
      <c r="E3" s="74"/>
      <c r="F3" s="36"/>
      <c r="J3" s="162" t="s">
        <v>69</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c r="C13" s="125"/>
      <c r="D13" s="3"/>
      <c r="E13" s="3"/>
      <c r="F13" s="3"/>
      <c r="G13" s="3"/>
      <c r="H13" s="3"/>
      <c r="I13" s="3"/>
      <c r="J13" s="125"/>
      <c r="K13" s="4"/>
      <c r="L13" s="4"/>
      <c r="M13" s="4"/>
      <c r="N13" s="4"/>
      <c r="O13" s="4"/>
      <c r="P13" s="28"/>
      <c r="Q13" s="13"/>
      <c r="R13" s="33"/>
    </row>
    <row r="14" spans="1:18" s="11" customFormat="1" ht="27" customHeight="1" x14ac:dyDescent="0.2">
      <c r="A14" s="122" t="s">
        <v>34</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4" t="s">
        <v>14</v>
      </c>
      <c r="D16" s="174"/>
      <c r="E16" s="18"/>
      <c r="F16" s="168" t="s">
        <v>15</v>
      </c>
      <c r="G16" s="169"/>
      <c r="H16" s="77"/>
      <c r="I16" s="170" t="s">
        <v>17</v>
      </c>
      <c r="J16" s="171"/>
      <c r="K16" s="18"/>
      <c r="L16" s="172" t="s">
        <v>18</v>
      </c>
      <c r="M16" s="173"/>
      <c r="N16" s="18"/>
      <c r="O16" s="175" t="s">
        <v>22</v>
      </c>
      <c r="P16" s="175"/>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7" t="s">
        <v>31</v>
      </c>
      <c r="B32" s="178"/>
      <c r="C32" s="178"/>
      <c r="D32" s="178"/>
      <c r="E32" s="178"/>
      <c r="F32" s="178"/>
      <c r="G32" s="178"/>
      <c r="H32" s="178"/>
      <c r="I32" s="178"/>
      <c r="J32" s="178"/>
      <c r="K32" s="178"/>
      <c r="L32" s="178"/>
      <c r="M32" s="178"/>
      <c r="N32" s="178"/>
      <c r="O32" s="178"/>
      <c r="P32" s="179"/>
    </row>
    <row r="33" spans="1:18" ht="30.75" customHeight="1" x14ac:dyDescent="0.2">
      <c r="A33" s="180" t="s">
        <v>32</v>
      </c>
      <c r="B33" s="181"/>
      <c r="C33" s="181"/>
      <c r="D33" s="181"/>
      <c r="E33" s="181"/>
      <c r="F33" s="181"/>
      <c r="G33" s="181"/>
      <c r="H33" s="181"/>
      <c r="I33" s="181"/>
      <c r="J33" s="181"/>
      <c r="K33" s="181"/>
      <c r="L33" s="181"/>
      <c r="M33" s="181"/>
      <c r="N33" s="181"/>
      <c r="O33" s="181"/>
      <c r="P33" s="182"/>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3" t="s">
        <v>61</v>
      </c>
      <c r="B36" s="160"/>
      <c r="C36" s="160"/>
      <c r="D36" s="160"/>
      <c r="E36" s="159" t="s">
        <v>58</v>
      </c>
      <c r="F36" s="160"/>
      <c r="G36" s="160"/>
      <c r="H36" s="159" t="s">
        <v>59</v>
      </c>
      <c r="I36" s="160"/>
      <c r="J36" s="160"/>
      <c r="K36" s="160"/>
      <c r="L36" s="160"/>
      <c r="M36" s="159" t="s">
        <v>60</v>
      </c>
      <c r="N36" s="160"/>
      <c r="O36" s="160"/>
      <c r="P36" s="161"/>
      <c r="Q36" s="20"/>
      <c r="R36" s="20"/>
    </row>
    <row r="38" spans="1:18" ht="14.25" x14ac:dyDescent="0.2">
      <c r="A38" s="141" t="s">
        <v>33</v>
      </c>
    </row>
    <row r="43" spans="1:18" x14ac:dyDescent="0.2">
      <c r="H43" s="9" t="s">
        <v>35</v>
      </c>
    </row>
  </sheetData>
  <sheetProtection algorithmName="SHA-512" hashValue="YliD5bu97VL3K3rW3AP/GvMTzuOOniKczlbWrBg6N0LfK+dy8f3FATDdkSx8x3XfYWHAGi2VgFIhzltct9hzAw==" saltValue="LkiO7egZjNEY+2AVFZuBww=="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8"/>
  <sheetViews>
    <sheetView workbookViewId="0">
      <selection activeCell="B3" sqref="B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6"/>
      <c r="C1" s="176"/>
      <c r="D1" s="176"/>
      <c r="E1" s="176"/>
      <c r="F1" s="176"/>
      <c r="G1" s="176"/>
      <c r="H1" s="176"/>
      <c r="I1" s="176"/>
      <c r="J1" s="176"/>
      <c r="K1" s="176"/>
      <c r="L1" s="176"/>
      <c r="M1" s="176"/>
      <c r="N1" s="176"/>
      <c r="O1" s="176"/>
      <c r="P1" s="176"/>
    </row>
    <row r="2" spans="1:18" ht="9.75" customHeight="1" x14ac:dyDescent="0.2">
      <c r="F2" s="36"/>
      <c r="P2" s="112" t="str">
        <f>'2024'!P2</f>
        <v>Rev. 04/10/2025</v>
      </c>
    </row>
    <row r="3" spans="1:18" ht="48" customHeight="1" thickBot="1" x14ac:dyDescent="0.35">
      <c r="A3" s="76" t="str">
        <f>'2024'!A3</f>
        <v>Company Name:</v>
      </c>
      <c r="B3" s="76"/>
      <c r="C3" s="76"/>
      <c r="D3" s="75"/>
      <c r="E3" s="74"/>
      <c r="F3" s="36"/>
      <c r="J3" s="162" t="s">
        <v>70</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34">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34">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SUM(J7,J8)</f>
        <v>0</v>
      </c>
      <c r="K9" s="124">
        <f t="shared" ref="K9:P9" si="1">SUM(K7,K8)</f>
        <v>0</v>
      </c>
      <c r="L9" s="124">
        <f t="shared" si="1"/>
        <v>0</v>
      </c>
      <c r="M9" s="124">
        <f t="shared" si="1"/>
        <v>0</v>
      </c>
      <c r="N9" s="124">
        <f>SUM(N7,N8)</f>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3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34">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
      <c r="A14" s="122" t="s">
        <v>34</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4" t="s">
        <v>14</v>
      </c>
      <c r="D16" s="174"/>
      <c r="E16" s="18"/>
      <c r="F16" s="168" t="s">
        <v>15</v>
      </c>
      <c r="G16" s="169"/>
      <c r="H16" s="19"/>
      <c r="I16" s="170" t="s">
        <v>17</v>
      </c>
      <c r="J16" s="171"/>
      <c r="K16" s="18"/>
      <c r="L16" s="172" t="s">
        <v>18</v>
      </c>
      <c r="M16" s="173"/>
      <c r="N16" s="18"/>
      <c r="O16" s="175" t="s">
        <v>22</v>
      </c>
      <c r="P16" s="175"/>
      <c r="Q16" s="18"/>
    </row>
    <row r="17" spans="1:18" s="13" customFormat="1" ht="13.5" customHeight="1" x14ac:dyDescent="0.2">
      <c r="C17" s="130" t="s">
        <v>23</v>
      </c>
      <c r="D17" s="30" t="e">
        <f>C7/B7</f>
        <v>#DIV/0!</v>
      </c>
      <c r="E17" s="22"/>
      <c r="F17" s="130" t="s">
        <v>23</v>
      </c>
      <c r="G17" s="78" t="e">
        <f>C8/B8</f>
        <v>#DIV/0!</v>
      </c>
      <c r="H17" s="23"/>
      <c r="I17" s="130" t="s">
        <v>23</v>
      </c>
      <c r="J17" s="78" t="e">
        <f>C10/B10</f>
        <v>#DIV/0!</v>
      </c>
      <c r="K17" s="22"/>
      <c r="L17" s="130" t="s">
        <v>23</v>
      </c>
      <c r="M17" s="78" t="e">
        <f>C11/B11</f>
        <v>#DIV/0!</v>
      </c>
      <c r="N17" s="22"/>
      <c r="O17" s="130" t="s">
        <v>23</v>
      </c>
      <c r="P17" s="30" t="e">
        <f>C14/B14</f>
        <v>#DIV/0!</v>
      </c>
      <c r="Q17" s="22"/>
      <c r="R17" s="30"/>
    </row>
    <row r="18" spans="1:18" s="12" customFormat="1" ht="13.5" customHeight="1" x14ac:dyDescent="0.2">
      <c r="C18" s="131" t="s">
        <v>24</v>
      </c>
      <c r="D18" s="30" t="e">
        <f>J7/B7</f>
        <v>#DIV/0!</v>
      </c>
      <c r="E18" s="22"/>
      <c r="F18" s="131" t="s">
        <v>24</v>
      </c>
      <c r="G18" s="78" t="e">
        <f>J8/B8</f>
        <v>#DIV/0!</v>
      </c>
      <c r="H18" s="24"/>
      <c r="I18" s="131" t="s">
        <v>24</v>
      </c>
      <c r="J18" s="78" t="e">
        <f>J10/B10</f>
        <v>#DIV/0!</v>
      </c>
      <c r="K18" s="22"/>
      <c r="L18" s="131" t="s">
        <v>24</v>
      </c>
      <c r="M18" s="78" t="e">
        <f>J11/B11</f>
        <v>#DIV/0!</v>
      </c>
      <c r="N18" s="22"/>
      <c r="O18" s="131" t="s">
        <v>24</v>
      </c>
      <c r="P18" s="30" t="e">
        <f>J14/B14</f>
        <v>#DIV/0!</v>
      </c>
      <c r="Q18" s="22"/>
    </row>
    <row r="19" spans="1:18" s="22" customFormat="1" ht="13.5" customHeight="1" x14ac:dyDescent="0.2">
      <c r="C19" s="132" t="s">
        <v>25</v>
      </c>
      <c r="D19" s="30" t="e">
        <f>SUM(D17:D18)</f>
        <v>#DIV/0!</v>
      </c>
      <c r="F19" s="132" t="s">
        <v>25</v>
      </c>
      <c r="G19" s="78" t="e">
        <f>SUM(G17:G18)</f>
        <v>#DIV/0!</v>
      </c>
      <c r="H19" s="23"/>
      <c r="I19" s="132" t="s">
        <v>25</v>
      </c>
      <c r="J19" s="78" t="e">
        <f>J17+J18</f>
        <v>#DIV/0!</v>
      </c>
      <c r="K19" s="21"/>
      <c r="L19" s="132" t="s">
        <v>25</v>
      </c>
      <c r="M19" s="78" t="e">
        <f>M17+M18</f>
        <v>#DIV/0!</v>
      </c>
      <c r="N19" s="21"/>
      <c r="O19" s="132" t="s">
        <v>25</v>
      </c>
      <c r="P19" s="30" t="e">
        <f>SUM(P17:P18)</f>
        <v>#DIV/0!</v>
      </c>
    </row>
    <row r="20" spans="1:18" s="24" customFormat="1" ht="13.5" customHeight="1" x14ac:dyDescent="0.2">
      <c r="C20" s="131"/>
      <c r="D20" s="30"/>
      <c r="E20" s="22"/>
      <c r="F20" s="131"/>
      <c r="G20" s="78"/>
      <c r="H20" s="23"/>
      <c r="I20" s="131"/>
      <c r="J20" s="78"/>
      <c r="K20" s="41"/>
      <c r="L20" s="131"/>
      <c r="M20" s="78"/>
      <c r="N20" s="41"/>
      <c r="O20" s="131"/>
      <c r="P20" s="30"/>
      <c r="Q20" s="22"/>
    </row>
    <row r="21" spans="1:18" s="24" customFormat="1" ht="13.5" customHeight="1" x14ac:dyDescent="0.2">
      <c r="C21" s="130" t="s">
        <v>26</v>
      </c>
      <c r="D21" s="30" t="e">
        <f>(D7+K7)/B7</f>
        <v>#DIV/0!</v>
      </c>
      <c r="E21" s="42"/>
      <c r="F21" s="130" t="s">
        <v>26</v>
      </c>
      <c r="G21" s="78" t="e">
        <f>(D8+K8)/B8</f>
        <v>#DIV/0!</v>
      </c>
      <c r="H21" s="25"/>
      <c r="I21" s="130" t="s">
        <v>26</v>
      </c>
      <c r="J21" s="78" t="e">
        <f>(D10+K10)/B10</f>
        <v>#DIV/0!</v>
      </c>
      <c r="K21" s="43"/>
      <c r="L21" s="130" t="s">
        <v>26</v>
      </c>
      <c r="M21" s="78" t="e">
        <f>(D11+K11)/B11</f>
        <v>#DIV/0!</v>
      </c>
      <c r="N21" s="41"/>
      <c r="O21" s="130" t="s">
        <v>26</v>
      </c>
      <c r="P21" s="30" t="e">
        <f>(D14+K14)/B14</f>
        <v>#DIV/0!</v>
      </c>
      <c r="Q21" s="22"/>
    </row>
    <row r="22" spans="1:18" s="24" customFormat="1" ht="13.5" customHeight="1" x14ac:dyDescent="0.2">
      <c r="C22" s="130" t="s">
        <v>27</v>
      </c>
      <c r="D22" s="30" t="e">
        <f>(E7+L7)/B7</f>
        <v>#DIV/0!</v>
      </c>
      <c r="E22" s="42"/>
      <c r="F22" s="130" t="s">
        <v>27</v>
      </c>
      <c r="G22" s="78" t="e">
        <f>(E8+L8)/B8</f>
        <v>#DIV/0!</v>
      </c>
      <c r="H22" s="25"/>
      <c r="I22" s="130" t="s">
        <v>27</v>
      </c>
      <c r="J22" s="78" t="e">
        <f>(E10+L10)/B10</f>
        <v>#DIV/0!</v>
      </c>
      <c r="K22" s="43"/>
      <c r="L22" s="130" t="s">
        <v>27</v>
      </c>
      <c r="M22" s="78" t="e">
        <f>(E11+L11)/B11</f>
        <v>#DIV/0!</v>
      </c>
      <c r="N22" s="41"/>
      <c r="O22" s="130" t="s">
        <v>27</v>
      </c>
      <c r="P22" s="30" t="e">
        <f>(E14+L14)/B14</f>
        <v>#DIV/0!</v>
      </c>
      <c r="Q22" s="22"/>
    </row>
    <row r="23" spans="1:18" s="22" customFormat="1" ht="13.5" customHeight="1" x14ac:dyDescent="0.2">
      <c r="C23" s="130" t="s">
        <v>9</v>
      </c>
      <c r="D23" s="30" t="e">
        <f>(F7+M7)/B7</f>
        <v>#DIV/0!</v>
      </c>
      <c r="E23" s="42"/>
      <c r="F23" s="130" t="s">
        <v>9</v>
      </c>
      <c r="G23" s="78" t="e">
        <f>(F8+M8)/B8</f>
        <v>#DIV/0!</v>
      </c>
      <c r="H23" s="44"/>
      <c r="I23" s="130" t="s">
        <v>9</v>
      </c>
      <c r="J23" s="78" t="e">
        <f>(F10+M10)/B10</f>
        <v>#DIV/0!</v>
      </c>
      <c r="K23" s="43"/>
      <c r="L23" s="130" t="s">
        <v>9</v>
      </c>
      <c r="M23" s="78" t="e">
        <f>(F11+M11)/B11</f>
        <v>#DIV/0!</v>
      </c>
      <c r="N23" s="41"/>
      <c r="O23" s="130" t="s">
        <v>9</v>
      </c>
      <c r="P23" s="30" t="e">
        <f>(F14+M14)/B14</f>
        <v>#DIV/0!</v>
      </c>
    </row>
    <row r="24" spans="1:18" s="22" customFormat="1" ht="13.5" customHeight="1" x14ac:dyDescent="0.2">
      <c r="C24" s="130" t="s">
        <v>28</v>
      </c>
      <c r="D24" s="30" t="e">
        <f>(G7+N7)/B7</f>
        <v>#DIV/0!</v>
      </c>
      <c r="E24" s="42"/>
      <c r="F24" s="130" t="s">
        <v>28</v>
      </c>
      <c r="G24" s="78" t="e">
        <f>(G8+N8)/B8</f>
        <v>#DIV/0!</v>
      </c>
      <c r="H24" s="25"/>
      <c r="I24" s="130" t="s">
        <v>28</v>
      </c>
      <c r="J24" s="78" t="e">
        <f>(G10+N10)/B10</f>
        <v>#DIV/0!</v>
      </c>
      <c r="K24" s="43"/>
      <c r="L24" s="130" t="s">
        <v>28</v>
      </c>
      <c r="M24" s="78" t="e">
        <f>(G11+N11)/B11</f>
        <v>#DIV/0!</v>
      </c>
      <c r="N24" s="41"/>
      <c r="O24" s="130" t="s">
        <v>28</v>
      </c>
      <c r="P24" s="30" t="e">
        <f>(G14+N14)/B14</f>
        <v>#DIV/0!</v>
      </c>
    </row>
    <row r="25" spans="1:18" s="22" customFormat="1" ht="14.25" customHeight="1" x14ac:dyDescent="0.2">
      <c r="C25" s="133" t="s">
        <v>29</v>
      </c>
      <c r="D25" s="30" t="e">
        <f>(H7+O7)/B7</f>
        <v>#DIV/0!</v>
      </c>
      <c r="E25" s="42"/>
      <c r="F25" s="133" t="s">
        <v>29</v>
      </c>
      <c r="G25" s="78" t="e">
        <f>(H8+O8)/B8</f>
        <v>#DIV/0!</v>
      </c>
      <c r="H25" s="25"/>
      <c r="I25" s="133" t="s">
        <v>29</v>
      </c>
      <c r="J25" s="78" t="e">
        <f>(H10+O10)/B10</f>
        <v>#DIV/0!</v>
      </c>
      <c r="K25" s="43"/>
      <c r="L25" s="133" t="s">
        <v>29</v>
      </c>
      <c r="M25" s="78" t="e">
        <f>(H11+O11)/B11</f>
        <v>#DIV/0!</v>
      </c>
      <c r="N25" s="41"/>
      <c r="O25" s="133" t="s">
        <v>29</v>
      </c>
      <c r="P25" s="30" t="e">
        <f>(H14+O14)/B14</f>
        <v>#DIV/0!</v>
      </c>
    </row>
    <row r="26" spans="1:18" s="22" customFormat="1" ht="13.5" customHeight="1" x14ac:dyDescent="0.2">
      <c r="C26" s="133" t="s">
        <v>30</v>
      </c>
      <c r="D26" s="30" t="e">
        <f>(I7+P7)/B7</f>
        <v>#DIV/0!</v>
      </c>
      <c r="E26" s="42"/>
      <c r="F26" s="133" t="s">
        <v>30</v>
      </c>
      <c r="G26" s="81" t="e">
        <f>(I8+P8)/B8</f>
        <v>#DIV/0!</v>
      </c>
      <c r="H26" s="26"/>
      <c r="I26" s="133" t="s">
        <v>30</v>
      </c>
      <c r="J26" s="81" t="e">
        <f>(I10+P10)/B10</f>
        <v>#DIV/0!</v>
      </c>
      <c r="K26" s="43"/>
      <c r="L26" s="133" t="s">
        <v>30</v>
      </c>
      <c r="M26" s="81" t="e">
        <f>(I11+P11)/B11</f>
        <v>#DIV/0!</v>
      </c>
      <c r="N26" s="41"/>
      <c r="O26" s="133" t="s">
        <v>30</v>
      </c>
      <c r="P26" s="30" t="e">
        <f>(I14+P14)/B14</f>
        <v>#DIV/0!</v>
      </c>
    </row>
    <row r="27" spans="1:18" s="22" customFormat="1" ht="13.5" customHeight="1" thickBot="1" x14ac:dyDescent="0.25">
      <c r="C27" s="132" t="s">
        <v>25</v>
      </c>
      <c r="D27" s="30" t="e">
        <f>SUM(D21:D26)</f>
        <v>#DIV/0!</v>
      </c>
      <c r="E27" s="45"/>
      <c r="F27" s="134" t="s">
        <v>25</v>
      </c>
      <c r="G27" s="83" t="e">
        <f>SUM(G21:G26)</f>
        <v>#DIV/0!</v>
      </c>
      <c r="H27" s="45"/>
      <c r="I27" s="132" t="s">
        <v>25</v>
      </c>
      <c r="J27" s="78" t="e">
        <f>SUM(J21:J26)</f>
        <v>#DIV/0!</v>
      </c>
      <c r="K27" s="45"/>
      <c r="L27" s="132" t="s">
        <v>25</v>
      </c>
      <c r="M27" s="78" t="e">
        <f>SUM(M21:M26)</f>
        <v>#DIV/0!</v>
      </c>
      <c r="N27" s="21"/>
      <c r="O27" s="132" t="s">
        <v>25</v>
      </c>
      <c r="P27" s="30" t="e">
        <f>SUM(P21:P26)</f>
        <v>#DIV/0!</v>
      </c>
      <c r="Q27" s="21"/>
    </row>
    <row r="28" spans="1:18" s="22" customFormat="1" ht="13.5" customHeight="1" x14ac:dyDescent="0.2">
      <c r="C28" s="44"/>
      <c r="D28" s="31"/>
      <c r="E28" s="45"/>
      <c r="F28" s="44"/>
      <c r="G28" s="31"/>
      <c r="H28" s="45"/>
      <c r="I28" s="44"/>
      <c r="J28" s="31"/>
      <c r="K28" s="45"/>
      <c r="L28" s="44"/>
      <c r="M28" s="32"/>
      <c r="N28" s="21"/>
      <c r="O28" s="21"/>
      <c r="P28" s="21"/>
      <c r="Q28" s="21"/>
    </row>
    <row r="29" spans="1:18" s="22" customFormat="1" ht="24" customHeight="1" x14ac:dyDescent="0.2">
      <c r="C29" s="44"/>
      <c r="D29" s="31"/>
      <c r="E29" s="45"/>
      <c r="F29" s="31"/>
      <c r="G29" s="31"/>
      <c r="H29" s="45"/>
      <c r="I29" s="46"/>
      <c r="J29" s="31"/>
      <c r="K29" s="45"/>
      <c r="L29" s="46"/>
      <c r="M29" s="31"/>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7" t="s">
        <v>31</v>
      </c>
      <c r="B32" s="178"/>
      <c r="C32" s="178"/>
      <c r="D32" s="178"/>
      <c r="E32" s="178"/>
      <c r="F32" s="178"/>
      <c r="G32" s="178"/>
      <c r="H32" s="178"/>
      <c r="I32" s="178"/>
      <c r="J32" s="178"/>
      <c r="K32" s="178"/>
      <c r="L32" s="178"/>
      <c r="M32" s="178"/>
      <c r="N32" s="178"/>
      <c r="O32" s="178"/>
      <c r="P32" s="179"/>
    </row>
    <row r="33" spans="1:18" ht="30.75" customHeight="1" x14ac:dyDescent="0.2">
      <c r="A33" s="180" t="s">
        <v>32</v>
      </c>
      <c r="B33" s="181"/>
      <c r="C33" s="181"/>
      <c r="D33" s="181"/>
      <c r="E33" s="181"/>
      <c r="F33" s="181"/>
      <c r="G33" s="181"/>
      <c r="H33" s="181"/>
      <c r="I33" s="181"/>
      <c r="J33" s="181"/>
      <c r="K33" s="181"/>
      <c r="L33" s="181"/>
      <c r="M33" s="181"/>
      <c r="N33" s="181"/>
      <c r="O33" s="181"/>
      <c r="P33" s="182"/>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83" t="s">
        <v>62</v>
      </c>
      <c r="B36" s="160"/>
      <c r="C36" s="160"/>
      <c r="D36" s="160"/>
      <c r="E36" s="159" t="s">
        <v>58</v>
      </c>
      <c r="F36" s="160"/>
      <c r="G36" s="160"/>
      <c r="H36" s="159" t="s">
        <v>59</v>
      </c>
      <c r="I36" s="160"/>
      <c r="J36" s="160"/>
      <c r="K36" s="160"/>
      <c r="L36" s="160"/>
      <c r="M36" s="159" t="s">
        <v>60</v>
      </c>
      <c r="N36" s="160"/>
      <c r="O36" s="160"/>
      <c r="P36" s="161"/>
      <c r="Q36" s="20"/>
      <c r="R36" s="20"/>
    </row>
    <row r="38" spans="1:18" ht="14.25" x14ac:dyDescent="0.2">
      <c r="A38" s="141" t="s">
        <v>33</v>
      </c>
    </row>
  </sheetData>
  <sheetProtection algorithmName="SHA-512" hashValue="U2IWvg0gU6I1V+Pw3vHAH9jt0qzlUL1Ea5aOSRmW14hICPaBoo/cBmVK0O6AbsurSlXl7CeTSKzRmQcpXYsmlg==" saltValue="UHi2Xsi8wZtN6hCzPxFMiQ=="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topLeftCell="B1" zoomScale="70" zoomScaleNormal="70" workbookViewId="0">
      <selection activeCell="B1" sqref="A1:XFD1048576"/>
    </sheetView>
  </sheetViews>
  <sheetFormatPr defaultRowHeight="12.75" x14ac:dyDescent="0.2"/>
  <cols>
    <col min="2" max="2" width="19.7109375" style="48" customWidth="1"/>
    <col min="11" max="11" width="7.5703125" customWidth="1"/>
    <col min="14" max="35" width="9.140625" customWidth="1"/>
    <col min="36" max="36" width="8.5703125" customWidth="1"/>
    <col min="37" max="37" width="3.7109375" customWidth="1"/>
    <col min="38" max="38" width="1.7109375" customWidth="1"/>
    <col min="39" max="39" width="3.7109375" customWidth="1"/>
    <col min="40" max="40" width="3.28515625" customWidth="1"/>
    <col min="41" max="41" width="2.5703125" customWidth="1"/>
    <col min="42" max="42" width="4.28515625" customWidth="1"/>
    <col min="43" max="43" width="2.7109375" customWidth="1"/>
    <col min="44" max="44" width="1.7109375" customWidth="1"/>
    <col min="45" max="46" width="3.7109375" customWidth="1"/>
    <col min="47" max="47" width="1.7109375" customWidth="1"/>
    <col min="48" max="48" width="3.7109375" customWidth="1"/>
    <col min="49" max="49" width="3.28515625" customWidth="1"/>
    <col min="50" max="50" width="2" customWidth="1"/>
    <col min="51" max="51" width="4.42578125" customWidth="1"/>
  </cols>
  <sheetData>
    <row r="3" spans="2:11" ht="25.5" x14ac:dyDescent="0.2">
      <c r="B3" s="66" t="s">
        <v>36</v>
      </c>
      <c r="C3" s="49"/>
      <c r="D3" s="49" t="s">
        <v>26</v>
      </c>
      <c r="E3" s="49" t="s">
        <v>27</v>
      </c>
      <c r="F3" s="49" t="s">
        <v>9</v>
      </c>
      <c r="G3" s="49" t="s">
        <v>28</v>
      </c>
      <c r="H3" s="49" t="s">
        <v>37</v>
      </c>
      <c r="I3" s="49" t="s">
        <v>38</v>
      </c>
      <c r="J3" s="50" t="s">
        <v>39</v>
      </c>
      <c r="K3" s="51" t="s">
        <v>40</v>
      </c>
    </row>
    <row r="4" spans="2:11" x14ac:dyDescent="0.2">
      <c r="B4" s="104" t="s">
        <v>35</v>
      </c>
      <c r="J4" s="48"/>
      <c r="K4" s="105"/>
    </row>
    <row r="5" spans="2:11" x14ac:dyDescent="0.2">
      <c r="B5" s="52" t="s">
        <v>14</v>
      </c>
      <c r="C5" s="53">
        <v>2022</v>
      </c>
      <c r="D5" s="54">
        <f>'2022'!D7+'2022'!K7</f>
        <v>0</v>
      </c>
      <c r="E5" s="54">
        <f>'2022'!E7+'2022'!L7</f>
        <v>0</v>
      </c>
      <c r="F5" s="54">
        <f>'2022'!F7+'2022'!M7</f>
        <v>0</v>
      </c>
      <c r="G5" s="54">
        <f>'2022'!G7+'2022'!N7</f>
        <v>0</v>
      </c>
      <c r="H5" s="54">
        <f>'2022'!H7+'2022'!O7</f>
        <v>0</v>
      </c>
      <c r="I5" s="54">
        <f>'2022'!I7+'2022'!P7</f>
        <v>0</v>
      </c>
      <c r="J5" s="55">
        <f>SUM(E5:I5)</f>
        <v>0</v>
      </c>
      <c r="K5" s="56">
        <f>D5+J5</f>
        <v>0</v>
      </c>
    </row>
    <row r="6" spans="2:11" x14ac:dyDescent="0.2">
      <c r="B6" s="52"/>
      <c r="C6">
        <v>2023</v>
      </c>
      <c r="D6" s="54">
        <f>'2023'!D7+'2023'!K7</f>
        <v>0</v>
      </c>
      <c r="E6" s="54">
        <f>'2023'!E7+'2023'!L7</f>
        <v>0</v>
      </c>
      <c r="F6" s="54">
        <f>'2023'!F7+'2023'!M7</f>
        <v>0</v>
      </c>
      <c r="G6" s="54">
        <f>'2023'!G7+'2023'!N7</f>
        <v>0</v>
      </c>
      <c r="H6" s="54">
        <f>'2023'!H7+'2023'!O7</f>
        <v>0</v>
      </c>
      <c r="I6" s="54">
        <f>'2023'!I7+'2023'!P7</f>
        <v>0</v>
      </c>
      <c r="J6" s="55">
        <f t="shared" ref="J6:J23" si="0">SUM(E6:I6)</f>
        <v>0</v>
      </c>
      <c r="K6" s="56">
        <f t="shared" ref="K6:K23" si="1">D6+J6</f>
        <v>0</v>
      </c>
    </row>
    <row r="7" spans="2:11" x14ac:dyDescent="0.2">
      <c r="B7" s="52"/>
      <c r="C7">
        <v>2024</v>
      </c>
      <c r="D7" s="54">
        <f>'2024'!D7+'2024'!K7</f>
        <v>0</v>
      </c>
      <c r="E7" s="54">
        <f>'2024'!E7+'2024'!L7</f>
        <v>0</v>
      </c>
      <c r="F7" s="54">
        <f>'2024'!F7+'2024'!M7</f>
        <v>0</v>
      </c>
      <c r="G7" s="54">
        <f>'2024'!G7+'2024'!N7</f>
        <v>0</v>
      </c>
      <c r="H7" s="54">
        <f>'2024'!H7+'2024'!O7</f>
        <v>0</v>
      </c>
      <c r="I7" s="54">
        <f>'2024'!I7+'2024'!P7</f>
        <v>0</v>
      </c>
      <c r="J7" s="55">
        <f t="shared" si="0"/>
        <v>0</v>
      </c>
      <c r="K7" s="56">
        <f t="shared" si="1"/>
        <v>0</v>
      </c>
    </row>
    <row r="8" spans="2:11" x14ac:dyDescent="0.2">
      <c r="B8" s="52" t="s">
        <v>35</v>
      </c>
      <c r="D8" s="54"/>
      <c r="E8" s="54"/>
      <c r="F8" s="54"/>
      <c r="G8" s="54"/>
      <c r="H8" s="54"/>
      <c r="I8" s="54"/>
      <c r="J8" s="55"/>
      <c r="K8" s="56"/>
    </row>
    <row r="9" spans="2:11" x14ac:dyDescent="0.2">
      <c r="B9" s="52" t="s">
        <v>15</v>
      </c>
      <c r="C9" s="53">
        <v>2022</v>
      </c>
      <c r="D9" s="54">
        <f>'2022'!D8+'2022'!K8</f>
        <v>0</v>
      </c>
      <c r="E9" s="54">
        <f>'2022'!E8+'2022'!L8</f>
        <v>0</v>
      </c>
      <c r="F9" s="54">
        <f>'2022'!F8+'2022'!M8</f>
        <v>0</v>
      </c>
      <c r="G9" s="54">
        <f>'2022'!G8+'2022'!N8</f>
        <v>0</v>
      </c>
      <c r="H9" s="54">
        <f>'2022'!H8+'2022'!O8</f>
        <v>0</v>
      </c>
      <c r="I9" s="54">
        <f>'2022'!I8+'2022'!P8</f>
        <v>0</v>
      </c>
      <c r="J9" s="55">
        <f t="shared" si="0"/>
        <v>0</v>
      </c>
      <c r="K9" s="56">
        <f t="shared" si="1"/>
        <v>0</v>
      </c>
    </row>
    <row r="10" spans="2:11" x14ac:dyDescent="0.2">
      <c r="B10" s="52"/>
      <c r="C10">
        <v>2023</v>
      </c>
      <c r="D10" s="54">
        <f>'2023'!D8+'2023'!K8</f>
        <v>0</v>
      </c>
      <c r="E10" s="54">
        <f>'2023'!E8+'2023'!L8</f>
        <v>0</v>
      </c>
      <c r="F10" s="54">
        <f>'2023'!F8+'2023'!M8</f>
        <v>0</v>
      </c>
      <c r="G10" s="54">
        <f>'2023'!G8+'2023'!N8</f>
        <v>0</v>
      </c>
      <c r="H10" s="54">
        <f>'2023'!H8+'2023'!O8</f>
        <v>0</v>
      </c>
      <c r="I10" s="54">
        <f>'2023'!I8+'2023'!P8</f>
        <v>0</v>
      </c>
      <c r="J10" s="55">
        <f t="shared" si="0"/>
        <v>0</v>
      </c>
      <c r="K10" s="56">
        <f t="shared" si="1"/>
        <v>0</v>
      </c>
    </row>
    <row r="11" spans="2:11" x14ac:dyDescent="0.2">
      <c r="B11" s="52"/>
      <c r="C11">
        <v>2024</v>
      </c>
      <c r="D11" s="54">
        <f>'2024'!D8+'2024'!K8</f>
        <v>0</v>
      </c>
      <c r="E11" s="54">
        <f>'2024'!E8+'2024'!L8</f>
        <v>0</v>
      </c>
      <c r="F11" s="54">
        <f>'2024'!F8+'2024'!M8</f>
        <v>0</v>
      </c>
      <c r="G11" s="54">
        <f>'2024'!G8+'2024'!N8</f>
        <v>0</v>
      </c>
      <c r="H11" s="54">
        <f>'2024'!H8+'2024'!O8</f>
        <v>0</v>
      </c>
      <c r="I11" s="54">
        <f>'2024'!I8+'2024'!P8</f>
        <v>0</v>
      </c>
      <c r="J11" s="55">
        <f t="shared" si="0"/>
        <v>0</v>
      </c>
      <c r="K11" s="56">
        <f t="shared" si="1"/>
        <v>0</v>
      </c>
    </row>
    <row r="12" spans="2:11" x14ac:dyDescent="0.2">
      <c r="B12" s="52" t="s">
        <v>35</v>
      </c>
      <c r="D12" s="54"/>
      <c r="E12" s="54"/>
      <c r="F12" s="54"/>
      <c r="G12" s="54"/>
      <c r="H12" s="54"/>
      <c r="I12" s="54"/>
      <c r="J12" s="55"/>
      <c r="K12" s="56"/>
    </row>
    <row r="13" spans="2:11" x14ac:dyDescent="0.2">
      <c r="B13" s="52" t="s">
        <v>17</v>
      </c>
      <c r="C13" s="53">
        <v>2022</v>
      </c>
      <c r="D13" s="54">
        <f>'2022'!D10+'2022'!K10</f>
        <v>0</v>
      </c>
      <c r="E13" s="54">
        <f>'2022'!E10+'2022'!L10</f>
        <v>0</v>
      </c>
      <c r="F13" s="54">
        <f>'2022'!F10+'2022'!M10</f>
        <v>0</v>
      </c>
      <c r="G13" s="54">
        <f>'2022'!G10+'2022'!N10</f>
        <v>0</v>
      </c>
      <c r="H13" s="54">
        <f>'2022'!H10+'2022'!O10</f>
        <v>0</v>
      </c>
      <c r="I13" s="54">
        <f>'2022'!I10+'2022'!P10</f>
        <v>0</v>
      </c>
      <c r="J13" s="55">
        <f t="shared" si="0"/>
        <v>0</v>
      </c>
      <c r="K13" s="56">
        <f t="shared" si="1"/>
        <v>0</v>
      </c>
    </row>
    <row r="14" spans="2:11" x14ac:dyDescent="0.2">
      <c r="B14" s="52"/>
      <c r="C14">
        <v>2023</v>
      </c>
      <c r="D14" s="54">
        <f>'2023'!D10+'2023'!K10</f>
        <v>0</v>
      </c>
      <c r="E14" s="54">
        <f>'2023'!E10+'2023'!L10</f>
        <v>0</v>
      </c>
      <c r="F14" s="54">
        <f>'2023'!F10+'2023'!M10</f>
        <v>0</v>
      </c>
      <c r="G14" s="54">
        <f>'2023'!G10+'2023'!N10</f>
        <v>0</v>
      </c>
      <c r="H14" s="54">
        <f>'2023'!H10+'2023'!O10</f>
        <v>0</v>
      </c>
      <c r="I14" s="54">
        <f>'2023'!I10+'2023'!P10</f>
        <v>0</v>
      </c>
      <c r="J14" s="55">
        <f t="shared" si="0"/>
        <v>0</v>
      </c>
      <c r="K14" s="56">
        <f t="shared" si="1"/>
        <v>0</v>
      </c>
    </row>
    <row r="15" spans="2:11" x14ac:dyDescent="0.2">
      <c r="B15" s="52"/>
      <c r="C15">
        <v>2024</v>
      </c>
      <c r="D15" s="54">
        <f>'2024'!D10+'2024'!K10</f>
        <v>0</v>
      </c>
      <c r="E15" s="54">
        <f>'2024'!E10+'2024'!L10</f>
        <v>0</v>
      </c>
      <c r="F15" s="54">
        <f>'2024'!F10+'2024'!M10</f>
        <v>0</v>
      </c>
      <c r="G15" s="54">
        <f>'2024'!G10+'2024'!N10</f>
        <v>0</v>
      </c>
      <c r="H15" s="54">
        <f>'2024'!H10+'2024'!O10</f>
        <v>0</v>
      </c>
      <c r="I15" s="54">
        <f>'2024'!I10+'2024'!P10</f>
        <v>0</v>
      </c>
      <c r="J15" s="55">
        <f t="shared" si="0"/>
        <v>0</v>
      </c>
      <c r="K15" s="56">
        <f t="shared" si="1"/>
        <v>0</v>
      </c>
    </row>
    <row r="16" spans="2:11" x14ac:dyDescent="0.2">
      <c r="B16" s="52" t="s">
        <v>35</v>
      </c>
      <c r="D16" s="54"/>
      <c r="E16" s="54"/>
      <c r="F16" s="54"/>
      <c r="G16" s="54"/>
      <c r="H16" s="54"/>
      <c r="I16" s="54"/>
      <c r="J16" s="55"/>
      <c r="K16" s="56"/>
    </row>
    <row r="17" spans="2:11" x14ac:dyDescent="0.2">
      <c r="B17" s="52" t="s">
        <v>18</v>
      </c>
      <c r="C17">
        <v>2022</v>
      </c>
      <c r="D17" s="54">
        <f>'2022'!D11+'2022'!K11</f>
        <v>0</v>
      </c>
      <c r="E17" s="54">
        <f>'2022'!E11+'2022'!L11</f>
        <v>0</v>
      </c>
      <c r="F17" s="54">
        <f>'2022'!F11+'2022'!M11</f>
        <v>0</v>
      </c>
      <c r="G17" s="54">
        <f>'2022'!G11+'2022'!N11</f>
        <v>0</v>
      </c>
      <c r="H17" s="54">
        <f>'2022'!H11+'2022'!O11</f>
        <v>0</v>
      </c>
      <c r="I17" s="54">
        <f>'2022'!I11+'2022'!P11</f>
        <v>0</v>
      </c>
      <c r="J17" s="55">
        <f t="shared" si="0"/>
        <v>0</v>
      </c>
      <c r="K17" s="56">
        <f t="shared" si="1"/>
        <v>0</v>
      </c>
    </row>
    <row r="18" spans="2:11" x14ac:dyDescent="0.2">
      <c r="B18" s="52"/>
      <c r="C18">
        <v>2023</v>
      </c>
      <c r="D18" s="54">
        <f>'2023'!D11+'2023'!K11</f>
        <v>0</v>
      </c>
      <c r="E18" s="54">
        <f>'2023'!E11+'2023'!L11</f>
        <v>0</v>
      </c>
      <c r="F18" s="54">
        <f>'2023'!F11+'2023'!M11</f>
        <v>0</v>
      </c>
      <c r="G18" s="54">
        <f>'2023'!G11+'2023'!N11</f>
        <v>0</v>
      </c>
      <c r="H18" s="54">
        <f>'2023'!H11+'2023'!O11</f>
        <v>0</v>
      </c>
      <c r="I18" s="54">
        <f>'2023'!I11+'2023'!P11</f>
        <v>0</v>
      </c>
      <c r="J18" s="55">
        <f t="shared" si="0"/>
        <v>0</v>
      </c>
      <c r="K18" s="56">
        <f t="shared" si="1"/>
        <v>0</v>
      </c>
    </row>
    <row r="19" spans="2:11" x14ac:dyDescent="0.2">
      <c r="B19" s="52"/>
      <c r="C19">
        <v>2024</v>
      </c>
      <c r="D19" s="54">
        <f>'2024'!D11+'2024'!K11</f>
        <v>0</v>
      </c>
      <c r="E19" s="54">
        <f>'2024'!E11+'2024'!L11</f>
        <v>0</v>
      </c>
      <c r="F19" s="54">
        <f>'2024'!F11+'2024'!M11</f>
        <v>0</v>
      </c>
      <c r="G19" s="54">
        <f>'2024'!G11+'2024'!N11</f>
        <v>0</v>
      </c>
      <c r="H19" s="54">
        <f>'2024'!H11+'2024'!O11</f>
        <v>0</v>
      </c>
      <c r="I19" s="54">
        <f>'2024'!I11+'2024'!P11</f>
        <v>0</v>
      </c>
      <c r="J19" s="55">
        <f t="shared" si="0"/>
        <v>0</v>
      </c>
      <c r="K19" s="56">
        <f t="shared" si="1"/>
        <v>0</v>
      </c>
    </row>
    <row r="20" spans="2:11" x14ac:dyDescent="0.2">
      <c r="B20" s="52" t="s">
        <v>35</v>
      </c>
      <c r="D20" s="54"/>
      <c r="E20" s="54"/>
      <c r="F20" s="54"/>
      <c r="G20" s="54"/>
      <c r="H20" s="54"/>
      <c r="I20" s="54"/>
      <c r="J20" s="55"/>
      <c r="K20" s="56"/>
    </row>
    <row r="21" spans="2:11" x14ac:dyDescent="0.2">
      <c r="B21" s="52" t="s">
        <v>22</v>
      </c>
      <c r="C21">
        <v>2022</v>
      </c>
      <c r="D21" s="54">
        <f>'2022'!D14+'2022'!K14</f>
        <v>0</v>
      </c>
      <c r="E21" s="54">
        <f>'2022'!E14+'2022'!L14</f>
        <v>0</v>
      </c>
      <c r="F21" s="54">
        <f>'2022'!F14+'2022'!M14</f>
        <v>0</v>
      </c>
      <c r="G21" s="54">
        <f>'2022'!G14+'2022'!N14</f>
        <v>0</v>
      </c>
      <c r="H21" s="54">
        <f>'2022'!H14+'2022'!O14</f>
        <v>0</v>
      </c>
      <c r="I21" s="54">
        <f>'2022'!I14+'2022'!P14</f>
        <v>0</v>
      </c>
      <c r="J21" s="55">
        <f t="shared" si="0"/>
        <v>0</v>
      </c>
      <c r="K21" s="56">
        <f t="shared" si="1"/>
        <v>0</v>
      </c>
    </row>
    <row r="22" spans="2:11" x14ac:dyDescent="0.2">
      <c r="B22" s="52"/>
      <c r="C22">
        <v>2023</v>
      </c>
      <c r="D22" s="54">
        <f>'2023'!D14+'2023'!K14</f>
        <v>0</v>
      </c>
      <c r="E22" s="54">
        <f>'2023'!E14+'2023'!L14</f>
        <v>0</v>
      </c>
      <c r="F22" s="54">
        <f>'2023'!F14+'2023'!M14</f>
        <v>0</v>
      </c>
      <c r="G22" s="54">
        <f>'2023'!G14+'2023'!N14</f>
        <v>0</v>
      </c>
      <c r="H22" s="54">
        <f>'2023'!H14+'2023'!O14</f>
        <v>0</v>
      </c>
      <c r="I22" s="54">
        <f>'2023'!I14+'2023'!P14</f>
        <v>0</v>
      </c>
      <c r="J22" s="55">
        <f t="shared" si="0"/>
        <v>0</v>
      </c>
      <c r="K22" s="56">
        <f t="shared" si="1"/>
        <v>0</v>
      </c>
    </row>
    <row r="23" spans="2:11" x14ac:dyDescent="0.2">
      <c r="B23" s="57"/>
      <c r="C23" s="58">
        <v>2024</v>
      </c>
      <c r="D23" s="59">
        <f>'2024'!D14+'2024'!K14</f>
        <v>0</v>
      </c>
      <c r="E23" s="59">
        <f>'2024'!E14+'2024'!L14</f>
        <v>0</v>
      </c>
      <c r="F23" s="59">
        <f>'2024'!F14+'2024'!M14</f>
        <v>0</v>
      </c>
      <c r="G23" s="59">
        <f>'2024'!G14+'2024'!N14</f>
        <v>0</v>
      </c>
      <c r="H23" s="59">
        <f>'2024'!H14+'2024'!O14</f>
        <v>0</v>
      </c>
      <c r="I23" s="59">
        <f>'2024'!I14+'2024'!P14</f>
        <v>0</v>
      </c>
      <c r="J23" s="60">
        <f t="shared" si="0"/>
        <v>0</v>
      </c>
      <c r="K23" s="61">
        <f t="shared" si="1"/>
        <v>0</v>
      </c>
    </row>
    <row r="25" spans="2:11" x14ac:dyDescent="0.2">
      <c r="J25" s="48"/>
      <c r="K25" s="48"/>
    </row>
    <row r="26" spans="2:11" ht="25.5" x14ac:dyDescent="0.2">
      <c r="B26" s="66" t="s">
        <v>36</v>
      </c>
      <c r="C26" s="49"/>
      <c r="D26" s="49" t="s">
        <v>26</v>
      </c>
      <c r="E26" s="49" t="s">
        <v>27</v>
      </c>
      <c r="F26" s="49" t="s">
        <v>9</v>
      </c>
      <c r="G26" s="49" t="s">
        <v>28</v>
      </c>
      <c r="H26" s="49" t="s">
        <v>37</v>
      </c>
      <c r="I26" s="49" t="s">
        <v>38</v>
      </c>
      <c r="J26" s="50" t="s">
        <v>39</v>
      </c>
      <c r="K26" s="51" t="s">
        <v>40</v>
      </c>
    </row>
    <row r="27" spans="2:11" x14ac:dyDescent="0.2">
      <c r="B27" s="104" t="s">
        <v>35</v>
      </c>
      <c r="J27" s="48"/>
      <c r="K27" s="105"/>
    </row>
    <row r="28" spans="2:11" x14ac:dyDescent="0.2">
      <c r="B28" s="52" t="s">
        <v>14</v>
      </c>
      <c r="C28" s="53">
        <v>2022</v>
      </c>
      <c r="D28" s="62" t="e">
        <f>D5/K28</f>
        <v>#DIV/0!</v>
      </c>
      <c r="E28" s="62" t="e">
        <f>E5/K28</f>
        <v>#DIV/0!</v>
      </c>
      <c r="F28" s="62" t="e">
        <f>F5/K28</f>
        <v>#DIV/0!</v>
      </c>
      <c r="G28" s="62" t="e">
        <f>G5/K28</f>
        <v>#DIV/0!</v>
      </c>
      <c r="H28" s="62" t="e">
        <f>H5/K28</f>
        <v>#DIV/0!</v>
      </c>
      <c r="I28" s="62" t="e">
        <f>I5/K28</f>
        <v>#DIV/0!</v>
      </c>
      <c r="J28" s="64" t="e">
        <f>J5/K28</f>
        <v>#DIV/0!</v>
      </c>
      <c r="K28" s="56">
        <f>K5</f>
        <v>0</v>
      </c>
    </row>
    <row r="29" spans="2:11" x14ac:dyDescent="0.2">
      <c r="B29" s="52"/>
      <c r="C29">
        <v>2023</v>
      </c>
      <c r="D29" s="62" t="e">
        <f>D6/K29</f>
        <v>#DIV/0!</v>
      </c>
      <c r="E29" s="62" t="e">
        <f>E6/K29</f>
        <v>#DIV/0!</v>
      </c>
      <c r="F29" s="62" t="e">
        <f>F6/K29</f>
        <v>#DIV/0!</v>
      </c>
      <c r="G29" s="62" t="e">
        <f>G6/K29</f>
        <v>#DIV/0!</v>
      </c>
      <c r="H29" s="62" t="e">
        <f>H6/K29</f>
        <v>#DIV/0!</v>
      </c>
      <c r="I29" s="62" t="e">
        <f>I6/K29</f>
        <v>#DIV/0!</v>
      </c>
      <c r="J29" s="64" t="e">
        <f>J6/K29</f>
        <v>#DIV/0!</v>
      </c>
      <c r="K29" s="56">
        <f>K6</f>
        <v>0</v>
      </c>
    </row>
    <row r="30" spans="2:11" x14ac:dyDescent="0.2">
      <c r="B30" s="52"/>
      <c r="C30">
        <v>2024</v>
      </c>
      <c r="D30" s="62" t="e">
        <f>D7/K30</f>
        <v>#DIV/0!</v>
      </c>
      <c r="E30" s="62" t="e">
        <f>E7/K30</f>
        <v>#DIV/0!</v>
      </c>
      <c r="F30" s="62" t="e">
        <f>F7/K30</f>
        <v>#DIV/0!</v>
      </c>
      <c r="G30" s="62" t="e">
        <f>G7/K30</f>
        <v>#DIV/0!</v>
      </c>
      <c r="H30" s="62" t="e">
        <f>H7/K30</f>
        <v>#DIV/0!</v>
      </c>
      <c r="I30" s="62" t="e">
        <f>I7/K30</f>
        <v>#DIV/0!</v>
      </c>
      <c r="J30" s="64" t="e">
        <f>J7/K30</f>
        <v>#DIV/0!</v>
      </c>
      <c r="K30" s="56">
        <f>K7</f>
        <v>0</v>
      </c>
    </row>
    <row r="31" spans="2:11" x14ac:dyDescent="0.2">
      <c r="B31" s="52" t="s">
        <v>35</v>
      </c>
      <c r="D31" s="62"/>
      <c r="E31" s="62"/>
      <c r="F31" s="62"/>
      <c r="G31" s="62"/>
      <c r="H31" s="62"/>
      <c r="I31" s="62"/>
      <c r="J31" s="64"/>
      <c r="K31" s="56"/>
    </row>
    <row r="32" spans="2:11" x14ac:dyDescent="0.2">
      <c r="B32" s="52" t="s">
        <v>15</v>
      </c>
      <c r="C32" s="53">
        <v>2022</v>
      </c>
      <c r="D32" s="62" t="e">
        <f>D9/K32</f>
        <v>#DIV/0!</v>
      </c>
      <c r="E32" s="62" t="e">
        <f>E9/K32</f>
        <v>#DIV/0!</v>
      </c>
      <c r="F32" s="62" t="e">
        <f>F9/K32</f>
        <v>#DIV/0!</v>
      </c>
      <c r="G32" s="62" t="e">
        <f>G9/K32</f>
        <v>#DIV/0!</v>
      </c>
      <c r="H32" s="62" t="e">
        <f>H9/K32</f>
        <v>#DIV/0!</v>
      </c>
      <c r="I32" s="62" t="e">
        <f>I9/K32</f>
        <v>#DIV/0!</v>
      </c>
      <c r="J32" s="64" t="e">
        <f>J9/K32</f>
        <v>#DIV/0!</v>
      </c>
      <c r="K32" s="56">
        <f>K9</f>
        <v>0</v>
      </c>
    </row>
    <row r="33" spans="2:11" x14ac:dyDescent="0.2">
      <c r="B33" s="52"/>
      <c r="C33">
        <v>2023</v>
      </c>
      <c r="D33" s="62" t="e">
        <f>D10/K33</f>
        <v>#DIV/0!</v>
      </c>
      <c r="E33" s="62" t="e">
        <f>E10/K33</f>
        <v>#DIV/0!</v>
      </c>
      <c r="F33" s="62" t="e">
        <f>F10/K33</f>
        <v>#DIV/0!</v>
      </c>
      <c r="G33" s="62" t="e">
        <f>G10/K33</f>
        <v>#DIV/0!</v>
      </c>
      <c r="H33" s="62" t="e">
        <f>H10/K33</f>
        <v>#DIV/0!</v>
      </c>
      <c r="I33" s="62" t="e">
        <f>I10/K33</f>
        <v>#DIV/0!</v>
      </c>
      <c r="J33" s="64" t="e">
        <f>J10/K33</f>
        <v>#DIV/0!</v>
      </c>
      <c r="K33" s="56">
        <f>K10</f>
        <v>0</v>
      </c>
    </row>
    <row r="34" spans="2:11" x14ac:dyDescent="0.2">
      <c r="B34" s="52"/>
      <c r="C34">
        <v>2024</v>
      </c>
      <c r="D34" s="62" t="e">
        <f>D11/K34</f>
        <v>#DIV/0!</v>
      </c>
      <c r="E34" s="62" t="e">
        <f>E11/K34</f>
        <v>#DIV/0!</v>
      </c>
      <c r="F34" s="62" t="e">
        <f>F11/K34</f>
        <v>#DIV/0!</v>
      </c>
      <c r="G34" s="62" t="e">
        <f>G11/K34</f>
        <v>#DIV/0!</v>
      </c>
      <c r="H34" s="62" t="e">
        <f>H11/K34</f>
        <v>#DIV/0!</v>
      </c>
      <c r="I34" s="62" t="e">
        <f>I11/K34</f>
        <v>#DIV/0!</v>
      </c>
      <c r="J34" s="64" t="e">
        <f>J11/K34</f>
        <v>#DIV/0!</v>
      </c>
      <c r="K34" s="56">
        <f>K11</f>
        <v>0</v>
      </c>
    </row>
    <row r="35" spans="2:11" x14ac:dyDescent="0.2">
      <c r="B35" s="52" t="s">
        <v>35</v>
      </c>
      <c r="D35" s="62"/>
      <c r="E35" s="62"/>
      <c r="F35" s="62"/>
      <c r="G35" s="62"/>
      <c r="H35" s="62"/>
      <c r="I35" s="62"/>
      <c r="J35" s="64"/>
      <c r="K35" s="56"/>
    </row>
    <row r="36" spans="2:11" x14ac:dyDescent="0.2">
      <c r="B36" s="52" t="s">
        <v>17</v>
      </c>
      <c r="C36" s="53">
        <v>2022</v>
      </c>
      <c r="D36" s="62" t="e">
        <f>D13/K36</f>
        <v>#DIV/0!</v>
      </c>
      <c r="E36" s="62" t="e">
        <f>E13/K36</f>
        <v>#DIV/0!</v>
      </c>
      <c r="F36" s="62" t="e">
        <f>F13/K36</f>
        <v>#DIV/0!</v>
      </c>
      <c r="G36" s="62" t="e">
        <f>G13/K36</f>
        <v>#DIV/0!</v>
      </c>
      <c r="H36" s="62" t="e">
        <f>H13/K36</f>
        <v>#DIV/0!</v>
      </c>
      <c r="I36" s="62" t="e">
        <f>I13/K36</f>
        <v>#DIV/0!</v>
      </c>
      <c r="J36" s="64" t="e">
        <f>J13/K36</f>
        <v>#DIV/0!</v>
      </c>
      <c r="K36" s="56">
        <f>K13</f>
        <v>0</v>
      </c>
    </row>
    <row r="37" spans="2:11" x14ac:dyDescent="0.2">
      <c r="B37" s="52"/>
      <c r="C37">
        <v>2023</v>
      </c>
      <c r="D37" s="62" t="e">
        <f>D14/K37</f>
        <v>#DIV/0!</v>
      </c>
      <c r="E37" s="62" t="e">
        <f>E14/K37</f>
        <v>#DIV/0!</v>
      </c>
      <c r="F37" s="62" t="e">
        <f>F14/K37</f>
        <v>#DIV/0!</v>
      </c>
      <c r="G37" s="62" t="e">
        <f>G14/K37</f>
        <v>#DIV/0!</v>
      </c>
      <c r="H37" s="62" t="e">
        <f>H14/K37</f>
        <v>#DIV/0!</v>
      </c>
      <c r="I37" s="62" t="e">
        <f>I14/K37</f>
        <v>#DIV/0!</v>
      </c>
      <c r="J37" s="64" t="e">
        <f>J14/K37</f>
        <v>#DIV/0!</v>
      </c>
      <c r="K37" s="56">
        <f>K14</f>
        <v>0</v>
      </c>
    </row>
    <row r="38" spans="2:11" x14ac:dyDescent="0.2">
      <c r="B38" s="52"/>
      <c r="C38">
        <v>2024</v>
      </c>
      <c r="D38" s="62" t="e">
        <f>D15/K38</f>
        <v>#DIV/0!</v>
      </c>
      <c r="E38" s="62" t="e">
        <f>E15/K38</f>
        <v>#DIV/0!</v>
      </c>
      <c r="F38" s="62" t="e">
        <f>F15/K38</f>
        <v>#DIV/0!</v>
      </c>
      <c r="G38" s="62" t="e">
        <f>G15/K38</f>
        <v>#DIV/0!</v>
      </c>
      <c r="H38" s="62" t="e">
        <f>H15/K38</f>
        <v>#DIV/0!</v>
      </c>
      <c r="I38" s="62" t="e">
        <f>I15/K38</f>
        <v>#DIV/0!</v>
      </c>
      <c r="J38" s="64" t="e">
        <f>J15/K38</f>
        <v>#DIV/0!</v>
      </c>
      <c r="K38" s="56">
        <f>K15</f>
        <v>0</v>
      </c>
    </row>
    <row r="39" spans="2:11" x14ac:dyDescent="0.2">
      <c r="B39" s="52" t="s">
        <v>35</v>
      </c>
      <c r="D39" s="62"/>
      <c r="E39" s="62"/>
      <c r="F39" s="62"/>
      <c r="G39" s="62"/>
      <c r="H39" s="62"/>
      <c r="I39" s="62"/>
      <c r="J39" s="64"/>
      <c r="K39" s="56"/>
    </row>
    <row r="40" spans="2:11" x14ac:dyDescent="0.2">
      <c r="B40" s="52" t="s">
        <v>18</v>
      </c>
      <c r="C40">
        <v>2022</v>
      </c>
      <c r="D40" s="62" t="e">
        <f>D17/K40</f>
        <v>#DIV/0!</v>
      </c>
      <c r="E40" s="62" t="e">
        <f>E17/K40</f>
        <v>#DIV/0!</v>
      </c>
      <c r="F40" s="62" t="e">
        <f>F17/K40</f>
        <v>#DIV/0!</v>
      </c>
      <c r="G40" s="62" t="e">
        <f>G17/K40</f>
        <v>#DIV/0!</v>
      </c>
      <c r="H40" s="62" t="e">
        <f>H17/K40</f>
        <v>#DIV/0!</v>
      </c>
      <c r="I40" s="62" t="e">
        <f>I17/K40</f>
        <v>#DIV/0!</v>
      </c>
      <c r="J40" s="64" t="e">
        <f>J17/K40</f>
        <v>#DIV/0!</v>
      </c>
      <c r="K40" s="56">
        <f>K17</f>
        <v>0</v>
      </c>
    </row>
    <row r="41" spans="2:11" x14ac:dyDescent="0.2">
      <c r="B41" s="52"/>
      <c r="C41">
        <v>2023</v>
      </c>
      <c r="D41" s="62" t="e">
        <f>D18/K41</f>
        <v>#DIV/0!</v>
      </c>
      <c r="E41" s="62" t="e">
        <f>E18/K41</f>
        <v>#DIV/0!</v>
      </c>
      <c r="F41" s="62" t="e">
        <f>F18/K41</f>
        <v>#DIV/0!</v>
      </c>
      <c r="G41" s="62" t="e">
        <f>G18/K41</f>
        <v>#DIV/0!</v>
      </c>
      <c r="H41" s="62" t="e">
        <f>H18/K41</f>
        <v>#DIV/0!</v>
      </c>
      <c r="I41" s="62" t="e">
        <f>I18/K41</f>
        <v>#DIV/0!</v>
      </c>
      <c r="J41" s="64" t="e">
        <f>J18/K41</f>
        <v>#DIV/0!</v>
      </c>
      <c r="K41" s="56">
        <f>K18</f>
        <v>0</v>
      </c>
    </row>
    <row r="42" spans="2:11" x14ac:dyDescent="0.2">
      <c r="B42" s="52"/>
      <c r="C42">
        <v>2024</v>
      </c>
      <c r="D42" s="62" t="e">
        <f>D19/K42</f>
        <v>#DIV/0!</v>
      </c>
      <c r="E42" s="62" t="e">
        <f>E19/K42</f>
        <v>#DIV/0!</v>
      </c>
      <c r="F42" s="62" t="e">
        <f>F19/K42</f>
        <v>#DIV/0!</v>
      </c>
      <c r="G42" s="62" t="e">
        <f>G19/K42</f>
        <v>#DIV/0!</v>
      </c>
      <c r="H42" s="62" t="e">
        <f>H19/K42</f>
        <v>#DIV/0!</v>
      </c>
      <c r="I42" s="62" t="e">
        <f>I19/K42</f>
        <v>#DIV/0!</v>
      </c>
      <c r="J42" s="64" t="e">
        <f>J19/K42</f>
        <v>#DIV/0!</v>
      </c>
      <c r="K42" s="56">
        <f>K19</f>
        <v>0</v>
      </c>
    </row>
    <row r="43" spans="2:11" x14ac:dyDescent="0.2">
      <c r="B43" s="52" t="s">
        <v>35</v>
      </c>
      <c r="D43" s="62"/>
      <c r="E43" s="62"/>
      <c r="F43" s="62"/>
      <c r="G43" s="62"/>
      <c r="H43" s="62"/>
      <c r="I43" s="62"/>
      <c r="J43" s="64"/>
      <c r="K43" s="56"/>
    </row>
    <row r="44" spans="2:11" x14ac:dyDescent="0.2">
      <c r="B44" s="52" t="s">
        <v>22</v>
      </c>
      <c r="C44">
        <v>2022</v>
      </c>
      <c r="D44" s="62" t="e">
        <f>D21/K44</f>
        <v>#DIV/0!</v>
      </c>
      <c r="E44" s="62" t="e">
        <f>E21/K44</f>
        <v>#DIV/0!</v>
      </c>
      <c r="F44" s="62" t="e">
        <f>F21/K44</f>
        <v>#DIV/0!</v>
      </c>
      <c r="G44" s="62" t="e">
        <f>G21/K44</f>
        <v>#DIV/0!</v>
      </c>
      <c r="H44" s="62" t="e">
        <f>H21/K44</f>
        <v>#DIV/0!</v>
      </c>
      <c r="I44" s="62" t="e">
        <f>I21/K44</f>
        <v>#DIV/0!</v>
      </c>
      <c r="J44" s="64" t="e">
        <f>J21/K44</f>
        <v>#DIV/0!</v>
      </c>
      <c r="K44" s="56">
        <f>K21</f>
        <v>0</v>
      </c>
    </row>
    <row r="45" spans="2:11" x14ac:dyDescent="0.2">
      <c r="B45" s="52"/>
      <c r="C45">
        <v>2023</v>
      </c>
      <c r="D45" s="62" t="e">
        <f>D22/K45</f>
        <v>#DIV/0!</v>
      </c>
      <c r="E45" s="62" t="e">
        <f>E22/K45</f>
        <v>#DIV/0!</v>
      </c>
      <c r="F45" s="62" t="e">
        <f>F22/K45</f>
        <v>#DIV/0!</v>
      </c>
      <c r="G45" s="62" t="e">
        <f>G22/K45</f>
        <v>#DIV/0!</v>
      </c>
      <c r="H45" s="62" t="e">
        <f>H22/K45</f>
        <v>#DIV/0!</v>
      </c>
      <c r="I45" s="62" t="e">
        <f>I22/K45</f>
        <v>#DIV/0!</v>
      </c>
      <c r="J45" s="64" t="e">
        <f>J22/K45</f>
        <v>#DIV/0!</v>
      </c>
      <c r="K45" s="56">
        <f>K22</f>
        <v>0</v>
      </c>
    </row>
    <row r="46" spans="2:11" x14ac:dyDescent="0.2">
      <c r="B46" s="57"/>
      <c r="C46" s="58">
        <v>2024</v>
      </c>
      <c r="D46" s="63" t="e">
        <f>D23/K46</f>
        <v>#DIV/0!</v>
      </c>
      <c r="E46" s="63" t="e">
        <f>E23/K46</f>
        <v>#DIV/0!</v>
      </c>
      <c r="F46" s="63" t="e">
        <f>F23/K46</f>
        <v>#DIV/0!</v>
      </c>
      <c r="G46" s="63" t="e">
        <f>G23/K46</f>
        <v>#DIV/0!</v>
      </c>
      <c r="H46" s="63" t="e">
        <f>H23/K46</f>
        <v>#DIV/0!</v>
      </c>
      <c r="I46" s="63" t="e">
        <f>I23/K46</f>
        <v>#DIV/0!</v>
      </c>
      <c r="J46" s="65" t="e">
        <f>J23/K46</f>
        <v>#DIV/0!</v>
      </c>
      <c r="K46" s="61">
        <f>K23</f>
        <v>0</v>
      </c>
    </row>
    <row r="49" spans="1:12" ht="25.5" x14ac:dyDescent="0.2">
      <c r="B49" s="66" t="s">
        <v>41</v>
      </c>
      <c r="C49" s="49"/>
      <c r="D49" s="49" t="s">
        <v>26</v>
      </c>
      <c r="E49" s="49" t="s">
        <v>27</v>
      </c>
      <c r="F49" s="49" t="s">
        <v>9</v>
      </c>
      <c r="G49" s="49" t="s">
        <v>28</v>
      </c>
      <c r="H49" s="49" t="s">
        <v>37</v>
      </c>
      <c r="I49" s="49" t="s">
        <v>38</v>
      </c>
      <c r="J49" s="50" t="s">
        <v>42</v>
      </c>
      <c r="K49" s="51" t="s">
        <v>40</v>
      </c>
      <c r="L49" s="68" t="s">
        <v>43</v>
      </c>
    </row>
    <row r="50" spans="1:12" x14ac:dyDescent="0.2">
      <c r="B50" s="104" t="s">
        <v>35</v>
      </c>
      <c r="J50" s="48"/>
      <c r="K50" s="105"/>
      <c r="L50" s="106"/>
    </row>
    <row r="51" spans="1:12" x14ac:dyDescent="0.2">
      <c r="B51" s="52" t="s">
        <v>14</v>
      </c>
      <c r="C51" s="53">
        <v>2022</v>
      </c>
      <c r="D51" s="55">
        <f>'2022'!K7</f>
        <v>0</v>
      </c>
      <c r="E51" s="55">
        <f>'2022'!L7</f>
        <v>0</v>
      </c>
      <c r="F51" s="55">
        <f>'2022'!M7</f>
        <v>0</v>
      </c>
      <c r="G51" s="55">
        <f>'2022'!N7</f>
        <v>0</v>
      </c>
      <c r="H51" s="55">
        <f>'2022'!O7</f>
        <v>0</v>
      </c>
      <c r="I51" s="55">
        <f>'2022'!P7</f>
        <v>0</v>
      </c>
      <c r="J51" s="55">
        <f>SUM(D51:I51)</f>
        <v>0</v>
      </c>
      <c r="K51" s="56">
        <f>K5</f>
        <v>0</v>
      </c>
      <c r="L51" s="69">
        <f>K51-J51</f>
        <v>0</v>
      </c>
    </row>
    <row r="52" spans="1:12" x14ac:dyDescent="0.2">
      <c r="B52" s="52"/>
      <c r="C52">
        <v>2023</v>
      </c>
      <c r="D52" s="55">
        <f>'2023'!K7</f>
        <v>0</v>
      </c>
      <c r="E52" s="55">
        <f>'2023'!L7</f>
        <v>0</v>
      </c>
      <c r="F52" s="55">
        <f>'2023'!M7</f>
        <v>0</v>
      </c>
      <c r="G52" s="55">
        <f>'2023'!N7</f>
        <v>0</v>
      </c>
      <c r="H52" s="55">
        <f>'2023'!O7</f>
        <v>0</v>
      </c>
      <c r="I52" s="55">
        <f>'2023'!P7</f>
        <v>0</v>
      </c>
      <c r="J52" s="55">
        <f t="shared" ref="J52:J69" si="2">SUM(D52:I52)</f>
        <v>0</v>
      </c>
      <c r="K52" s="56">
        <f>K6</f>
        <v>0</v>
      </c>
      <c r="L52" s="69">
        <f t="shared" ref="L52:L69" si="3">K52-J52</f>
        <v>0</v>
      </c>
    </row>
    <row r="53" spans="1:12" x14ac:dyDescent="0.2">
      <c r="B53" s="52"/>
      <c r="C53">
        <v>2024</v>
      </c>
      <c r="D53" s="55">
        <f>'2024'!K7</f>
        <v>0</v>
      </c>
      <c r="E53" s="55">
        <f>'2024'!L7</f>
        <v>0</v>
      </c>
      <c r="F53" s="55">
        <f>'2024'!M7</f>
        <v>0</v>
      </c>
      <c r="G53" s="55">
        <f>'2024'!N7</f>
        <v>0</v>
      </c>
      <c r="H53" s="55">
        <f>'2024'!O7</f>
        <v>0</v>
      </c>
      <c r="I53" s="55">
        <f>'2024'!P7</f>
        <v>0</v>
      </c>
      <c r="J53" s="55">
        <f t="shared" si="2"/>
        <v>0</v>
      </c>
      <c r="K53" s="56">
        <f>K7</f>
        <v>0</v>
      </c>
      <c r="L53" s="69">
        <f t="shared" si="3"/>
        <v>0</v>
      </c>
    </row>
    <row r="54" spans="1:12" x14ac:dyDescent="0.2">
      <c r="B54" s="52" t="s">
        <v>35</v>
      </c>
      <c r="D54" s="55"/>
      <c r="E54" s="55"/>
      <c r="F54" s="55"/>
      <c r="G54" s="55"/>
      <c r="H54" s="55"/>
      <c r="I54" s="55"/>
      <c r="J54" s="55"/>
      <c r="K54" s="56"/>
      <c r="L54" s="69"/>
    </row>
    <row r="55" spans="1:12" x14ac:dyDescent="0.2">
      <c r="B55" s="52" t="s">
        <v>15</v>
      </c>
      <c r="C55" s="53">
        <v>2022</v>
      </c>
      <c r="D55" s="55">
        <f>'2022'!K8</f>
        <v>0</v>
      </c>
      <c r="E55" s="55">
        <f>'2022'!L8</f>
        <v>0</v>
      </c>
      <c r="F55" s="55">
        <f>'2022'!M8</f>
        <v>0</v>
      </c>
      <c r="G55" s="55">
        <f>'2022'!N8</f>
        <v>0</v>
      </c>
      <c r="H55" s="55">
        <f>'2022'!O8</f>
        <v>0</v>
      </c>
      <c r="I55" s="55">
        <f>'2022'!P8</f>
        <v>0</v>
      </c>
      <c r="J55" s="55">
        <f t="shared" si="2"/>
        <v>0</v>
      </c>
      <c r="K55" s="56">
        <f>K9</f>
        <v>0</v>
      </c>
      <c r="L55" s="69">
        <f t="shared" si="3"/>
        <v>0</v>
      </c>
    </row>
    <row r="56" spans="1:12" x14ac:dyDescent="0.2">
      <c r="B56" s="52"/>
      <c r="C56">
        <v>2023</v>
      </c>
      <c r="D56" s="55">
        <f>'2023'!K8</f>
        <v>0</v>
      </c>
      <c r="E56" s="55">
        <f>'2023'!L8</f>
        <v>0</v>
      </c>
      <c r="F56" s="55">
        <f>'2023'!M8</f>
        <v>0</v>
      </c>
      <c r="G56" s="55">
        <f>'2023'!N8</f>
        <v>0</v>
      </c>
      <c r="H56" s="55">
        <f>'2023'!O8</f>
        <v>0</v>
      </c>
      <c r="I56" s="55">
        <f>'2023'!P8</f>
        <v>0</v>
      </c>
      <c r="J56" s="55">
        <f t="shared" si="2"/>
        <v>0</v>
      </c>
      <c r="K56" s="56">
        <f>K10</f>
        <v>0</v>
      </c>
      <c r="L56" s="69">
        <f t="shared" si="3"/>
        <v>0</v>
      </c>
    </row>
    <row r="57" spans="1:12" x14ac:dyDescent="0.2">
      <c r="B57" s="52"/>
      <c r="C57">
        <v>2024</v>
      </c>
      <c r="D57" s="55">
        <f>'2024'!K8</f>
        <v>0</v>
      </c>
      <c r="E57" s="55">
        <f>'2024'!L8</f>
        <v>0</v>
      </c>
      <c r="F57" s="55">
        <f>'2024'!M8</f>
        <v>0</v>
      </c>
      <c r="G57" s="55">
        <f>'2024'!N8</f>
        <v>0</v>
      </c>
      <c r="H57" s="55">
        <f>'2024'!O8</f>
        <v>0</v>
      </c>
      <c r="I57" s="55">
        <f>'2024'!P8</f>
        <v>0</v>
      </c>
      <c r="J57" s="55">
        <f t="shared" si="2"/>
        <v>0</v>
      </c>
      <c r="K57" s="56">
        <f>K11</f>
        <v>0</v>
      </c>
      <c r="L57" s="69">
        <f t="shared" si="3"/>
        <v>0</v>
      </c>
    </row>
    <row r="58" spans="1:12" x14ac:dyDescent="0.2">
      <c r="A58" t="s">
        <v>35</v>
      </c>
      <c r="B58" s="52" t="s">
        <v>35</v>
      </c>
      <c r="D58" s="55"/>
      <c r="E58" s="55"/>
      <c r="F58" s="55"/>
      <c r="G58" s="55"/>
      <c r="H58" s="55"/>
      <c r="I58" s="55"/>
      <c r="J58" s="55"/>
      <c r="K58" s="56"/>
      <c r="L58" s="69"/>
    </row>
    <row r="59" spans="1:12" x14ac:dyDescent="0.2">
      <c r="B59" s="52" t="s">
        <v>17</v>
      </c>
      <c r="C59" s="53">
        <v>2022</v>
      </c>
      <c r="D59" s="55">
        <f>'2022'!K10</f>
        <v>0</v>
      </c>
      <c r="E59" s="55">
        <f>'2022'!L10</f>
        <v>0</v>
      </c>
      <c r="F59" s="55">
        <f>'2022'!M10</f>
        <v>0</v>
      </c>
      <c r="G59" s="55">
        <f>'2022'!N10</f>
        <v>0</v>
      </c>
      <c r="H59" s="55">
        <f>'2022'!O10</f>
        <v>0</v>
      </c>
      <c r="I59" s="55">
        <f>'2022'!P10</f>
        <v>0</v>
      </c>
      <c r="J59" s="55">
        <f t="shared" si="2"/>
        <v>0</v>
      </c>
      <c r="K59" s="56">
        <f>K13</f>
        <v>0</v>
      </c>
      <c r="L59" s="69">
        <f t="shared" si="3"/>
        <v>0</v>
      </c>
    </row>
    <row r="60" spans="1:12" x14ac:dyDescent="0.2">
      <c r="B60" s="52"/>
      <c r="C60">
        <v>2023</v>
      </c>
      <c r="D60" s="55">
        <f>'2023'!K10</f>
        <v>0</v>
      </c>
      <c r="E60" s="55">
        <f>'2023'!L10</f>
        <v>0</v>
      </c>
      <c r="F60" s="55">
        <f>'2023'!M10</f>
        <v>0</v>
      </c>
      <c r="G60" s="55">
        <f>'2023'!N10</f>
        <v>0</v>
      </c>
      <c r="H60" s="55">
        <f>'2023'!O10</f>
        <v>0</v>
      </c>
      <c r="I60" s="55">
        <f>'2023'!P10</f>
        <v>0</v>
      </c>
      <c r="J60" s="55">
        <f t="shared" si="2"/>
        <v>0</v>
      </c>
      <c r="K60" s="56">
        <f>K14</f>
        <v>0</v>
      </c>
      <c r="L60" s="69">
        <f t="shared" si="3"/>
        <v>0</v>
      </c>
    </row>
    <row r="61" spans="1:12" x14ac:dyDescent="0.2">
      <c r="B61" s="52"/>
      <c r="C61">
        <v>2024</v>
      </c>
      <c r="D61" s="55">
        <f>'2024'!K10</f>
        <v>0</v>
      </c>
      <c r="E61" s="55">
        <f>'2024'!L10</f>
        <v>0</v>
      </c>
      <c r="F61" s="55">
        <f>'2024'!M10</f>
        <v>0</v>
      </c>
      <c r="G61" s="55">
        <f>'2024'!N10</f>
        <v>0</v>
      </c>
      <c r="H61" s="55">
        <f>'2024'!O10</f>
        <v>0</v>
      </c>
      <c r="I61" s="55">
        <f>'2024'!P10</f>
        <v>0</v>
      </c>
      <c r="J61" s="55">
        <f t="shared" si="2"/>
        <v>0</v>
      </c>
      <c r="K61" s="56">
        <f>K15</f>
        <v>0</v>
      </c>
      <c r="L61" s="69">
        <f t="shared" si="3"/>
        <v>0</v>
      </c>
    </row>
    <row r="62" spans="1:12" x14ac:dyDescent="0.2">
      <c r="B62" s="52" t="s">
        <v>35</v>
      </c>
      <c r="D62" s="55"/>
      <c r="E62" s="55"/>
      <c r="F62" s="55"/>
      <c r="G62" s="55"/>
      <c r="H62" s="55"/>
      <c r="I62" s="55"/>
      <c r="J62" s="55"/>
      <c r="K62" s="56"/>
      <c r="L62" s="69"/>
    </row>
    <row r="63" spans="1:12" x14ac:dyDescent="0.2">
      <c r="B63" s="52" t="s">
        <v>18</v>
      </c>
      <c r="C63">
        <v>2022</v>
      </c>
      <c r="D63" s="55">
        <f>'2022'!K11</f>
        <v>0</v>
      </c>
      <c r="E63" s="55">
        <f>'2022'!L11</f>
        <v>0</v>
      </c>
      <c r="F63" s="55">
        <f>'2022'!M11</f>
        <v>0</v>
      </c>
      <c r="G63" s="55">
        <f>'2022'!N11</f>
        <v>0</v>
      </c>
      <c r="H63" s="55">
        <f>'2022'!O11</f>
        <v>0</v>
      </c>
      <c r="I63" s="55">
        <f>'2022'!P11</f>
        <v>0</v>
      </c>
      <c r="J63" s="55">
        <f t="shared" si="2"/>
        <v>0</v>
      </c>
      <c r="K63" s="56">
        <f>K17</f>
        <v>0</v>
      </c>
      <c r="L63" s="69">
        <f t="shared" si="3"/>
        <v>0</v>
      </c>
    </row>
    <row r="64" spans="1:12" x14ac:dyDescent="0.2">
      <c r="B64" s="52"/>
      <c r="C64">
        <v>2023</v>
      </c>
      <c r="D64" s="55">
        <f>'2023'!K11</f>
        <v>0</v>
      </c>
      <c r="E64" s="55">
        <f>'2023'!L11</f>
        <v>0</v>
      </c>
      <c r="F64" s="55">
        <f>'2023'!M11</f>
        <v>0</v>
      </c>
      <c r="G64" s="55">
        <f>'2023'!N11</f>
        <v>0</v>
      </c>
      <c r="H64" s="55">
        <f>'2023'!O11</f>
        <v>0</v>
      </c>
      <c r="I64" s="55">
        <f>'2023'!P11</f>
        <v>0</v>
      </c>
      <c r="J64" s="55">
        <f t="shared" si="2"/>
        <v>0</v>
      </c>
      <c r="K64" s="56">
        <f>K18</f>
        <v>0</v>
      </c>
      <c r="L64" s="69">
        <f t="shared" si="3"/>
        <v>0</v>
      </c>
    </row>
    <row r="65" spans="2:12" x14ac:dyDescent="0.2">
      <c r="B65" s="52"/>
      <c r="C65">
        <v>2024</v>
      </c>
      <c r="D65" s="55">
        <f>'2024'!K11</f>
        <v>0</v>
      </c>
      <c r="E65" s="55">
        <f>'2024'!L11</f>
        <v>0</v>
      </c>
      <c r="F65" s="55">
        <f>'2024'!M11</f>
        <v>0</v>
      </c>
      <c r="G65" s="55">
        <f>'2024'!N11</f>
        <v>0</v>
      </c>
      <c r="H65" s="55">
        <f>'2024'!O11</f>
        <v>0</v>
      </c>
      <c r="I65" s="55">
        <f>'2024'!P11</f>
        <v>0</v>
      </c>
      <c r="J65" s="55">
        <f t="shared" si="2"/>
        <v>0</v>
      </c>
      <c r="K65" s="56">
        <f>K19</f>
        <v>0</v>
      </c>
      <c r="L65" s="69">
        <f t="shared" si="3"/>
        <v>0</v>
      </c>
    </row>
    <row r="66" spans="2:12" x14ac:dyDescent="0.2">
      <c r="B66" s="52" t="s">
        <v>35</v>
      </c>
      <c r="D66" s="55"/>
      <c r="E66" s="55"/>
      <c r="F66" s="55"/>
      <c r="G66" s="55"/>
      <c r="H66" s="55"/>
      <c r="I66" s="55"/>
      <c r="J66" s="55"/>
      <c r="K66" s="56"/>
      <c r="L66" s="69"/>
    </row>
    <row r="67" spans="2:12" x14ac:dyDescent="0.2">
      <c r="B67" s="52" t="s">
        <v>22</v>
      </c>
      <c r="C67">
        <v>2022</v>
      </c>
      <c r="D67" s="55">
        <f>'2022'!K14</f>
        <v>0</v>
      </c>
      <c r="E67" s="55">
        <f>'2022'!L14</f>
        <v>0</v>
      </c>
      <c r="F67" s="55">
        <f>'2022'!M14</f>
        <v>0</v>
      </c>
      <c r="G67" s="55">
        <f>'2022'!N14</f>
        <v>0</v>
      </c>
      <c r="H67" s="55">
        <f>'2022'!O14</f>
        <v>0</v>
      </c>
      <c r="I67" s="55">
        <f>'2022'!P14</f>
        <v>0</v>
      </c>
      <c r="J67" s="55">
        <f t="shared" si="2"/>
        <v>0</v>
      </c>
      <c r="K67" s="56">
        <f>K21</f>
        <v>0</v>
      </c>
      <c r="L67" s="69">
        <f t="shared" si="3"/>
        <v>0</v>
      </c>
    </row>
    <row r="68" spans="2:12" x14ac:dyDescent="0.2">
      <c r="B68" s="52"/>
      <c r="C68">
        <v>2023</v>
      </c>
      <c r="D68" s="55">
        <f>'2023'!K14</f>
        <v>0</v>
      </c>
      <c r="E68" s="55">
        <f>'2023'!L14</f>
        <v>0</v>
      </c>
      <c r="F68" s="55">
        <f>'2023'!M14</f>
        <v>0</v>
      </c>
      <c r="G68" s="55">
        <f>'2023'!N14</f>
        <v>0</v>
      </c>
      <c r="H68" s="55">
        <f>'2023'!O14</f>
        <v>0</v>
      </c>
      <c r="I68" s="55">
        <f>'2023'!P14</f>
        <v>0</v>
      </c>
      <c r="J68" s="55">
        <f t="shared" si="2"/>
        <v>0</v>
      </c>
      <c r="K68" s="56">
        <f>K22</f>
        <v>0</v>
      </c>
      <c r="L68" s="69">
        <f t="shared" si="3"/>
        <v>0</v>
      </c>
    </row>
    <row r="69" spans="2:12" x14ac:dyDescent="0.2">
      <c r="B69" s="57"/>
      <c r="C69" s="58">
        <v>2024</v>
      </c>
      <c r="D69" s="60">
        <f>'2024'!K14</f>
        <v>0</v>
      </c>
      <c r="E69" s="60">
        <f>'2024'!L14</f>
        <v>0</v>
      </c>
      <c r="F69" s="60">
        <f>'2024'!M14</f>
        <v>0</v>
      </c>
      <c r="G69" s="60">
        <f>'2024'!N14</f>
        <v>0</v>
      </c>
      <c r="H69" s="60">
        <f>'2024'!O14</f>
        <v>0</v>
      </c>
      <c r="I69" s="60">
        <f>'2024'!P14</f>
        <v>0</v>
      </c>
      <c r="J69" s="60">
        <f t="shared" si="2"/>
        <v>0</v>
      </c>
      <c r="K69" s="61">
        <f>K23</f>
        <v>0</v>
      </c>
      <c r="L69" s="70">
        <f t="shared" si="3"/>
        <v>0</v>
      </c>
    </row>
    <row r="72" spans="2:12" ht="25.5" x14ac:dyDescent="0.2">
      <c r="B72" s="66" t="s">
        <v>44</v>
      </c>
      <c r="C72" s="49"/>
      <c r="D72" s="49" t="s">
        <v>26</v>
      </c>
      <c r="E72" s="49" t="s">
        <v>27</v>
      </c>
      <c r="F72" s="49" t="s">
        <v>9</v>
      </c>
      <c r="G72" s="49" t="s">
        <v>28</v>
      </c>
      <c r="H72" s="49" t="s">
        <v>37</v>
      </c>
      <c r="I72" s="49" t="s">
        <v>38</v>
      </c>
      <c r="J72" s="50" t="s">
        <v>45</v>
      </c>
      <c r="K72" s="50" t="s">
        <v>40</v>
      </c>
      <c r="L72" s="71" t="s">
        <v>46</v>
      </c>
    </row>
    <row r="73" spans="2:12" x14ac:dyDescent="0.2">
      <c r="B73" s="104" t="s">
        <v>35</v>
      </c>
      <c r="J73" s="48"/>
      <c r="K73" s="48"/>
      <c r="L73" s="107"/>
    </row>
    <row r="74" spans="2:12" x14ac:dyDescent="0.2">
      <c r="B74" s="52" t="s">
        <v>14</v>
      </c>
      <c r="C74" s="53">
        <v>2022</v>
      </c>
      <c r="D74" s="62" t="e">
        <f>D51/K51</f>
        <v>#DIV/0!</v>
      </c>
      <c r="E74" s="62" t="e">
        <f>E51/K51</f>
        <v>#DIV/0!</v>
      </c>
      <c r="F74" s="62" t="e">
        <f>F51/K51</f>
        <v>#DIV/0!</v>
      </c>
      <c r="G74" s="62" t="e">
        <f>G51/K51</f>
        <v>#DIV/0!</v>
      </c>
      <c r="H74" s="62" t="e">
        <f>H51/K51</f>
        <v>#DIV/0!</v>
      </c>
      <c r="I74" s="62" t="e">
        <f>I51/K51</f>
        <v>#DIV/0!</v>
      </c>
      <c r="J74" s="64" t="e">
        <f>J51/K51</f>
        <v>#DIV/0!</v>
      </c>
      <c r="K74" s="55">
        <f>K5</f>
        <v>0</v>
      </c>
      <c r="L74" s="72" t="e">
        <f>1-J74</f>
        <v>#DIV/0!</v>
      </c>
    </row>
    <row r="75" spans="2:12" x14ac:dyDescent="0.2">
      <c r="B75" s="52"/>
      <c r="C75">
        <v>2023</v>
      </c>
      <c r="D75" s="62" t="e">
        <f>D52/K52</f>
        <v>#DIV/0!</v>
      </c>
      <c r="E75" s="62" t="e">
        <f>E52/K52</f>
        <v>#DIV/0!</v>
      </c>
      <c r="F75" s="62" t="e">
        <f>F52/K52</f>
        <v>#DIV/0!</v>
      </c>
      <c r="G75" s="62" t="e">
        <f>G52/K52</f>
        <v>#DIV/0!</v>
      </c>
      <c r="H75" s="62" t="e">
        <f>H52/K52</f>
        <v>#DIV/0!</v>
      </c>
      <c r="I75" s="62" t="e">
        <f>I52/K52</f>
        <v>#DIV/0!</v>
      </c>
      <c r="J75" s="64" t="e">
        <f>J52/K52</f>
        <v>#DIV/0!</v>
      </c>
      <c r="K75" s="55">
        <f>K6</f>
        <v>0</v>
      </c>
      <c r="L75" s="72" t="e">
        <f t="shared" ref="L75:L92" si="4">1-J75</f>
        <v>#DIV/0!</v>
      </c>
    </row>
    <row r="76" spans="2:12" x14ac:dyDescent="0.2">
      <c r="B76" s="52"/>
      <c r="C76">
        <v>2024</v>
      </c>
      <c r="D76" s="62" t="e">
        <f>D53/K53</f>
        <v>#DIV/0!</v>
      </c>
      <c r="E76" s="62" t="e">
        <f>E53/K53</f>
        <v>#DIV/0!</v>
      </c>
      <c r="F76" s="62" t="e">
        <f>F53/K53</f>
        <v>#DIV/0!</v>
      </c>
      <c r="G76" s="62" t="e">
        <f>G53/K53</f>
        <v>#DIV/0!</v>
      </c>
      <c r="H76" s="62" t="e">
        <f>H53/K53</f>
        <v>#DIV/0!</v>
      </c>
      <c r="I76" s="62" t="e">
        <f>I53/K53</f>
        <v>#DIV/0!</v>
      </c>
      <c r="J76" s="64" t="e">
        <f>J53/K53</f>
        <v>#DIV/0!</v>
      </c>
      <c r="K76" s="55">
        <f>K7</f>
        <v>0</v>
      </c>
      <c r="L76" s="72" t="e">
        <f t="shared" si="4"/>
        <v>#DIV/0!</v>
      </c>
    </row>
    <row r="77" spans="2:12" x14ac:dyDescent="0.2">
      <c r="B77" s="52" t="s">
        <v>35</v>
      </c>
      <c r="D77" s="62"/>
      <c r="E77" s="62"/>
      <c r="F77" s="62"/>
      <c r="G77" s="62"/>
      <c r="H77" s="62"/>
      <c r="I77" s="62"/>
      <c r="J77" s="64"/>
      <c r="K77" s="55"/>
      <c r="L77" s="72"/>
    </row>
    <row r="78" spans="2:12" x14ac:dyDescent="0.2">
      <c r="B78" s="52" t="s">
        <v>15</v>
      </c>
      <c r="C78" s="53">
        <v>2022</v>
      </c>
      <c r="D78" s="62" t="e">
        <f>D55/K55</f>
        <v>#DIV/0!</v>
      </c>
      <c r="E78" s="62" t="e">
        <f>E55/K55</f>
        <v>#DIV/0!</v>
      </c>
      <c r="F78" s="62" t="e">
        <f>F55/K55</f>
        <v>#DIV/0!</v>
      </c>
      <c r="G78" s="62" t="e">
        <f>G55/K55</f>
        <v>#DIV/0!</v>
      </c>
      <c r="H78" s="62" t="e">
        <f>H55/K55</f>
        <v>#DIV/0!</v>
      </c>
      <c r="I78" s="62" t="e">
        <f>I55/K55</f>
        <v>#DIV/0!</v>
      </c>
      <c r="J78" s="64" t="e">
        <f>J55/K55</f>
        <v>#DIV/0!</v>
      </c>
      <c r="K78" s="55">
        <f>K9</f>
        <v>0</v>
      </c>
      <c r="L78" s="72" t="e">
        <f t="shared" si="4"/>
        <v>#DIV/0!</v>
      </c>
    </row>
    <row r="79" spans="2:12" x14ac:dyDescent="0.2">
      <c r="B79" s="52"/>
      <c r="C79">
        <v>2023</v>
      </c>
      <c r="D79" s="62" t="e">
        <f>D56/K56</f>
        <v>#DIV/0!</v>
      </c>
      <c r="E79" s="62" t="e">
        <f>E56/K56</f>
        <v>#DIV/0!</v>
      </c>
      <c r="F79" s="62" t="e">
        <f>F56/K56</f>
        <v>#DIV/0!</v>
      </c>
      <c r="G79" s="62" t="e">
        <f>G56/K56</f>
        <v>#DIV/0!</v>
      </c>
      <c r="H79" s="62" t="e">
        <f>H56/K56</f>
        <v>#DIV/0!</v>
      </c>
      <c r="I79" s="62" t="e">
        <f>I56/K56</f>
        <v>#DIV/0!</v>
      </c>
      <c r="J79" s="64" t="e">
        <f>J56/K56</f>
        <v>#DIV/0!</v>
      </c>
      <c r="K79" s="55">
        <f>K10</f>
        <v>0</v>
      </c>
      <c r="L79" s="72" t="e">
        <f t="shared" si="4"/>
        <v>#DIV/0!</v>
      </c>
    </row>
    <row r="80" spans="2:12" x14ac:dyDescent="0.2">
      <c r="B80" s="52"/>
      <c r="C80">
        <v>2024</v>
      </c>
      <c r="D80" s="62" t="e">
        <f>D57/K57</f>
        <v>#DIV/0!</v>
      </c>
      <c r="E80" s="62" t="e">
        <f>E57/K57</f>
        <v>#DIV/0!</v>
      </c>
      <c r="F80" s="62" t="e">
        <f>F57/K57</f>
        <v>#DIV/0!</v>
      </c>
      <c r="G80" s="62" t="e">
        <f>G57/K57</f>
        <v>#DIV/0!</v>
      </c>
      <c r="H80" s="62" t="e">
        <f>H57/K57</f>
        <v>#DIV/0!</v>
      </c>
      <c r="I80" s="62" t="e">
        <f>I57/K57</f>
        <v>#DIV/0!</v>
      </c>
      <c r="J80" s="64" t="e">
        <f>J57/K57</f>
        <v>#DIV/0!</v>
      </c>
      <c r="K80" s="55">
        <f>K11</f>
        <v>0</v>
      </c>
      <c r="L80" s="72" t="e">
        <f t="shared" si="4"/>
        <v>#DIV/0!</v>
      </c>
    </row>
    <row r="81" spans="2:12" x14ac:dyDescent="0.2">
      <c r="B81" s="52" t="s">
        <v>35</v>
      </c>
      <c r="D81" s="62"/>
      <c r="E81" s="62"/>
      <c r="F81" s="62"/>
      <c r="G81" s="62"/>
      <c r="H81" s="62"/>
      <c r="I81" s="62"/>
      <c r="J81" s="64"/>
      <c r="K81" s="55"/>
      <c r="L81" s="72"/>
    </row>
    <row r="82" spans="2:12" x14ac:dyDescent="0.2">
      <c r="B82" s="52" t="s">
        <v>17</v>
      </c>
      <c r="C82" s="53">
        <v>2022</v>
      </c>
      <c r="D82" s="62" t="e">
        <f>D59/K59</f>
        <v>#DIV/0!</v>
      </c>
      <c r="E82" s="62" t="e">
        <f>E59/K59</f>
        <v>#DIV/0!</v>
      </c>
      <c r="F82" s="62" t="e">
        <f>F59/K59</f>
        <v>#DIV/0!</v>
      </c>
      <c r="G82" s="62" t="e">
        <f>G59/K59</f>
        <v>#DIV/0!</v>
      </c>
      <c r="H82" s="62" t="e">
        <f>H59/K59</f>
        <v>#DIV/0!</v>
      </c>
      <c r="I82" s="62" t="e">
        <f>I59/K59</f>
        <v>#DIV/0!</v>
      </c>
      <c r="J82" s="64" t="e">
        <f>J59/K59</f>
        <v>#DIV/0!</v>
      </c>
      <c r="K82" s="55">
        <f>K13</f>
        <v>0</v>
      </c>
      <c r="L82" s="72" t="e">
        <f t="shared" si="4"/>
        <v>#DIV/0!</v>
      </c>
    </row>
    <row r="83" spans="2:12" x14ac:dyDescent="0.2">
      <c r="B83" s="52"/>
      <c r="C83">
        <v>2023</v>
      </c>
      <c r="D83" s="62" t="e">
        <f>D60/K60</f>
        <v>#DIV/0!</v>
      </c>
      <c r="E83" s="62" t="e">
        <f>E60/K60</f>
        <v>#DIV/0!</v>
      </c>
      <c r="F83" s="62" t="e">
        <f>F60/K60</f>
        <v>#DIV/0!</v>
      </c>
      <c r="G83" s="62" t="e">
        <f>G60/K60</f>
        <v>#DIV/0!</v>
      </c>
      <c r="H83" s="62" t="e">
        <f>H60/K60</f>
        <v>#DIV/0!</v>
      </c>
      <c r="I83" s="62" t="e">
        <f>I60/K60</f>
        <v>#DIV/0!</v>
      </c>
      <c r="J83" s="64" t="e">
        <f>J60/K60</f>
        <v>#DIV/0!</v>
      </c>
      <c r="K83" s="55">
        <f>K14</f>
        <v>0</v>
      </c>
      <c r="L83" s="72" t="e">
        <f t="shared" si="4"/>
        <v>#DIV/0!</v>
      </c>
    </row>
    <row r="84" spans="2:12" x14ac:dyDescent="0.2">
      <c r="B84" s="52"/>
      <c r="C84">
        <v>2024</v>
      </c>
      <c r="D84" s="62" t="e">
        <f>D61/K61</f>
        <v>#DIV/0!</v>
      </c>
      <c r="E84" s="62" t="e">
        <f>E61/K61</f>
        <v>#DIV/0!</v>
      </c>
      <c r="F84" s="62" t="e">
        <f>F61/K61</f>
        <v>#DIV/0!</v>
      </c>
      <c r="G84" s="62" t="e">
        <f>G61/K61</f>
        <v>#DIV/0!</v>
      </c>
      <c r="H84" s="62" t="e">
        <f>H61/K61</f>
        <v>#DIV/0!</v>
      </c>
      <c r="I84" s="62" t="e">
        <f>I61/K61</f>
        <v>#DIV/0!</v>
      </c>
      <c r="J84" s="64" t="e">
        <f>J61/K61</f>
        <v>#DIV/0!</v>
      </c>
      <c r="K84" s="55">
        <f>K15</f>
        <v>0</v>
      </c>
      <c r="L84" s="72" t="e">
        <f t="shared" si="4"/>
        <v>#DIV/0!</v>
      </c>
    </row>
    <row r="85" spans="2:12" x14ac:dyDescent="0.2">
      <c r="B85" s="52" t="s">
        <v>35</v>
      </c>
      <c r="D85" s="62"/>
      <c r="E85" s="62"/>
      <c r="F85" s="62"/>
      <c r="G85" s="62"/>
      <c r="H85" s="62"/>
      <c r="I85" s="62"/>
      <c r="J85" s="64"/>
      <c r="K85" s="55"/>
      <c r="L85" s="72"/>
    </row>
    <row r="86" spans="2:12" x14ac:dyDescent="0.2">
      <c r="B86" s="52" t="s">
        <v>18</v>
      </c>
      <c r="C86">
        <v>2022</v>
      </c>
      <c r="D86" s="62" t="e">
        <f t="shared" ref="D86" si="5">D63/K63</f>
        <v>#DIV/0!</v>
      </c>
      <c r="E86" s="62" t="e">
        <f t="shared" ref="E86" si="6">E63/K63</f>
        <v>#DIV/0!</v>
      </c>
      <c r="F86" s="62" t="e">
        <f>F63/K63</f>
        <v>#DIV/0!</v>
      </c>
      <c r="G86" s="62" t="e">
        <f>G63/K63</f>
        <v>#DIV/0!</v>
      </c>
      <c r="H86" s="62" t="e">
        <f>H63/K63</f>
        <v>#DIV/0!</v>
      </c>
      <c r="I86" s="62" t="e">
        <f>I63/K63</f>
        <v>#DIV/0!</v>
      </c>
      <c r="J86" s="64" t="e">
        <f>J63/K63</f>
        <v>#DIV/0!</v>
      </c>
      <c r="K86" s="55">
        <f>K17</f>
        <v>0</v>
      </c>
      <c r="L86" s="72" t="e">
        <f t="shared" si="4"/>
        <v>#DIV/0!</v>
      </c>
    </row>
    <row r="87" spans="2:12" x14ac:dyDescent="0.2">
      <c r="B87" s="52"/>
      <c r="C87">
        <v>2023</v>
      </c>
      <c r="D87" s="62" t="e">
        <f>D64/K64</f>
        <v>#DIV/0!</v>
      </c>
      <c r="E87" s="62" t="e">
        <f>E64/K64</f>
        <v>#DIV/0!</v>
      </c>
      <c r="F87" s="62" t="e">
        <f>F64/K64</f>
        <v>#DIV/0!</v>
      </c>
      <c r="G87" s="62" t="e">
        <f>G64/K64</f>
        <v>#DIV/0!</v>
      </c>
      <c r="H87" s="62" t="e">
        <f>H64/K64</f>
        <v>#DIV/0!</v>
      </c>
      <c r="I87" s="62" t="e">
        <f>I64/K64</f>
        <v>#DIV/0!</v>
      </c>
      <c r="J87" s="64" t="e">
        <f>J64/K64</f>
        <v>#DIV/0!</v>
      </c>
      <c r="K87" s="55">
        <f>K18</f>
        <v>0</v>
      </c>
      <c r="L87" s="72" t="e">
        <f t="shared" si="4"/>
        <v>#DIV/0!</v>
      </c>
    </row>
    <row r="88" spans="2:12" x14ac:dyDescent="0.2">
      <c r="B88" s="52"/>
      <c r="C88">
        <v>2024</v>
      </c>
      <c r="D88" s="62" t="e">
        <f>D65/K65</f>
        <v>#DIV/0!</v>
      </c>
      <c r="E88" s="62" t="e">
        <f>E65/K65</f>
        <v>#DIV/0!</v>
      </c>
      <c r="F88" s="62" t="e">
        <f>F65/K65</f>
        <v>#DIV/0!</v>
      </c>
      <c r="G88" s="62" t="e">
        <f>G65/K65</f>
        <v>#DIV/0!</v>
      </c>
      <c r="H88" s="62" t="e">
        <f>H65/K65</f>
        <v>#DIV/0!</v>
      </c>
      <c r="I88" s="62" t="e">
        <f>I65/K65</f>
        <v>#DIV/0!</v>
      </c>
      <c r="J88" s="64" t="e">
        <f>J65/K65</f>
        <v>#DIV/0!</v>
      </c>
      <c r="K88" s="55">
        <f>K19</f>
        <v>0</v>
      </c>
      <c r="L88" s="72" t="e">
        <f t="shared" si="4"/>
        <v>#DIV/0!</v>
      </c>
    </row>
    <row r="89" spans="2:12" x14ac:dyDescent="0.2">
      <c r="B89" s="52" t="s">
        <v>35</v>
      </c>
      <c r="D89" s="62"/>
      <c r="E89" s="62"/>
      <c r="F89" s="62"/>
      <c r="G89" s="62"/>
      <c r="H89" s="62"/>
      <c r="I89" s="62"/>
      <c r="J89" s="64"/>
      <c r="K89" s="55"/>
      <c r="L89" s="72"/>
    </row>
    <row r="90" spans="2:12" x14ac:dyDescent="0.2">
      <c r="B90" s="52" t="s">
        <v>22</v>
      </c>
      <c r="C90">
        <v>2022</v>
      </c>
      <c r="D90" s="62" t="e">
        <f>D67/K67</f>
        <v>#DIV/0!</v>
      </c>
      <c r="E90" s="62" t="e">
        <f>E67/K67</f>
        <v>#DIV/0!</v>
      </c>
      <c r="F90" s="62" t="e">
        <f>F67/K67</f>
        <v>#DIV/0!</v>
      </c>
      <c r="G90" s="62" t="e">
        <f>G67/K67</f>
        <v>#DIV/0!</v>
      </c>
      <c r="H90" s="62" t="e">
        <f>H67/K67</f>
        <v>#DIV/0!</v>
      </c>
      <c r="I90" s="62" t="e">
        <f>I67/K67</f>
        <v>#DIV/0!</v>
      </c>
      <c r="J90" s="64" t="e">
        <f>J67/K67</f>
        <v>#DIV/0!</v>
      </c>
      <c r="K90" s="55">
        <f>K21</f>
        <v>0</v>
      </c>
      <c r="L90" s="72" t="e">
        <f t="shared" si="4"/>
        <v>#DIV/0!</v>
      </c>
    </row>
    <row r="91" spans="2:12" x14ac:dyDescent="0.2">
      <c r="B91" s="52"/>
      <c r="C91">
        <v>2023</v>
      </c>
      <c r="D91" s="62" t="e">
        <f>D68/K68</f>
        <v>#DIV/0!</v>
      </c>
      <c r="E91" s="62" t="e">
        <f>E68/K68</f>
        <v>#DIV/0!</v>
      </c>
      <c r="F91" s="62" t="e">
        <f>F68/K68</f>
        <v>#DIV/0!</v>
      </c>
      <c r="G91" s="62" t="e">
        <f>G68/K68</f>
        <v>#DIV/0!</v>
      </c>
      <c r="H91" s="62" t="e">
        <f>H68/K68</f>
        <v>#DIV/0!</v>
      </c>
      <c r="I91" s="62" t="e">
        <f>I68/K68</f>
        <v>#DIV/0!</v>
      </c>
      <c r="J91" s="64" t="e">
        <f>J68/K68</f>
        <v>#DIV/0!</v>
      </c>
      <c r="K91" s="55">
        <f>K22</f>
        <v>0</v>
      </c>
      <c r="L91" s="72" t="e">
        <f t="shared" si="4"/>
        <v>#DIV/0!</v>
      </c>
    </row>
    <row r="92" spans="2:12" x14ac:dyDescent="0.2">
      <c r="B92" s="57"/>
      <c r="C92" s="58">
        <v>2024</v>
      </c>
      <c r="D92" s="63" t="e">
        <f>D69/K69</f>
        <v>#DIV/0!</v>
      </c>
      <c r="E92" s="63" t="e">
        <f>E69/K69</f>
        <v>#DIV/0!</v>
      </c>
      <c r="F92" s="63" t="e">
        <f>F69/K69</f>
        <v>#DIV/0!</v>
      </c>
      <c r="G92" s="63" t="e">
        <f>G69/K69</f>
        <v>#DIV/0!</v>
      </c>
      <c r="H92" s="63" t="e">
        <f>H69/K69</f>
        <v>#DIV/0!</v>
      </c>
      <c r="I92" s="63" t="e">
        <f>I69/K69</f>
        <v>#DIV/0!</v>
      </c>
      <c r="J92" s="65" t="e">
        <f>J69/K69</f>
        <v>#DIV/0!</v>
      </c>
      <c r="K92" s="60">
        <f>K23</f>
        <v>0</v>
      </c>
      <c r="L92" s="73" t="e">
        <f t="shared" si="4"/>
        <v>#DIV/0!</v>
      </c>
    </row>
    <row r="93" spans="2:12" x14ac:dyDescent="0.2">
      <c r="D93" s="62"/>
      <c r="E93" s="62"/>
      <c r="F93" s="62"/>
      <c r="G93" s="62"/>
      <c r="H93" s="62"/>
      <c r="I93" s="62"/>
      <c r="J93" s="64"/>
      <c r="K93" s="55"/>
    </row>
    <row r="94" spans="2:12" x14ac:dyDescent="0.2">
      <c r="B94" s="67" t="s">
        <v>44</v>
      </c>
      <c r="D94" s="62" t="s">
        <v>47</v>
      </c>
      <c r="E94" s="62" t="s">
        <v>48</v>
      </c>
      <c r="F94" s="62"/>
      <c r="G94" s="62"/>
      <c r="H94" s="62"/>
      <c r="I94" s="62"/>
      <c r="J94" s="64"/>
      <c r="K94" s="55"/>
    </row>
    <row r="95" spans="2:12" x14ac:dyDescent="0.2">
      <c r="B95" s="67" t="s">
        <v>35</v>
      </c>
      <c r="D95" s="62"/>
      <c r="E95" s="62"/>
      <c r="F95" s="62"/>
      <c r="G95" s="62"/>
      <c r="H95" s="62"/>
      <c r="I95" s="62"/>
      <c r="J95" s="64"/>
      <c r="K95" s="55"/>
    </row>
    <row r="96" spans="2:12" x14ac:dyDescent="0.2">
      <c r="B96" s="48" t="s">
        <v>14</v>
      </c>
      <c r="C96" s="53">
        <v>2022</v>
      </c>
      <c r="D96" s="62" t="e">
        <f>J51/K51</f>
        <v>#DIV/0!</v>
      </c>
      <c r="E96" s="62" t="e">
        <f>1-D96</f>
        <v>#DIV/0!</v>
      </c>
      <c r="F96" s="62" t="e">
        <f>E96+D96</f>
        <v>#DIV/0!</v>
      </c>
      <c r="G96" s="62"/>
      <c r="H96" s="62"/>
      <c r="I96" s="62"/>
      <c r="J96" s="64"/>
      <c r="K96" s="55"/>
    </row>
    <row r="97" spans="2:38" x14ac:dyDescent="0.2">
      <c r="C97">
        <v>2023</v>
      </c>
      <c r="D97" s="62" t="e">
        <f>J52/K52</f>
        <v>#DIV/0!</v>
      </c>
      <c r="E97" s="62" t="e">
        <f t="shared" ref="E97:E114" si="7">1-D97</f>
        <v>#DIV/0!</v>
      </c>
      <c r="F97" s="62" t="e">
        <f t="shared" ref="F97:F114" si="8">E97+D97</f>
        <v>#DIV/0!</v>
      </c>
      <c r="G97" s="62"/>
      <c r="H97" s="62"/>
      <c r="I97" s="62"/>
      <c r="J97" s="64"/>
      <c r="K97" s="55"/>
    </row>
    <row r="98" spans="2:38" x14ac:dyDescent="0.2">
      <c r="C98">
        <v>2024</v>
      </c>
      <c r="D98" s="62" t="e">
        <f>J53/K53</f>
        <v>#DIV/0!</v>
      </c>
      <c r="E98" s="62" t="e">
        <f t="shared" si="7"/>
        <v>#DIV/0!</v>
      </c>
      <c r="F98" s="62" t="e">
        <f t="shared" si="8"/>
        <v>#DIV/0!</v>
      </c>
    </row>
    <row r="99" spans="2:38" x14ac:dyDescent="0.2">
      <c r="B99" s="48" t="s">
        <v>35</v>
      </c>
      <c r="D99" s="62"/>
      <c r="E99" s="62"/>
      <c r="F99" s="62"/>
    </row>
    <row r="100" spans="2:38" x14ac:dyDescent="0.2">
      <c r="B100" s="48" t="s">
        <v>49</v>
      </c>
      <c r="C100" s="53">
        <v>2022</v>
      </c>
      <c r="D100" s="62" t="e">
        <f>J55/K55</f>
        <v>#DIV/0!</v>
      </c>
      <c r="E100" s="62" t="e">
        <f t="shared" si="7"/>
        <v>#DIV/0!</v>
      </c>
      <c r="F100" s="62" t="e">
        <f t="shared" si="8"/>
        <v>#DIV/0!</v>
      </c>
      <c r="AI100" s="97"/>
      <c r="AJ100" s="97"/>
      <c r="AK100" s="97"/>
      <c r="AL100" s="97"/>
    </row>
    <row r="101" spans="2:38" x14ac:dyDescent="0.2">
      <c r="C101">
        <v>2023</v>
      </c>
      <c r="D101" s="62" t="e">
        <f>J56/K56</f>
        <v>#DIV/0!</v>
      </c>
      <c r="E101" s="62" t="e">
        <f t="shared" si="7"/>
        <v>#DIV/0!</v>
      </c>
      <c r="F101" s="62" t="e">
        <f t="shared" si="8"/>
        <v>#DIV/0!</v>
      </c>
      <c r="AH101" s="98"/>
      <c r="AI101" s="62"/>
      <c r="AJ101" s="62"/>
      <c r="AK101" s="62"/>
      <c r="AL101" s="62"/>
    </row>
    <row r="102" spans="2:38" x14ac:dyDescent="0.2">
      <c r="C102">
        <v>2024</v>
      </c>
      <c r="D102" s="62" t="e">
        <f>J57/K57</f>
        <v>#DIV/0!</v>
      </c>
      <c r="E102" s="62" t="e">
        <f t="shared" si="7"/>
        <v>#DIV/0!</v>
      </c>
      <c r="F102" s="62" t="e">
        <f t="shared" si="8"/>
        <v>#DIV/0!</v>
      </c>
      <c r="AH102" s="98"/>
      <c r="AI102" s="62"/>
      <c r="AJ102" s="62"/>
      <c r="AK102" s="62"/>
      <c r="AL102" s="62"/>
    </row>
    <row r="103" spans="2:38" x14ac:dyDescent="0.2">
      <c r="B103" s="48" t="s">
        <v>35</v>
      </c>
      <c r="D103" s="62"/>
      <c r="E103" s="62"/>
      <c r="F103" s="62"/>
      <c r="AH103" s="98"/>
      <c r="AI103" s="62"/>
      <c r="AJ103" s="62"/>
      <c r="AK103" s="62"/>
      <c r="AL103" s="62"/>
    </row>
    <row r="104" spans="2:38" x14ac:dyDescent="0.2">
      <c r="B104" s="48" t="s">
        <v>17</v>
      </c>
      <c r="C104" s="53">
        <v>2022</v>
      </c>
      <c r="D104" s="62" t="e">
        <f>J59/K59</f>
        <v>#DIV/0!</v>
      </c>
      <c r="E104" s="62" t="e">
        <f t="shared" si="7"/>
        <v>#DIV/0!</v>
      </c>
      <c r="F104" s="62" t="e">
        <f t="shared" si="8"/>
        <v>#DIV/0!</v>
      </c>
      <c r="AH104" s="98"/>
      <c r="AI104" s="62"/>
      <c r="AJ104" s="62"/>
      <c r="AK104" s="62"/>
      <c r="AL104" s="62"/>
    </row>
    <row r="105" spans="2:38" x14ac:dyDescent="0.2">
      <c r="C105">
        <v>2023</v>
      </c>
      <c r="D105" s="62" t="e">
        <f>J60/K60</f>
        <v>#DIV/0!</v>
      </c>
      <c r="E105" s="62" t="e">
        <f t="shared" si="7"/>
        <v>#DIV/0!</v>
      </c>
      <c r="F105" s="62" t="e">
        <f t="shared" si="8"/>
        <v>#DIV/0!</v>
      </c>
    </row>
    <row r="106" spans="2:38" x14ac:dyDescent="0.2">
      <c r="C106">
        <v>2024</v>
      </c>
      <c r="D106" s="62" t="e">
        <f>J61/K61</f>
        <v>#DIV/0!</v>
      </c>
      <c r="E106" s="62" t="e">
        <f t="shared" si="7"/>
        <v>#DIV/0!</v>
      </c>
      <c r="F106" s="62" t="e">
        <f t="shared" si="8"/>
        <v>#DIV/0!</v>
      </c>
    </row>
    <row r="107" spans="2:38" x14ac:dyDescent="0.2">
      <c r="B107" s="48" t="s">
        <v>35</v>
      </c>
      <c r="D107" s="62"/>
      <c r="E107" s="62"/>
      <c r="F107" s="62"/>
    </row>
    <row r="108" spans="2:38" x14ac:dyDescent="0.2">
      <c r="B108" s="48" t="s">
        <v>18</v>
      </c>
      <c r="C108">
        <v>2022</v>
      </c>
      <c r="D108" s="62" t="e">
        <f t="shared" ref="D108" si="9">J63/K63</f>
        <v>#DIV/0!</v>
      </c>
      <c r="E108" s="62" t="e">
        <f t="shared" si="7"/>
        <v>#DIV/0!</v>
      </c>
      <c r="F108" s="62" t="e">
        <f t="shared" si="8"/>
        <v>#DIV/0!</v>
      </c>
    </row>
    <row r="109" spans="2:38" x14ac:dyDescent="0.2">
      <c r="C109">
        <v>2023</v>
      </c>
      <c r="D109" s="62" t="e">
        <f t="shared" ref="D109:D110" si="10">J64/K64</f>
        <v>#DIV/0!</v>
      </c>
      <c r="E109" s="62" t="e">
        <f t="shared" si="7"/>
        <v>#DIV/0!</v>
      </c>
      <c r="F109" s="62" t="e">
        <f t="shared" si="8"/>
        <v>#DIV/0!</v>
      </c>
    </row>
    <row r="110" spans="2:38" x14ac:dyDescent="0.2">
      <c r="C110">
        <v>2024</v>
      </c>
      <c r="D110" s="62" t="e">
        <f t="shared" si="10"/>
        <v>#DIV/0!</v>
      </c>
      <c r="E110" s="62" t="e">
        <f t="shared" si="7"/>
        <v>#DIV/0!</v>
      </c>
      <c r="F110" s="62" t="e">
        <f t="shared" si="8"/>
        <v>#DIV/0!</v>
      </c>
    </row>
    <row r="111" spans="2:38" x14ac:dyDescent="0.2">
      <c r="B111" s="48" t="s">
        <v>35</v>
      </c>
      <c r="D111" s="62"/>
      <c r="E111" s="62"/>
      <c r="F111" s="62"/>
    </row>
    <row r="112" spans="2:38" x14ac:dyDescent="0.2">
      <c r="B112" s="48" t="s">
        <v>22</v>
      </c>
      <c r="C112">
        <v>2022</v>
      </c>
      <c r="D112" s="62" t="e">
        <f>J67/K67</f>
        <v>#DIV/0!</v>
      </c>
      <c r="E112" s="62" t="e">
        <f t="shared" si="7"/>
        <v>#DIV/0!</v>
      </c>
      <c r="F112" s="62" t="e">
        <f t="shared" si="8"/>
        <v>#DIV/0!</v>
      </c>
    </row>
    <row r="113" spans="3:38" x14ac:dyDescent="0.2">
      <c r="C113">
        <v>2023</v>
      </c>
      <c r="D113" s="62" t="e">
        <f>J68/K68</f>
        <v>#DIV/0!</v>
      </c>
      <c r="E113" s="62" t="e">
        <f t="shared" si="7"/>
        <v>#DIV/0!</v>
      </c>
      <c r="F113" s="62" t="e">
        <f t="shared" si="8"/>
        <v>#DIV/0!</v>
      </c>
      <c r="AI113" s="97"/>
      <c r="AJ113" s="97"/>
      <c r="AK113" s="97"/>
      <c r="AL113" s="97"/>
    </row>
    <row r="114" spans="3:38" x14ac:dyDescent="0.2">
      <c r="C114" s="58">
        <v>2024</v>
      </c>
      <c r="D114" s="62" t="e">
        <f>J69/K69</f>
        <v>#DIV/0!</v>
      </c>
      <c r="E114" s="62" t="e">
        <f t="shared" si="7"/>
        <v>#DIV/0!</v>
      </c>
      <c r="F114" s="62" t="e">
        <f t="shared" si="8"/>
        <v>#DIV/0!</v>
      </c>
      <c r="AH114" s="98"/>
      <c r="AI114" s="62"/>
      <c r="AJ114" s="62"/>
      <c r="AK114" s="62"/>
      <c r="AL114" s="62"/>
    </row>
    <row r="115" spans="3:38" x14ac:dyDescent="0.2">
      <c r="AH115" s="98"/>
      <c r="AI115" s="62"/>
      <c r="AJ115" s="62"/>
      <c r="AK115" s="62"/>
      <c r="AL115" s="62"/>
    </row>
    <row r="116" spans="3:38" x14ac:dyDescent="0.2">
      <c r="AH116" s="98"/>
      <c r="AI116" s="62"/>
      <c r="AJ116" s="62"/>
      <c r="AK116" s="62"/>
      <c r="AL116" s="62"/>
    </row>
    <row r="133" spans="36:51" x14ac:dyDescent="0.2">
      <c r="AJ133" s="86"/>
      <c r="AK133" s="87"/>
      <c r="AL133" s="86"/>
      <c r="AM133" s="88"/>
      <c r="AN133" s="87"/>
      <c r="AO133" s="86" t="s">
        <v>50</v>
      </c>
      <c r="AP133" s="88"/>
      <c r="AQ133" s="87"/>
      <c r="AR133" s="86"/>
      <c r="AS133" s="88"/>
      <c r="AT133" s="87"/>
      <c r="AU133" s="86"/>
      <c r="AV133" s="89"/>
    </row>
    <row r="134" spans="36:51" x14ac:dyDescent="0.2">
      <c r="AJ134" s="86"/>
      <c r="AK134" s="87"/>
      <c r="AL134" s="86"/>
      <c r="AM134" s="88"/>
      <c r="AN134" s="87"/>
      <c r="AO134" s="86"/>
      <c r="AP134" s="88"/>
      <c r="AQ134" s="87"/>
      <c r="AR134" s="86"/>
      <c r="AS134" s="88"/>
      <c r="AT134" s="87"/>
      <c r="AU134" s="86"/>
      <c r="AV134" s="89"/>
    </row>
    <row r="135" spans="36:51" ht="15" x14ac:dyDescent="0.2">
      <c r="AJ135" s="90"/>
      <c r="AK135" s="187" t="s">
        <v>54</v>
      </c>
      <c r="AL135" s="188"/>
      <c r="AM135" s="189"/>
      <c r="AN135" s="187" t="s">
        <v>55</v>
      </c>
      <c r="AO135" s="188"/>
      <c r="AP135" s="189"/>
      <c r="AQ135" s="187" t="s">
        <v>17</v>
      </c>
      <c r="AR135" s="188"/>
      <c r="AS135" s="189"/>
      <c r="AT135" s="187" t="s">
        <v>56</v>
      </c>
      <c r="AU135" s="188"/>
      <c r="AV135" s="189"/>
      <c r="AW135" s="187" t="s">
        <v>57</v>
      </c>
      <c r="AX135" s="188"/>
      <c r="AY135" s="189"/>
    </row>
    <row r="136" spans="36:51" ht="15" x14ac:dyDescent="0.25">
      <c r="AJ136" s="190">
        <v>2024</v>
      </c>
      <c r="AK136" s="184" t="e">
        <f>D98</f>
        <v>#DIV/0!</v>
      </c>
      <c r="AL136" s="185"/>
      <c r="AM136" s="186"/>
      <c r="AN136" s="184" t="e">
        <f>D102</f>
        <v>#DIV/0!</v>
      </c>
      <c r="AO136" s="185"/>
      <c r="AP136" s="186"/>
      <c r="AQ136" s="184" t="e">
        <f>D106</f>
        <v>#DIV/0!</v>
      </c>
      <c r="AR136" s="185"/>
      <c r="AS136" s="186"/>
      <c r="AT136" s="184" t="e">
        <f>D110</f>
        <v>#DIV/0!</v>
      </c>
      <c r="AU136" s="185"/>
      <c r="AV136" s="186"/>
      <c r="AW136" s="184" t="e">
        <f>D114</f>
        <v>#DIV/0!</v>
      </c>
      <c r="AX136" s="185"/>
      <c r="AY136" s="186"/>
    </row>
    <row r="137" spans="36:51" ht="12.75" customHeight="1" x14ac:dyDescent="0.2">
      <c r="AJ137" s="191"/>
      <c r="AK137" s="91">
        <f>J53</f>
        <v>0</v>
      </c>
      <c r="AL137" s="92" t="s">
        <v>51</v>
      </c>
      <c r="AM137" s="93">
        <f>K53</f>
        <v>0</v>
      </c>
      <c r="AN137" s="91">
        <f>J57</f>
        <v>0</v>
      </c>
      <c r="AO137" s="92" t="s">
        <v>51</v>
      </c>
      <c r="AP137" s="93">
        <f>K57</f>
        <v>0</v>
      </c>
      <c r="AQ137" s="91">
        <f>J61</f>
        <v>0</v>
      </c>
      <c r="AR137" s="92" t="s">
        <v>51</v>
      </c>
      <c r="AS137" s="93">
        <f>K61</f>
        <v>0</v>
      </c>
      <c r="AT137" s="101">
        <f>J65</f>
        <v>0</v>
      </c>
      <c r="AU137" s="102" t="s">
        <v>51</v>
      </c>
      <c r="AV137" s="103">
        <f>K65</f>
        <v>0</v>
      </c>
      <c r="AW137" s="91">
        <f>J69</f>
        <v>0</v>
      </c>
      <c r="AX137" s="92" t="s">
        <v>51</v>
      </c>
      <c r="AY137" s="93">
        <f>K69</f>
        <v>0</v>
      </c>
    </row>
    <row r="138" spans="36:51" ht="15" x14ac:dyDescent="0.25">
      <c r="AJ138" s="190">
        <v>2023</v>
      </c>
      <c r="AK138" s="184" t="e">
        <f>D97</f>
        <v>#DIV/0!</v>
      </c>
      <c r="AL138" s="185"/>
      <c r="AM138" s="186"/>
      <c r="AN138" s="184" t="e">
        <f>D101</f>
        <v>#DIV/0!</v>
      </c>
      <c r="AO138" s="185"/>
      <c r="AP138" s="186"/>
      <c r="AQ138" s="184" t="e">
        <f>D105</f>
        <v>#DIV/0!</v>
      </c>
      <c r="AR138" s="185"/>
      <c r="AS138" s="186"/>
      <c r="AT138" s="184" t="e">
        <f>D109</f>
        <v>#DIV/0!</v>
      </c>
      <c r="AU138" s="185"/>
      <c r="AV138" s="186"/>
      <c r="AW138" s="184" t="e">
        <f>D113</f>
        <v>#DIV/0!</v>
      </c>
      <c r="AX138" s="185"/>
      <c r="AY138" s="186"/>
    </row>
    <row r="139" spans="36:51" ht="12.75" customHeight="1" x14ac:dyDescent="0.2">
      <c r="AJ139" s="191"/>
      <c r="AK139" s="91">
        <f>J52</f>
        <v>0</v>
      </c>
      <c r="AL139" s="94" t="s">
        <v>51</v>
      </c>
      <c r="AM139" s="93">
        <f>K52</f>
        <v>0</v>
      </c>
      <c r="AN139" s="91">
        <f>J56</f>
        <v>0</v>
      </c>
      <c r="AO139" s="92" t="s">
        <v>51</v>
      </c>
      <c r="AP139" s="93">
        <f>K56</f>
        <v>0</v>
      </c>
      <c r="AQ139" s="91">
        <f>J60</f>
        <v>0</v>
      </c>
      <c r="AR139" s="92" t="s">
        <v>51</v>
      </c>
      <c r="AS139" s="93">
        <f>K60</f>
        <v>0</v>
      </c>
      <c r="AT139" s="101">
        <f>J64</f>
        <v>0</v>
      </c>
      <c r="AU139" s="102" t="s">
        <v>51</v>
      </c>
      <c r="AV139" s="103">
        <f>K64</f>
        <v>0</v>
      </c>
      <c r="AW139" s="91">
        <f>J68</f>
        <v>0</v>
      </c>
      <c r="AX139" s="92" t="s">
        <v>51</v>
      </c>
      <c r="AY139" s="93">
        <f>K68</f>
        <v>0</v>
      </c>
    </row>
    <row r="140" spans="36:51" ht="15" x14ac:dyDescent="0.25">
      <c r="AJ140" s="190">
        <v>2022</v>
      </c>
      <c r="AK140" s="184" t="e">
        <f>D96</f>
        <v>#DIV/0!</v>
      </c>
      <c r="AL140" s="185"/>
      <c r="AM140" s="186"/>
      <c r="AN140" s="184" t="e">
        <f>D100</f>
        <v>#DIV/0!</v>
      </c>
      <c r="AO140" s="185"/>
      <c r="AP140" s="186"/>
      <c r="AQ140" s="184" t="e">
        <f>D104</f>
        <v>#DIV/0!</v>
      </c>
      <c r="AR140" s="185"/>
      <c r="AS140" s="186"/>
      <c r="AT140" s="184" t="e">
        <f>D108</f>
        <v>#DIV/0!</v>
      </c>
      <c r="AU140" s="185"/>
      <c r="AV140" s="186"/>
      <c r="AW140" s="184" t="e">
        <f>D112</f>
        <v>#DIV/0!</v>
      </c>
      <c r="AX140" s="185"/>
      <c r="AY140" s="186"/>
    </row>
    <row r="141" spans="36:51" ht="12.75" customHeight="1" x14ac:dyDescent="0.2">
      <c r="AJ141" s="191"/>
      <c r="AK141" s="91">
        <f>J51</f>
        <v>0</v>
      </c>
      <c r="AL141" s="92" t="s">
        <v>51</v>
      </c>
      <c r="AM141" s="93">
        <f>K51</f>
        <v>0</v>
      </c>
      <c r="AN141" s="91">
        <f>J55</f>
        <v>0</v>
      </c>
      <c r="AO141" s="92" t="s">
        <v>51</v>
      </c>
      <c r="AP141" s="93">
        <f>K55</f>
        <v>0</v>
      </c>
      <c r="AQ141" s="91">
        <f>J59</f>
        <v>0</v>
      </c>
      <c r="AR141" s="92" t="s">
        <v>51</v>
      </c>
      <c r="AS141" s="93">
        <f>K59</f>
        <v>0</v>
      </c>
      <c r="AT141" s="101">
        <f>J63</f>
        <v>0</v>
      </c>
      <c r="AU141" s="102" t="s">
        <v>51</v>
      </c>
      <c r="AV141" s="103">
        <f>K51</f>
        <v>0</v>
      </c>
      <c r="AW141" s="91">
        <f>J67</f>
        <v>0</v>
      </c>
      <c r="AX141" s="92" t="s">
        <v>51</v>
      </c>
      <c r="AY141" s="93">
        <f>K67</f>
        <v>0</v>
      </c>
    </row>
    <row r="142" spans="36:51" ht="15" x14ac:dyDescent="0.25">
      <c r="AJ142" s="95"/>
      <c r="AK142" s="87"/>
      <c r="AL142" s="86"/>
      <c r="AM142" s="88"/>
      <c r="AN142" s="87"/>
      <c r="AO142" s="86"/>
      <c r="AP142" s="88"/>
      <c r="AQ142" s="87"/>
      <c r="AR142" s="86"/>
      <c r="AS142" s="88"/>
      <c r="AT142" s="87"/>
      <c r="AU142" s="86"/>
      <c r="AV142" s="89"/>
    </row>
    <row r="143" spans="36:51" ht="15" x14ac:dyDescent="0.25">
      <c r="AJ143" s="95"/>
      <c r="AK143" s="87"/>
      <c r="AM143" s="88"/>
      <c r="AN143" s="87"/>
      <c r="AO143" s="99" t="s">
        <v>52</v>
      </c>
      <c r="AP143" s="88"/>
      <c r="AQ143" s="87"/>
      <c r="AR143" s="86"/>
      <c r="AS143" s="88"/>
      <c r="AT143" s="87"/>
      <c r="AU143" s="86"/>
      <c r="AV143" s="89"/>
    </row>
    <row r="144" spans="36:51" ht="15" x14ac:dyDescent="0.25">
      <c r="AJ144" s="95"/>
      <c r="AK144" s="87"/>
      <c r="AL144" s="86"/>
      <c r="AM144" s="88"/>
      <c r="AN144" s="87"/>
      <c r="AO144" s="86"/>
      <c r="AP144" s="88"/>
      <c r="AQ144" s="87"/>
      <c r="AR144" s="86"/>
      <c r="AS144" s="88"/>
      <c r="AT144" s="87"/>
      <c r="AU144" s="86"/>
      <c r="AV144" s="89"/>
    </row>
    <row r="145" spans="36:51" ht="15" x14ac:dyDescent="0.2">
      <c r="AJ145" s="96"/>
      <c r="AK145" s="187" t="s">
        <v>54</v>
      </c>
      <c r="AL145" s="188"/>
      <c r="AM145" s="189"/>
      <c r="AN145" s="187" t="s">
        <v>55</v>
      </c>
      <c r="AO145" s="188"/>
      <c r="AP145" s="189"/>
      <c r="AQ145" s="187" t="s">
        <v>17</v>
      </c>
      <c r="AR145" s="188"/>
      <c r="AS145" s="189"/>
      <c r="AT145" s="187" t="s">
        <v>56</v>
      </c>
      <c r="AU145" s="188"/>
      <c r="AV145" s="189"/>
      <c r="AW145" s="187" t="s">
        <v>57</v>
      </c>
      <c r="AX145" s="188"/>
      <c r="AY145" s="189"/>
    </row>
    <row r="146" spans="36:51" ht="15" x14ac:dyDescent="0.25">
      <c r="AJ146" s="190">
        <v>2024</v>
      </c>
      <c r="AK146" s="184" t="e">
        <f>J30</f>
        <v>#DIV/0!</v>
      </c>
      <c r="AL146" s="185"/>
      <c r="AM146" s="186"/>
      <c r="AN146" s="184" t="e">
        <f>J34</f>
        <v>#DIV/0!</v>
      </c>
      <c r="AO146" s="185"/>
      <c r="AP146" s="186"/>
      <c r="AQ146" s="184" t="e">
        <f>J38</f>
        <v>#DIV/0!</v>
      </c>
      <c r="AR146" s="185"/>
      <c r="AS146" s="186"/>
      <c r="AT146" s="184" t="e">
        <f>J42</f>
        <v>#DIV/0!</v>
      </c>
      <c r="AU146" s="185"/>
      <c r="AV146" s="186"/>
      <c r="AW146" s="184" t="e">
        <f>J46</f>
        <v>#DIV/0!</v>
      </c>
      <c r="AX146" s="185"/>
      <c r="AY146" s="186"/>
    </row>
    <row r="147" spans="36:51" ht="12.75" customHeight="1" x14ac:dyDescent="0.2">
      <c r="AJ147" s="191"/>
      <c r="AK147" s="91">
        <f>J7</f>
        <v>0</v>
      </c>
      <c r="AL147" s="92" t="s">
        <v>51</v>
      </c>
      <c r="AM147" s="93">
        <f>K7</f>
        <v>0</v>
      </c>
      <c r="AN147" s="91">
        <f>J11</f>
        <v>0</v>
      </c>
      <c r="AO147" s="92" t="s">
        <v>51</v>
      </c>
      <c r="AP147" s="93">
        <f>K11</f>
        <v>0</v>
      </c>
      <c r="AQ147" s="91">
        <f>J15</f>
        <v>0</v>
      </c>
      <c r="AR147" s="92" t="s">
        <v>51</v>
      </c>
      <c r="AS147" s="93">
        <f>K15</f>
        <v>0</v>
      </c>
      <c r="AT147" s="91">
        <f>J19</f>
        <v>0</v>
      </c>
      <c r="AU147" s="92" t="s">
        <v>51</v>
      </c>
      <c r="AV147" s="93">
        <f>K19</f>
        <v>0</v>
      </c>
      <c r="AW147" s="91">
        <f>J23</f>
        <v>0</v>
      </c>
      <c r="AX147" s="92" t="s">
        <v>51</v>
      </c>
      <c r="AY147" s="93">
        <f>K23</f>
        <v>0</v>
      </c>
    </row>
    <row r="148" spans="36:51" ht="15" x14ac:dyDescent="0.25">
      <c r="AJ148" s="190">
        <v>2023</v>
      </c>
      <c r="AK148" s="184" t="e">
        <f>J29</f>
        <v>#DIV/0!</v>
      </c>
      <c r="AL148" s="185"/>
      <c r="AM148" s="186"/>
      <c r="AN148" s="184" t="e">
        <f>J33</f>
        <v>#DIV/0!</v>
      </c>
      <c r="AO148" s="185"/>
      <c r="AP148" s="186"/>
      <c r="AQ148" s="184" t="e">
        <f>J37</f>
        <v>#DIV/0!</v>
      </c>
      <c r="AR148" s="185"/>
      <c r="AS148" s="186"/>
      <c r="AT148" s="184" t="e">
        <f>J41</f>
        <v>#DIV/0!</v>
      </c>
      <c r="AU148" s="185"/>
      <c r="AV148" s="186"/>
      <c r="AW148" s="184" t="e">
        <f>J45</f>
        <v>#DIV/0!</v>
      </c>
      <c r="AX148" s="185"/>
      <c r="AY148" s="186"/>
    </row>
    <row r="149" spans="36:51" ht="12.75" customHeight="1" x14ac:dyDescent="0.2">
      <c r="AJ149" s="191"/>
      <c r="AK149" s="91">
        <f>J6</f>
        <v>0</v>
      </c>
      <c r="AL149" s="92" t="s">
        <v>51</v>
      </c>
      <c r="AM149" s="93">
        <f>K6</f>
        <v>0</v>
      </c>
      <c r="AN149" s="91">
        <f>J10</f>
        <v>0</v>
      </c>
      <c r="AO149" s="92" t="s">
        <v>51</v>
      </c>
      <c r="AP149" s="93">
        <f>K10</f>
        <v>0</v>
      </c>
      <c r="AQ149" s="91">
        <f>J14</f>
        <v>0</v>
      </c>
      <c r="AR149" s="92" t="s">
        <v>51</v>
      </c>
      <c r="AS149" s="93">
        <f>K14</f>
        <v>0</v>
      </c>
      <c r="AT149" s="91">
        <f>J18</f>
        <v>0</v>
      </c>
      <c r="AU149" s="92" t="s">
        <v>51</v>
      </c>
      <c r="AV149" s="93">
        <f>K18</f>
        <v>0</v>
      </c>
      <c r="AW149" s="91">
        <f>J22</f>
        <v>0</v>
      </c>
      <c r="AX149" s="92" t="s">
        <v>51</v>
      </c>
      <c r="AY149" s="93">
        <f>K22</f>
        <v>0</v>
      </c>
    </row>
    <row r="150" spans="36:51" ht="15" x14ac:dyDescent="0.25">
      <c r="AJ150" s="190">
        <v>2022</v>
      </c>
      <c r="AK150" s="184" t="e">
        <f>J28</f>
        <v>#DIV/0!</v>
      </c>
      <c r="AL150" s="185"/>
      <c r="AM150" s="186"/>
      <c r="AN150" s="184" t="e">
        <f>J32</f>
        <v>#DIV/0!</v>
      </c>
      <c r="AO150" s="185"/>
      <c r="AP150" s="186"/>
      <c r="AQ150" s="184" t="e">
        <f>J36</f>
        <v>#DIV/0!</v>
      </c>
      <c r="AR150" s="185"/>
      <c r="AS150" s="186"/>
      <c r="AT150" s="184" t="e">
        <f>J40</f>
        <v>#DIV/0!</v>
      </c>
      <c r="AU150" s="185"/>
      <c r="AV150" s="186"/>
      <c r="AW150" s="184" t="e">
        <f>J44</f>
        <v>#DIV/0!</v>
      </c>
      <c r="AX150" s="185"/>
      <c r="AY150" s="186"/>
    </row>
    <row r="151" spans="36:51" ht="12.75" customHeight="1" x14ac:dyDescent="0.2">
      <c r="AJ151" s="191"/>
      <c r="AK151" s="91">
        <f>J5</f>
        <v>0</v>
      </c>
      <c r="AL151" s="92" t="s">
        <v>51</v>
      </c>
      <c r="AM151" s="93">
        <f>K5</f>
        <v>0</v>
      </c>
      <c r="AN151" s="91">
        <f>J9</f>
        <v>0</v>
      </c>
      <c r="AO151" s="92" t="s">
        <v>51</v>
      </c>
      <c r="AP151" s="93">
        <f>K9</f>
        <v>0</v>
      </c>
      <c r="AQ151" s="91">
        <f>J13</f>
        <v>0</v>
      </c>
      <c r="AR151" s="92" t="s">
        <v>51</v>
      </c>
      <c r="AS151" s="93">
        <f>K13</f>
        <v>0</v>
      </c>
      <c r="AT151" s="91">
        <f>J17</f>
        <v>0</v>
      </c>
      <c r="AU151" s="92" t="s">
        <v>51</v>
      </c>
      <c r="AV151" s="93">
        <f>K17</f>
        <v>0</v>
      </c>
      <c r="AW151" s="91">
        <f>J21</f>
        <v>0</v>
      </c>
      <c r="AX151" s="92" t="s">
        <v>51</v>
      </c>
      <c r="AY151" s="93">
        <f>K21</f>
        <v>0</v>
      </c>
    </row>
  </sheetData>
  <sheetProtection algorithmName="SHA-512" hashValue="n5ELffyFVDe1w+9Qe4K5Ur/TultEgNi8W7qpdjnTGCJhGDAUS4stSXOKyFtJJC+aqg6aKoZb+XwScpX1Va08Ag==" saltValue="NvPs79TT211kBQbaVoW3FA==" spinCount="100000" sheet="1" selectLockedCells="1" selectUnlockedCells="1"/>
  <mergeCells count="46">
    <mergeCell ref="AK135:AM135"/>
    <mergeCell ref="AN135:AP135"/>
    <mergeCell ref="AQ135:AS135"/>
    <mergeCell ref="AT135:AV135"/>
    <mergeCell ref="AJ136:AJ137"/>
    <mergeCell ref="AK136:AM136"/>
    <mergeCell ref="AN136:AP136"/>
    <mergeCell ref="AQ136:AS136"/>
    <mergeCell ref="AT136:AV136"/>
    <mergeCell ref="AJ140:AJ141"/>
    <mergeCell ref="AK140:AM140"/>
    <mergeCell ref="AN140:AP140"/>
    <mergeCell ref="AQ140:AS140"/>
    <mergeCell ref="AT140:AV140"/>
    <mergeCell ref="AJ138:AJ139"/>
    <mergeCell ref="AK138:AM138"/>
    <mergeCell ref="AN138:AP138"/>
    <mergeCell ref="AQ138:AS138"/>
    <mergeCell ref="AT138:AV138"/>
    <mergeCell ref="AK145:AM145"/>
    <mergeCell ref="AN145:AP145"/>
    <mergeCell ref="AQ145:AS145"/>
    <mergeCell ref="AT145:AV145"/>
    <mergeCell ref="AJ146:AJ147"/>
    <mergeCell ref="AK146:AM146"/>
    <mergeCell ref="AN146:AP146"/>
    <mergeCell ref="AQ146:AS146"/>
    <mergeCell ref="AT146:AV146"/>
    <mergeCell ref="AJ150:AJ151"/>
    <mergeCell ref="AK150:AM150"/>
    <mergeCell ref="AN150:AP150"/>
    <mergeCell ref="AQ150:AS150"/>
    <mergeCell ref="AT150:AV150"/>
    <mergeCell ref="AJ148:AJ149"/>
    <mergeCell ref="AK148:AM148"/>
    <mergeCell ref="AN148:AP148"/>
    <mergeCell ref="AQ148:AS148"/>
    <mergeCell ref="AT148:AV148"/>
    <mergeCell ref="AW146:AY146"/>
    <mergeCell ref="AW148:AY148"/>
    <mergeCell ref="AW150:AY150"/>
    <mergeCell ref="AW135:AY135"/>
    <mergeCell ref="AW136:AY136"/>
    <mergeCell ref="AW138:AY138"/>
    <mergeCell ref="AW140:AY140"/>
    <mergeCell ref="AW145:AY1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53</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Props1.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2.xml><?xml version="1.0" encoding="utf-8"?>
<ds:datastoreItem xmlns:ds="http://schemas.openxmlformats.org/officeDocument/2006/customXml" ds:itemID="{88EF5EB0-B239-4DCC-8032-693C3C2D4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9907D-9843-46C6-A0D1-47D0DEAE44DC}">
  <ds:schemaRefs>
    <ds:schemaRef ds:uri="http://purl.org/dc/dcmitype/"/>
    <ds:schemaRef ds:uri="62d5609b-5d01-43b7-b15f-7d62eaa72f3a"/>
    <ds:schemaRef ds:uri="c74e6d33-0142-4d46-aafb-33595a7bc5f7"/>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d09bdf6b-b4d4-46e9-878d-6bc506c918f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2024</vt:lpstr>
      <vt:lpstr>2023</vt:lpstr>
      <vt:lpstr>2022</vt:lpstr>
      <vt:lpstr>3 Year Snapshot</vt:lpstr>
      <vt:lpstr>Definitions</vt:lpstr>
      <vt:lpstr>'2024'!Print_Area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2024-10-21T16:47:32Z</cp:lastPrinted>
  <dcterms:created xsi:type="dcterms:W3CDTF">2005-07-06T21:32:27Z</dcterms:created>
  <dcterms:modified xsi:type="dcterms:W3CDTF">2025-04-10T14:12:08Z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