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mseyk\Documents\CARES Act ESSER Funds\"/>
    </mc:Choice>
  </mc:AlternateContent>
  <bookViews>
    <workbookView xWindow="0" yWindow="0" windowWidth="19200" windowHeight="7720"/>
  </bookViews>
  <sheets>
    <sheet name="Analysis-all" sheetId="5" r:id="rId1"/>
  </sheets>
  <calcPr calcId="162913"/>
</workbook>
</file>

<file path=xl/calcChain.xml><?xml version="1.0" encoding="utf-8"?>
<calcChain xmlns="http://schemas.openxmlformats.org/spreadsheetml/2006/main">
  <c r="N202" i="5" l="1"/>
  <c r="M202" i="5"/>
  <c r="L202" i="5"/>
  <c r="J202" i="5"/>
  <c r="I202" i="5"/>
  <c r="H202" i="5"/>
  <c r="F202" i="5"/>
  <c r="E202" i="5"/>
  <c r="D202" i="5"/>
  <c r="M200" i="5" l="1"/>
  <c r="M199" i="5"/>
  <c r="M198" i="5"/>
  <c r="M197" i="5"/>
  <c r="M196" i="5"/>
  <c r="M195" i="5"/>
  <c r="M194" i="5"/>
  <c r="M193" i="5"/>
  <c r="M192" i="5"/>
  <c r="M191" i="5"/>
  <c r="M190" i="5"/>
  <c r="M189" i="5"/>
  <c r="M188" i="5"/>
  <c r="M187" i="5"/>
  <c r="M186" i="5"/>
  <c r="M185" i="5"/>
  <c r="M184" i="5"/>
  <c r="M183" i="5"/>
  <c r="M182" i="5"/>
  <c r="M181" i="5"/>
  <c r="M180" i="5"/>
  <c r="M179" i="5"/>
  <c r="M178" i="5"/>
  <c r="M177" i="5"/>
  <c r="M176" i="5"/>
  <c r="M175" i="5"/>
  <c r="M174" i="5"/>
  <c r="M173" i="5"/>
  <c r="M172" i="5"/>
  <c r="M171" i="5"/>
  <c r="M170" i="5"/>
  <c r="M169" i="5"/>
  <c r="M168" i="5"/>
  <c r="M167" i="5"/>
  <c r="M166" i="5"/>
  <c r="M165" i="5"/>
  <c r="M164" i="5"/>
  <c r="M163" i="5"/>
  <c r="M162" i="5"/>
  <c r="M161" i="5"/>
  <c r="M160" i="5"/>
  <c r="M159" i="5"/>
  <c r="M158" i="5"/>
  <c r="M157" i="5"/>
  <c r="M156" i="5"/>
  <c r="M155" i="5"/>
  <c r="M154" i="5"/>
  <c r="M153" i="5"/>
  <c r="M152" i="5"/>
  <c r="M151" i="5"/>
  <c r="M150" i="5"/>
  <c r="M149" i="5"/>
  <c r="M148" i="5"/>
  <c r="M147" i="5"/>
  <c r="M146" i="5"/>
  <c r="M145" i="5"/>
  <c r="M144" i="5"/>
  <c r="M143" i="5"/>
  <c r="M142" i="5"/>
  <c r="M141" i="5"/>
  <c r="M140" i="5"/>
  <c r="M139" i="5"/>
  <c r="M138" i="5"/>
  <c r="M137" i="5"/>
  <c r="M136" i="5"/>
  <c r="M135" i="5"/>
  <c r="M134" i="5"/>
  <c r="M133" i="5"/>
  <c r="M132" i="5"/>
  <c r="M131" i="5"/>
  <c r="M130" i="5"/>
  <c r="M129" i="5"/>
  <c r="M128" i="5"/>
  <c r="M127" i="5"/>
  <c r="M126" i="5"/>
  <c r="M125" i="5"/>
  <c r="M124" i="5"/>
  <c r="M123" i="5"/>
  <c r="M122" i="5"/>
  <c r="M121" i="5"/>
  <c r="M120" i="5"/>
  <c r="M119" i="5"/>
  <c r="M118" i="5"/>
  <c r="M117" i="5"/>
  <c r="M116" i="5"/>
  <c r="M115" i="5"/>
  <c r="M114" i="5"/>
  <c r="M113" i="5"/>
  <c r="M112" i="5"/>
  <c r="M111" i="5"/>
  <c r="M110" i="5"/>
  <c r="M109" i="5"/>
  <c r="M108" i="5"/>
  <c r="M107" i="5"/>
  <c r="M106" i="5"/>
  <c r="M105" i="5"/>
  <c r="M104" i="5"/>
  <c r="M103" i="5"/>
  <c r="M102" i="5"/>
  <c r="M101" i="5"/>
  <c r="M100" i="5"/>
  <c r="M99" i="5"/>
  <c r="M98" i="5"/>
  <c r="M97" i="5"/>
  <c r="M96" i="5"/>
  <c r="M95" i="5"/>
  <c r="M94" i="5"/>
  <c r="M93" i="5"/>
  <c r="M92" i="5"/>
  <c r="M91" i="5"/>
  <c r="M90" i="5"/>
  <c r="M89" i="5"/>
  <c r="M88" i="5"/>
  <c r="M87" i="5"/>
  <c r="M86" i="5"/>
  <c r="M85" i="5"/>
  <c r="M84" i="5"/>
  <c r="M83" i="5"/>
  <c r="M82" i="5"/>
  <c r="M81" i="5"/>
  <c r="M80" i="5"/>
  <c r="M79" i="5"/>
  <c r="M78" i="5"/>
  <c r="M77" i="5"/>
  <c r="M76" i="5"/>
  <c r="M75" i="5"/>
  <c r="M74" i="5"/>
  <c r="M73" i="5"/>
  <c r="M72" i="5"/>
  <c r="M71" i="5"/>
  <c r="M70" i="5"/>
  <c r="M69" i="5"/>
  <c r="M68" i="5"/>
  <c r="M67" i="5"/>
  <c r="M66" i="5"/>
  <c r="M65" i="5"/>
  <c r="M64" i="5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L9" i="5"/>
  <c r="N200" i="5"/>
  <c r="L200" i="5"/>
  <c r="N199" i="5"/>
  <c r="L199" i="5"/>
  <c r="N198" i="5"/>
  <c r="L198" i="5"/>
  <c r="N197" i="5"/>
  <c r="L197" i="5"/>
  <c r="N196" i="5"/>
  <c r="L196" i="5"/>
  <c r="N195" i="5"/>
  <c r="L195" i="5"/>
  <c r="N194" i="5"/>
  <c r="L194" i="5"/>
  <c r="N193" i="5"/>
  <c r="L193" i="5"/>
  <c r="N192" i="5"/>
  <c r="L192" i="5"/>
  <c r="N191" i="5"/>
  <c r="L191" i="5"/>
  <c r="N190" i="5"/>
  <c r="L190" i="5"/>
  <c r="N189" i="5"/>
  <c r="L189" i="5"/>
  <c r="N188" i="5"/>
  <c r="L188" i="5"/>
  <c r="N187" i="5"/>
  <c r="L187" i="5"/>
  <c r="N186" i="5"/>
  <c r="L186" i="5"/>
  <c r="N185" i="5"/>
  <c r="L185" i="5"/>
  <c r="N184" i="5"/>
  <c r="L184" i="5"/>
  <c r="N183" i="5"/>
  <c r="L183" i="5"/>
  <c r="N182" i="5"/>
  <c r="L182" i="5"/>
  <c r="N181" i="5"/>
  <c r="L181" i="5"/>
  <c r="N180" i="5"/>
  <c r="L180" i="5"/>
  <c r="N179" i="5"/>
  <c r="L179" i="5"/>
  <c r="N178" i="5"/>
  <c r="L178" i="5"/>
  <c r="N177" i="5"/>
  <c r="L177" i="5"/>
  <c r="N176" i="5"/>
  <c r="L176" i="5"/>
  <c r="N175" i="5"/>
  <c r="L175" i="5"/>
  <c r="N174" i="5"/>
  <c r="L174" i="5"/>
  <c r="N173" i="5"/>
  <c r="L173" i="5"/>
  <c r="N172" i="5"/>
  <c r="L172" i="5"/>
  <c r="N171" i="5"/>
  <c r="L171" i="5"/>
  <c r="N170" i="5"/>
  <c r="L170" i="5"/>
  <c r="N169" i="5"/>
  <c r="L169" i="5"/>
  <c r="N168" i="5"/>
  <c r="L168" i="5"/>
  <c r="N167" i="5"/>
  <c r="L167" i="5"/>
  <c r="N166" i="5"/>
  <c r="L166" i="5"/>
  <c r="N165" i="5"/>
  <c r="L165" i="5"/>
  <c r="N164" i="5"/>
  <c r="L164" i="5"/>
  <c r="N163" i="5"/>
  <c r="L163" i="5"/>
  <c r="N162" i="5"/>
  <c r="L162" i="5"/>
  <c r="N161" i="5"/>
  <c r="L161" i="5"/>
  <c r="N160" i="5"/>
  <c r="L160" i="5"/>
  <c r="N159" i="5"/>
  <c r="L159" i="5"/>
  <c r="N158" i="5"/>
  <c r="L158" i="5"/>
  <c r="N157" i="5"/>
  <c r="L157" i="5"/>
  <c r="N156" i="5"/>
  <c r="L156" i="5"/>
  <c r="N155" i="5"/>
  <c r="L155" i="5"/>
  <c r="N154" i="5"/>
  <c r="L154" i="5"/>
  <c r="N153" i="5"/>
  <c r="L153" i="5"/>
  <c r="N152" i="5"/>
  <c r="L152" i="5"/>
  <c r="N151" i="5"/>
  <c r="L151" i="5"/>
  <c r="N150" i="5"/>
  <c r="L150" i="5"/>
  <c r="N149" i="5"/>
  <c r="L149" i="5"/>
  <c r="N148" i="5"/>
  <c r="L148" i="5"/>
  <c r="N147" i="5"/>
  <c r="L147" i="5"/>
  <c r="N146" i="5"/>
  <c r="L146" i="5"/>
  <c r="N145" i="5"/>
  <c r="L145" i="5"/>
  <c r="N144" i="5"/>
  <c r="L144" i="5"/>
  <c r="N143" i="5"/>
  <c r="L143" i="5"/>
  <c r="N142" i="5"/>
  <c r="L142" i="5"/>
  <c r="N141" i="5"/>
  <c r="L141" i="5"/>
  <c r="N140" i="5"/>
  <c r="L140" i="5"/>
  <c r="N139" i="5"/>
  <c r="L139" i="5"/>
  <c r="N138" i="5"/>
  <c r="L138" i="5"/>
  <c r="N137" i="5"/>
  <c r="L137" i="5"/>
  <c r="N136" i="5"/>
  <c r="L136" i="5"/>
  <c r="N135" i="5"/>
  <c r="L135" i="5"/>
  <c r="N134" i="5"/>
  <c r="L134" i="5"/>
  <c r="N133" i="5"/>
  <c r="L133" i="5"/>
  <c r="N132" i="5"/>
  <c r="L132" i="5"/>
  <c r="N131" i="5"/>
  <c r="L131" i="5"/>
  <c r="N130" i="5"/>
  <c r="L130" i="5"/>
  <c r="N129" i="5"/>
  <c r="L129" i="5"/>
  <c r="N128" i="5"/>
  <c r="L128" i="5"/>
  <c r="N127" i="5"/>
  <c r="L127" i="5"/>
  <c r="N126" i="5"/>
  <c r="L126" i="5"/>
  <c r="N125" i="5"/>
  <c r="L125" i="5"/>
  <c r="N124" i="5"/>
  <c r="L124" i="5"/>
  <c r="N123" i="5"/>
  <c r="L123" i="5"/>
  <c r="N122" i="5"/>
  <c r="L122" i="5"/>
  <c r="N121" i="5"/>
  <c r="L121" i="5"/>
  <c r="N120" i="5"/>
  <c r="L120" i="5"/>
  <c r="N119" i="5"/>
  <c r="L119" i="5"/>
  <c r="N118" i="5"/>
  <c r="L118" i="5"/>
  <c r="N117" i="5"/>
  <c r="L117" i="5"/>
  <c r="N116" i="5"/>
  <c r="L116" i="5"/>
  <c r="N115" i="5"/>
  <c r="L115" i="5"/>
  <c r="N114" i="5"/>
  <c r="L114" i="5"/>
  <c r="N113" i="5"/>
  <c r="L113" i="5"/>
  <c r="N112" i="5"/>
  <c r="L112" i="5"/>
  <c r="N111" i="5"/>
  <c r="L111" i="5"/>
  <c r="N110" i="5"/>
  <c r="L110" i="5"/>
  <c r="N109" i="5"/>
  <c r="L109" i="5"/>
  <c r="N108" i="5"/>
  <c r="L108" i="5"/>
  <c r="N107" i="5"/>
  <c r="L107" i="5"/>
  <c r="N106" i="5"/>
  <c r="L106" i="5"/>
  <c r="N105" i="5"/>
  <c r="L105" i="5"/>
  <c r="N104" i="5"/>
  <c r="L104" i="5"/>
  <c r="N103" i="5"/>
  <c r="L103" i="5"/>
  <c r="N102" i="5"/>
  <c r="L102" i="5"/>
  <c r="N101" i="5"/>
  <c r="L101" i="5"/>
  <c r="N100" i="5"/>
  <c r="L100" i="5"/>
  <c r="N99" i="5"/>
  <c r="L99" i="5"/>
  <c r="N98" i="5"/>
  <c r="L98" i="5"/>
  <c r="N97" i="5"/>
  <c r="L97" i="5"/>
  <c r="N96" i="5"/>
  <c r="L96" i="5"/>
  <c r="N95" i="5"/>
  <c r="L95" i="5"/>
  <c r="N94" i="5"/>
  <c r="L94" i="5"/>
  <c r="N93" i="5"/>
  <c r="L93" i="5"/>
  <c r="N92" i="5"/>
  <c r="L92" i="5"/>
  <c r="N91" i="5"/>
  <c r="L91" i="5"/>
  <c r="N90" i="5"/>
  <c r="L90" i="5"/>
  <c r="N89" i="5"/>
  <c r="L89" i="5"/>
  <c r="N88" i="5"/>
  <c r="L88" i="5"/>
  <c r="N87" i="5"/>
  <c r="L87" i="5"/>
  <c r="N86" i="5"/>
  <c r="L86" i="5"/>
  <c r="N85" i="5"/>
  <c r="L85" i="5"/>
  <c r="N84" i="5"/>
  <c r="L84" i="5"/>
  <c r="N83" i="5"/>
  <c r="L83" i="5"/>
  <c r="N82" i="5"/>
  <c r="L82" i="5"/>
  <c r="N81" i="5"/>
  <c r="L81" i="5"/>
  <c r="N80" i="5"/>
  <c r="L80" i="5"/>
  <c r="N79" i="5"/>
  <c r="L79" i="5"/>
  <c r="N78" i="5"/>
  <c r="L78" i="5"/>
  <c r="N77" i="5"/>
  <c r="L77" i="5"/>
  <c r="N76" i="5"/>
  <c r="L76" i="5"/>
  <c r="N75" i="5"/>
  <c r="L75" i="5"/>
  <c r="N74" i="5"/>
  <c r="L74" i="5"/>
  <c r="N73" i="5"/>
  <c r="L73" i="5"/>
  <c r="N72" i="5"/>
  <c r="L72" i="5"/>
  <c r="N71" i="5"/>
  <c r="L71" i="5"/>
  <c r="N70" i="5"/>
  <c r="L70" i="5"/>
  <c r="N69" i="5"/>
  <c r="L69" i="5"/>
  <c r="N68" i="5"/>
  <c r="L68" i="5"/>
  <c r="N67" i="5"/>
  <c r="L67" i="5"/>
  <c r="N66" i="5"/>
  <c r="L66" i="5"/>
  <c r="N65" i="5"/>
  <c r="L65" i="5"/>
  <c r="N64" i="5"/>
  <c r="L64" i="5"/>
  <c r="N63" i="5"/>
  <c r="L63" i="5"/>
  <c r="N62" i="5"/>
  <c r="L62" i="5"/>
  <c r="N61" i="5"/>
  <c r="L61" i="5"/>
  <c r="N60" i="5"/>
  <c r="L60" i="5"/>
  <c r="N59" i="5"/>
  <c r="L59" i="5"/>
  <c r="N58" i="5"/>
  <c r="L58" i="5"/>
  <c r="N57" i="5"/>
  <c r="L57" i="5"/>
  <c r="N56" i="5"/>
  <c r="L56" i="5"/>
  <c r="N55" i="5"/>
  <c r="L55" i="5"/>
  <c r="N54" i="5"/>
  <c r="L54" i="5"/>
  <c r="N53" i="5"/>
  <c r="L53" i="5"/>
  <c r="N52" i="5"/>
  <c r="L52" i="5"/>
  <c r="N51" i="5"/>
  <c r="L51" i="5"/>
  <c r="N50" i="5"/>
  <c r="L50" i="5"/>
  <c r="N49" i="5"/>
  <c r="L49" i="5"/>
  <c r="N48" i="5"/>
  <c r="L48" i="5"/>
  <c r="N47" i="5"/>
  <c r="L47" i="5"/>
  <c r="N46" i="5"/>
  <c r="L46" i="5"/>
  <c r="N45" i="5"/>
  <c r="L45" i="5"/>
  <c r="N44" i="5"/>
  <c r="L44" i="5"/>
  <c r="N43" i="5"/>
  <c r="L43" i="5"/>
  <c r="N42" i="5"/>
  <c r="L42" i="5"/>
  <c r="N41" i="5"/>
  <c r="L41" i="5"/>
  <c r="N40" i="5"/>
  <c r="L40" i="5"/>
  <c r="N39" i="5"/>
  <c r="L39" i="5"/>
  <c r="N38" i="5"/>
  <c r="L38" i="5"/>
  <c r="N37" i="5"/>
  <c r="L37" i="5"/>
  <c r="N36" i="5"/>
  <c r="L36" i="5"/>
  <c r="N35" i="5"/>
  <c r="L35" i="5"/>
  <c r="N34" i="5"/>
  <c r="L34" i="5"/>
  <c r="N33" i="5"/>
  <c r="L33" i="5"/>
  <c r="N32" i="5"/>
  <c r="L32" i="5"/>
  <c r="N31" i="5"/>
  <c r="L31" i="5"/>
  <c r="N30" i="5"/>
  <c r="L30" i="5"/>
  <c r="N29" i="5"/>
  <c r="L29" i="5"/>
  <c r="N28" i="5"/>
  <c r="L28" i="5"/>
  <c r="N27" i="5"/>
  <c r="L27" i="5"/>
  <c r="N26" i="5"/>
  <c r="L26" i="5"/>
  <c r="N25" i="5"/>
  <c r="L25" i="5"/>
  <c r="N24" i="5"/>
  <c r="L24" i="5"/>
  <c r="N23" i="5"/>
  <c r="L23" i="5"/>
  <c r="N22" i="5"/>
  <c r="L22" i="5"/>
  <c r="N21" i="5"/>
  <c r="L21" i="5"/>
  <c r="N20" i="5"/>
  <c r="L20" i="5"/>
  <c r="N19" i="5"/>
  <c r="L19" i="5"/>
  <c r="N18" i="5"/>
  <c r="L18" i="5"/>
  <c r="N17" i="5"/>
  <c r="L17" i="5"/>
  <c r="N16" i="5"/>
  <c r="L16" i="5"/>
  <c r="N15" i="5"/>
  <c r="L15" i="5"/>
  <c r="N14" i="5"/>
  <c r="L14" i="5"/>
  <c r="N13" i="5"/>
  <c r="L13" i="5"/>
  <c r="N12" i="5"/>
  <c r="L12" i="5"/>
  <c r="N11" i="5"/>
  <c r="L11" i="5"/>
  <c r="N10" i="5"/>
  <c r="L10" i="5"/>
  <c r="N9" i="5"/>
</calcChain>
</file>

<file path=xl/sharedStrings.xml><?xml version="1.0" encoding="utf-8"?>
<sst xmlns="http://schemas.openxmlformats.org/spreadsheetml/2006/main" count="217" uniqueCount="206">
  <si>
    <t xml:space="preserve">ANDOVER         </t>
  </si>
  <si>
    <t xml:space="preserve">ANSONIA         </t>
  </si>
  <si>
    <t xml:space="preserve">ASHFORD         </t>
  </si>
  <si>
    <t xml:space="preserve">AVON            </t>
  </si>
  <si>
    <t xml:space="preserve">BARKHAMSTED     </t>
  </si>
  <si>
    <t xml:space="preserve">BERLIN          </t>
  </si>
  <si>
    <t xml:space="preserve">BETHANY         </t>
  </si>
  <si>
    <t xml:space="preserve">BETHEL          </t>
  </si>
  <si>
    <t xml:space="preserve">BLOOMFIELD      </t>
  </si>
  <si>
    <t xml:space="preserve">BOLTON          </t>
  </si>
  <si>
    <t xml:space="preserve">BOZRAH          </t>
  </si>
  <si>
    <t xml:space="preserve">BRANFORD        </t>
  </si>
  <si>
    <t xml:space="preserve">BRIDGEPORT      </t>
  </si>
  <si>
    <t xml:space="preserve">BRISTOL         </t>
  </si>
  <si>
    <t xml:space="preserve">BROOKFIELD      </t>
  </si>
  <si>
    <t xml:space="preserve">BROOKLYN        </t>
  </si>
  <si>
    <t xml:space="preserve">CANTERBURY      </t>
  </si>
  <si>
    <t xml:space="preserve">CANTON          </t>
  </si>
  <si>
    <t xml:space="preserve">CHAPLIN         </t>
  </si>
  <si>
    <t xml:space="preserve">CHESHIRE        </t>
  </si>
  <si>
    <t xml:space="preserve">CHESTER         </t>
  </si>
  <si>
    <t xml:space="preserve">CLINTON         </t>
  </si>
  <si>
    <t xml:space="preserve">COLCHESTER      </t>
  </si>
  <si>
    <t xml:space="preserve">COLEBROOK       </t>
  </si>
  <si>
    <t xml:space="preserve">COLUMBIA        </t>
  </si>
  <si>
    <t xml:space="preserve">CORNWALL        </t>
  </si>
  <si>
    <t xml:space="preserve">COVENTRY        </t>
  </si>
  <si>
    <t xml:space="preserve">CROMWELL        </t>
  </si>
  <si>
    <t xml:space="preserve">DANBURY         </t>
  </si>
  <si>
    <t xml:space="preserve">DARIEN          </t>
  </si>
  <si>
    <t xml:space="preserve">DEEP RIVER      </t>
  </si>
  <si>
    <t xml:space="preserve">DERBY           </t>
  </si>
  <si>
    <t xml:space="preserve">EASTFORD        </t>
  </si>
  <si>
    <t xml:space="preserve">EAST GRANBY     </t>
  </si>
  <si>
    <t xml:space="preserve">EAST HADDAM     </t>
  </si>
  <si>
    <t xml:space="preserve">EAST HAMPTON    </t>
  </si>
  <si>
    <t xml:space="preserve">EAST HARTFORD   </t>
  </si>
  <si>
    <t xml:space="preserve">EAST HAVEN      </t>
  </si>
  <si>
    <t xml:space="preserve">EAST LYME       </t>
  </si>
  <si>
    <t xml:space="preserve">EASTON          </t>
  </si>
  <si>
    <t xml:space="preserve">EAST WINDSOR    </t>
  </si>
  <si>
    <t xml:space="preserve">ELLINGTON       </t>
  </si>
  <si>
    <t xml:space="preserve">ENFIELD         </t>
  </si>
  <si>
    <t xml:space="preserve">ESSEX           </t>
  </si>
  <si>
    <t xml:space="preserve">FAIRFIELD       </t>
  </si>
  <si>
    <t xml:space="preserve">FARMINGTON      </t>
  </si>
  <si>
    <t xml:space="preserve">FRANKLIN        </t>
  </si>
  <si>
    <t xml:space="preserve">GLASTONBURY     </t>
  </si>
  <si>
    <t xml:space="preserve">GRANBY          </t>
  </si>
  <si>
    <t xml:space="preserve">GREENWICH       </t>
  </si>
  <si>
    <t xml:space="preserve">GRISWOLD        </t>
  </si>
  <si>
    <t xml:space="preserve">GROTON          </t>
  </si>
  <si>
    <t xml:space="preserve">GUILFORD        </t>
  </si>
  <si>
    <t xml:space="preserve">HAMDEN          </t>
  </si>
  <si>
    <t xml:space="preserve">HAMPTON         </t>
  </si>
  <si>
    <t xml:space="preserve">HARTFORD        </t>
  </si>
  <si>
    <t xml:space="preserve">HARTLAND        </t>
  </si>
  <si>
    <t xml:space="preserve">HEBRON          </t>
  </si>
  <si>
    <t xml:space="preserve">KENT            </t>
  </si>
  <si>
    <t xml:space="preserve">KILLINGLY       </t>
  </si>
  <si>
    <t xml:space="preserve">LEBANON         </t>
  </si>
  <si>
    <t xml:space="preserve">LEDYARD         </t>
  </si>
  <si>
    <t xml:space="preserve">LISBON          </t>
  </si>
  <si>
    <t xml:space="preserve">LITCHFIELD      </t>
  </si>
  <si>
    <t xml:space="preserve">MADISON         </t>
  </si>
  <si>
    <t xml:space="preserve">MANCHESTER      </t>
  </si>
  <si>
    <t xml:space="preserve">MANSFIELD       </t>
  </si>
  <si>
    <t xml:space="preserve">MARLBOROUGH     </t>
  </si>
  <si>
    <t xml:space="preserve">MERIDEN         </t>
  </si>
  <si>
    <t xml:space="preserve">MIDDLETOWN      </t>
  </si>
  <si>
    <t xml:space="preserve">MILFORD         </t>
  </si>
  <si>
    <t xml:space="preserve">MONROE          </t>
  </si>
  <si>
    <t xml:space="preserve">MONTVILLE       </t>
  </si>
  <si>
    <t xml:space="preserve">NAUGATUCK       </t>
  </si>
  <si>
    <t xml:space="preserve">NEW BRITAIN     </t>
  </si>
  <si>
    <t xml:space="preserve">NEW CANAAN      </t>
  </si>
  <si>
    <t xml:space="preserve">NEW FAIRFIELD   </t>
  </si>
  <si>
    <t xml:space="preserve">NEW HARTFORD    </t>
  </si>
  <si>
    <t xml:space="preserve">NEW HAVEN       </t>
  </si>
  <si>
    <t xml:space="preserve">NEWINGTON       </t>
  </si>
  <si>
    <t xml:space="preserve">NEW LONDON      </t>
  </si>
  <si>
    <t xml:space="preserve">NEW MILFORD     </t>
  </si>
  <si>
    <t xml:space="preserve">NEWTOWN         </t>
  </si>
  <si>
    <t xml:space="preserve">NORFOLK         </t>
  </si>
  <si>
    <t xml:space="preserve">NORTH BRANFORD  </t>
  </si>
  <si>
    <t xml:space="preserve">NORTH CANAAN    </t>
  </si>
  <si>
    <t xml:space="preserve">NORTH HAVEN     </t>
  </si>
  <si>
    <t>NORTH STONINGTON</t>
  </si>
  <si>
    <t xml:space="preserve">NORWALK         </t>
  </si>
  <si>
    <t xml:space="preserve">NORWICH         </t>
  </si>
  <si>
    <t xml:space="preserve">OLD SAYBROOK    </t>
  </si>
  <si>
    <t xml:space="preserve">ORANGE          </t>
  </si>
  <si>
    <t xml:space="preserve">OXFORD          </t>
  </si>
  <si>
    <t xml:space="preserve">PLAINFIELD      </t>
  </si>
  <si>
    <t xml:space="preserve">PLAINVILLE      </t>
  </si>
  <si>
    <t xml:space="preserve">PLYMOUTH        </t>
  </si>
  <si>
    <t xml:space="preserve">POMFRET         </t>
  </si>
  <si>
    <t xml:space="preserve">PORTLAND        </t>
  </si>
  <si>
    <t xml:space="preserve">PRESTON         </t>
  </si>
  <si>
    <t xml:space="preserve">PUTNAM          </t>
  </si>
  <si>
    <t xml:space="preserve">REDDING         </t>
  </si>
  <si>
    <t xml:space="preserve">RIDGEFIELD      </t>
  </si>
  <si>
    <t xml:space="preserve">ROCKY HILL      </t>
  </si>
  <si>
    <t xml:space="preserve">SALEM           </t>
  </si>
  <si>
    <t xml:space="preserve">SALISBURY       </t>
  </si>
  <si>
    <t xml:space="preserve">SCOTLAND        </t>
  </si>
  <si>
    <t xml:space="preserve">SEYMOUR         </t>
  </si>
  <si>
    <t xml:space="preserve">SHARON          </t>
  </si>
  <si>
    <t xml:space="preserve">SHELTON         </t>
  </si>
  <si>
    <t xml:space="preserve">SHERMAN         </t>
  </si>
  <si>
    <t xml:space="preserve">SIMSBURY        </t>
  </si>
  <si>
    <t xml:space="preserve">SOMERS          </t>
  </si>
  <si>
    <t xml:space="preserve">SOUTHINGTON     </t>
  </si>
  <si>
    <t xml:space="preserve">SOUTH WINDSOR   </t>
  </si>
  <si>
    <t xml:space="preserve">SPRAGUE         </t>
  </si>
  <si>
    <t xml:space="preserve">STAFFORD        </t>
  </si>
  <si>
    <t xml:space="preserve">STAMFORD        </t>
  </si>
  <si>
    <t xml:space="preserve">STERLING        </t>
  </si>
  <si>
    <t xml:space="preserve">STONINGTON      </t>
  </si>
  <si>
    <t xml:space="preserve">STRATFORD       </t>
  </si>
  <si>
    <t xml:space="preserve">SUFFIELD        </t>
  </si>
  <si>
    <t xml:space="preserve">THOMASTON       </t>
  </si>
  <si>
    <t xml:space="preserve">THOMPSON        </t>
  </si>
  <si>
    <t xml:space="preserve">TOLLAND         </t>
  </si>
  <si>
    <t xml:space="preserve">TORRINGTON      </t>
  </si>
  <si>
    <t xml:space="preserve">TRUMBULL        </t>
  </si>
  <si>
    <t xml:space="preserve">UNION           </t>
  </si>
  <si>
    <t xml:space="preserve">VERNON          </t>
  </si>
  <si>
    <t xml:space="preserve">VOLUNTOWN       </t>
  </si>
  <si>
    <t xml:space="preserve">WALLINGFORD     </t>
  </si>
  <si>
    <t xml:space="preserve">WATERBURY       </t>
  </si>
  <si>
    <t xml:space="preserve">WATERFORD       </t>
  </si>
  <si>
    <t xml:space="preserve">WATERTOWN       </t>
  </si>
  <si>
    <t xml:space="preserve">WESTBROOK       </t>
  </si>
  <si>
    <t xml:space="preserve">WEST HARTFORD   </t>
  </si>
  <si>
    <t xml:space="preserve">WEST HAVEN      </t>
  </si>
  <si>
    <t xml:space="preserve">WESTON          </t>
  </si>
  <si>
    <t xml:space="preserve">WESTPORT        </t>
  </si>
  <si>
    <t xml:space="preserve">WETHERSFIELD    </t>
  </si>
  <si>
    <t xml:space="preserve">WILLINGTON      </t>
  </si>
  <si>
    <t xml:space="preserve">WILTON          </t>
  </si>
  <si>
    <t xml:space="preserve">WINCHESTER      </t>
  </si>
  <si>
    <t xml:space="preserve">WINDHAM         </t>
  </si>
  <si>
    <t xml:space="preserve">WINDSOR         </t>
  </si>
  <si>
    <t xml:space="preserve">WINDSOR LOCKS   </t>
  </si>
  <si>
    <t xml:space="preserve">WOLCOTT         </t>
  </si>
  <si>
    <t xml:space="preserve">WOODBRIDGE      </t>
  </si>
  <si>
    <t xml:space="preserve">WOODSTOCK       </t>
  </si>
  <si>
    <t xml:space="preserve">DISTRICT NO. 1  </t>
  </si>
  <si>
    <t xml:space="preserve">DISTRICT NO. 4  </t>
  </si>
  <si>
    <t xml:space="preserve">DISTRICT NO. 5  </t>
  </si>
  <si>
    <t xml:space="preserve">DISTRICT NO. 6  </t>
  </si>
  <si>
    <t xml:space="preserve">DISTRICT NO. 7  </t>
  </si>
  <si>
    <t xml:space="preserve">DISTRICT NO. 8  </t>
  </si>
  <si>
    <t xml:space="preserve">DISTRICT NO. 9  </t>
  </si>
  <si>
    <t xml:space="preserve">DISTRICT NO. 10 </t>
  </si>
  <si>
    <t xml:space="preserve">DISTRICT NO. 11 </t>
  </si>
  <si>
    <t xml:space="preserve">DISTRICT NO. 12 </t>
  </si>
  <si>
    <t xml:space="preserve">DISTRICT NO. 13 </t>
  </si>
  <si>
    <t xml:space="preserve">DISTRICT NO. 14 </t>
  </si>
  <si>
    <t xml:space="preserve">DISTRICT NO. 15 </t>
  </si>
  <si>
    <t xml:space="preserve">DISTRICT NO. 16 </t>
  </si>
  <si>
    <t xml:space="preserve">DISTRICT NO. 17 </t>
  </si>
  <si>
    <t xml:space="preserve">DISTRICT NO. 18 </t>
  </si>
  <si>
    <t xml:space="preserve">DISTRICT NO. 19 </t>
  </si>
  <si>
    <t xml:space="preserve">CREC            </t>
  </si>
  <si>
    <t xml:space="preserve">CES             </t>
  </si>
  <si>
    <t xml:space="preserve">ACES            </t>
  </si>
  <si>
    <t xml:space="preserve">LEARN           </t>
  </si>
  <si>
    <t xml:space="preserve">EASTCONN        </t>
  </si>
  <si>
    <t xml:space="preserve">JUMOKE          </t>
  </si>
  <si>
    <t xml:space="preserve">ODYSSEY         </t>
  </si>
  <si>
    <t xml:space="preserve">INTEGRATED DAY  </t>
  </si>
  <si>
    <t xml:space="preserve">ISAAC           </t>
  </si>
  <si>
    <t xml:space="preserve">COMMON GROUND   </t>
  </si>
  <si>
    <t xml:space="preserve">BRIDGE          </t>
  </si>
  <si>
    <t xml:space="preserve">SIDE BY SIDE    </t>
  </si>
  <si>
    <t xml:space="preserve">EXPLORATIONS    </t>
  </si>
  <si>
    <t xml:space="preserve">AMISTAD         </t>
  </si>
  <si>
    <t xml:space="preserve">NEW BEGINNINGS  </t>
  </si>
  <si>
    <t xml:space="preserve">PARK CITY PREP  </t>
  </si>
  <si>
    <t xml:space="preserve">AF BRIDGEPORT   </t>
  </si>
  <si>
    <t xml:space="preserve">HIGHVILLE CHART </t>
  </si>
  <si>
    <t xml:space="preserve">AF HARTFORD     </t>
  </si>
  <si>
    <t>ELM CITY COLLEGE</t>
  </si>
  <si>
    <t>BRASS CITY CHART</t>
  </si>
  <si>
    <t>ELM CITY MONTESS</t>
  </si>
  <si>
    <t>GREAT OAKS CHART</t>
  </si>
  <si>
    <t>BOOKER T. WASHIN</t>
  </si>
  <si>
    <t>STAMFORD CHARTER</t>
  </si>
  <si>
    <t>CAPITOL PREP HAR</t>
  </si>
  <si>
    <t xml:space="preserve">CTECS           </t>
  </si>
  <si>
    <t>Public</t>
  </si>
  <si>
    <t>Non-Public</t>
  </si>
  <si>
    <t>Allocation</t>
  </si>
  <si>
    <t>ESSERF</t>
  </si>
  <si>
    <t>Portion</t>
  </si>
  <si>
    <t>Title I Allocation</t>
  </si>
  <si>
    <t>Enrollment Allocation</t>
  </si>
  <si>
    <t>Quasi-Public</t>
  </si>
  <si>
    <t>Diff</t>
  </si>
  <si>
    <t>Connecticut State Department of Education</t>
  </si>
  <si>
    <t>Bureau of Fiscal Services</t>
  </si>
  <si>
    <t>Elementary and Secondary Emergency School Relief Fund (ESSERF)</t>
  </si>
  <si>
    <t>TOTAL</t>
  </si>
  <si>
    <t>Equitable Services Calculation Under the CARES 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</si>
</sst>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164" formatCode="&quot;$&quot;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64" fontId="18" fillId="0" borderId="0" xfId="0" applyNumberFormat="1" applyFont="1" applyAlignment="1">
      <alignment horizontal="center"/>
    </xf>
    <xf numFmtId="0" fontId="18" fillId="0" borderId="0" xfId="0" applyFont="1"/>
    <xf numFmtId="164" fontId="18" fillId="0" borderId="0" xfId="0" applyNumberFormat="1" applyFont="1"/>
    <xf numFmtId="0" fontId="19" fillId="0" borderId="0" xfId="0" applyFont="1" applyAlignment="1">
      <alignment horizontal="center"/>
    </xf>
    <xf numFmtId="164" fontId="19" fillId="0" borderId="0" xfId="0" applyNumberFormat="1" applyFont="1" applyAlignment="1">
      <alignment horizontal="center"/>
    </xf>
    <xf numFmtId="38" fontId="18" fillId="0" borderId="0" xfId="0" applyNumberFormat="1" applyFont="1"/>
    <xf numFmtId="6" fontId="19" fillId="0" borderId="0" xfId="0" applyNumberFormat="1" applyFont="1"/>
    <xf numFmtId="0" fontId="19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2"/>
  <sheetViews>
    <sheetView tabSelected="1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F5" sqref="F5"/>
    </sheetView>
  </sheetViews>
  <sheetFormatPr defaultColWidth="8.90625" defaultRowHeight="13" x14ac:dyDescent="0.3"/>
  <cols>
    <col min="1" max="3" width="8.90625" style="2"/>
    <col min="4" max="4" width="12.90625" style="2" customWidth="1"/>
    <col min="5" max="5" width="10.7265625" style="2" bestFit="1" customWidth="1"/>
    <col min="6" max="6" width="10.6328125" style="2" customWidth="1"/>
    <col min="7" max="7" width="4.26953125" style="2" customWidth="1"/>
    <col min="8" max="8" width="10.90625" style="2" customWidth="1"/>
    <col min="9" max="9" width="11.26953125" style="2" customWidth="1"/>
    <col min="10" max="10" width="12.54296875" style="2" customWidth="1"/>
    <col min="11" max="11" width="5.90625" style="2" customWidth="1"/>
    <col min="12" max="12" width="10.26953125" style="2" customWidth="1"/>
    <col min="13" max="13" width="11.1796875" style="2" customWidth="1"/>
    <col min="14" max="14" width="10.54296875" style="2" customWidth="1"/>
    <col min="15" max="15" width="8.90625" style="2"/>
    <col min="16" max="16" width="9.36328125" style="2" bestFit="1" customWidth="1"/>
    <col min="17" max="16384" width="8.90625" style="2"/>
  </cols>
  <sheetData>
    <row r="1" spans="1:16" x14ac:dyDescent="0.3">
      <c r="F1" s="4" t="s">
        <v>201</v>
      </c>
    </row>
    <row r="2" spans="1:16" x14ac:dyDescent="0.3">
      <c r="F2" s="5" t="s">
        <v>202</v>
      </c>
    </row>
    <row r="3" spans="1:16" x14ac:dyDescent="0.3">
      <c r="F3" s="5" t="s">
        <v>203</v>
      </c>
    </row>
    <row r="4" spans="1:16" x14ac:dyDescent="0.3">
      <c r="F4" s="5" t="s">
        <v>205</v>
      </c>
    </row>
    <row r="5" spans="1:16" x14ac:dyDescent="0.3">
      <c r="F5" s="1"/>
    </row>
    <row r="6" spans="1:16" x14ac:dyDescent="0.3">
      <c r="E6" s="4" t="s">
        <v>197</v>
      </c>
      <c r="I6" s="4" t="s">
        <v>198</v>
      </c>
    </row>
    <row r="7" spans="1:16" x14ac:dyDescent="0.3">
      <c r="D7" s="4" t="s">
        <v>195</v>
      </c>
      <c r="E7" s="4" t="s">
        <v>192</v>
      </c>
      <c r="F7" s="4" t="s">
        <v>193</v>
      </c>
      <c r="G7" s="4"/>
      <c r="H7" s="4" t="s">
        <v>192</v>
      </c>
      <c r="I7" s="4" t="s">
        <v>199</v>
      </c>
      <c r="J7" s="4" t="s">
        <v>193</v>
      </c>
      <c r="K7" s="4"/>
      <c r="L7" s="4" t="s">
        <v>192</v>
      </c>
      <c r="M7" s="4" t="s">
        <v>199</v>
      </c>
      <c r="N7" s="4" t="s">
        <v>193</v>
      </c>
    </row>
    <row r="8" spans="1:16" x14ac:dyDescent="0.3">
      <c r="D8" s="4" t="s">
        <v>194</v>
      </c>
      <c r="E8" s="4" t="s">
        <v>196</v>
      </c>
      <c r="F8" s="4" t="s">
        <v>196</v>
      </c>
      <c r="G8" s="4"/>
      <c r="H8" s="4" t="s">
        <v>196</v>
      </c>
      <c r="I8" s="4" t="s">
        <v>196</v>
      </c>
      <c r="J8" s="4" t="s">
        <v>196</v>
      </c>
      <c r="K8" s="4"/>
      <c r="L8" s="4" t="s">
        <v>200</v>
      </c>
      <c r="M8" s="4" t="s">
        <v>200</v>
      </c>
      <c r="N8" s="4" t="s">
        <v>200</v>
      </c>
    </row>
    <row r="9" spans="1:16" x14ac:dyDescent="0.3">
      <c r="A9" s="2">
        <v>1</v>
      </c>
      <c r="B9" s="2" t="s">
        <v>0</v>
      </c>
      <c r="D9" s="6">
        <v>13457</v>
      </c>
      <c r="E9" s="6">
        <v>13457</v>
      </c>
      <c r="F9" s="6">
        <v>0</v>
      </c>
      <c r="G9" s="6"/>
      <c r="H9" s="6">
        <v>13457</v>
      </c>
      <c r="I9" s="6">
        <v>0</v>
      </c>
      <c r="J9" s="6">
        <v>0</v>
      </c>
      <c r="K9" s="6"/>
      <c r="L9" s="6">
        <f>+H9-E9</f>
        <v>0</v>
      </c>
      <c r="M9" s="6">
        <f>+I9</f>
        <v>0</v>
      </c>
      <c r="N9" s="6">
        <f>+J9-F9</f>
        <v>0</v>
      </c>
      <c r="P9" s="3"/>
    </row>
    <row r="10" spans="1:16" x14ac:dyDescent="0.3">
      <c r="A10" s="2">
        <v>2</v>
      </c>
      <c r="B10" s="2" t="s">
        <v>1</v>
      </c>
      <c r="D10" s="6">
        <v>792378</v>
      </c>
      <c r="E10" s="6">
        <v>784613</v>
      </c>
      <c r="F10" s="6">
        <v>7765</v>
      </c>
      <c r="G10" s="6"/>
      <c r="H10" s="6">
        <v>736912</v>
      </c>
      <c r="I10" s="6">
        <v>0</v>
      </c>
      <c r="J10" s="6">
        <v>55466</v>
      </c>
      <c r="K10" s="6"/>
      <c r="L10" s="6">
        <f t="shared" ref="L10:L73" si="0">+H10-D10</f>
        <v>-55466</v>
      </c>
      <c r="M10" s="6">
        <f t="shared" ref="M10:M73" si="1">+I10</f>
        <v>0</v>
      </c>
      <c r="N10" s="6">
        <f t="shared" ref="N10:N73" si="2">+J10-F10</f>
        <v>47701</v>
      </c>
      <c r="P10" s="3"/>
    </row>
    <row r="11" spans="1:16" x14ac:dyDescent="0.3">
      <c r="A11" s="2">
        <v>3</v>
      </c>
      <c r="B11" s="2" t="s">
        <v>2</v>
      </c>
      <c r="D11" s="6">
        <v>51868</v>
      </c>
      <c r="E11" s="6">
        <v>51868</v>
      </c>
      <c r="F11" s="6">
        <v>0</v>
      </c>
      <c r="G11" s="6"/>
      <c r="H11" s="6">
        <v>51868</v>
      </c>
      <c r="I11" s="6">
        <v>0</v>
      </c>
      <c r="J11" s="6">
        <v>0</v>
      </c>
      <c r="K11" s="6"/>
      <c r="L11" s="6">
        <f t="shared" si="0"/>
        <v>0</v>
      </c>
      <c r="M11" s="6">
        <f t="shared" si="1"/>
        <v>0</v>
      </c>
      <c r="N11" s="6">
        <f t="shared" si="2"/>
        <v>0</v>
      </c>
      <c r="P11" s="3"/>
    </row>
    <row r="12" spans="1:16" x14ac:dyDescent="0.3">
      <c r="A12" s="2">
        <v>4</v>
      </c>
      <c r="B12" s="2" t="s">
        <v>3</v>
      </c>
      <c r="D12" s="6">
        <v>83463</v>
      </c>
      <c r="E12" s="6">
        <v>83463</v>
      </c>
      <c r="F12" s="6">
        <v>0</v>
      </c>
      <c r="G12" s="6"/>
      <c r="H12" s="6">
        <v>71778</v>
      </c>
      <c r="I12" s="6">
        <v>0</v>
      </c>
      <c r="J12" s="6">
        <v>11685</v>
      </c>
      <c r="K12" s="6"/>
      <c r="L12" s="6">
        <f t="shared" si="0"/>
        <v>-11685</v>
      </c>
      <c r="M12" s="6">
        <f t="shared" si="1"/>
        <v>0</v>
      </c>
      <c r="N12" s="6">
        <f t="shared" si="2"/>
        <v>11685</v>
      </c>
      <c r="P12" s="3"/>
    </row>
    <row r="13" spans="1:16" x14ac:dyDescent="0.3">
      <c r="A13" s="2">
        <v>5</v>
      </c>
      <c r="B13" s="2" t="s">
        <v>4</v>
      </c>
      <c r="D13" s="6">
        <v>6893</v>
      </c>
      <c r="E13" s="6">
        <v>6893</v>
      </c>
      <c r="F13" s="6">
        <v>0</v>
      </c>
      <c r="G13" s="6"/>
      <c r="H13" s="6">
        <v>6893</v>
      </c>
      <c r="I13" s="6">
        <v>0</v>
      </c>
      <c r="J13" s="6">
        <v>0</v>
      </c>
      <c r="K13" s="6"/>
      <c r="L13" s="6">
        <f t="shared" si="0"/>
        <v>0</v>
      </c>
      <c r="M13" s="6">
        <f t="shared" si="1"/>
        <v>0</v>
      </c>
      <c r="N13" s="6">
        <f t="shared" si="2"/>
        <v>0</v>
      </c>
      <c r="P13" s="3"/>
    </row>
    <row r="14" spans="1:16" x14ac:dyDescent="0.3">
      <c r="A14" s="2">
        <v>7</v>
      </c>
      <c r="B14" s="2" t="s">
        <v>5</v>
      </c>
      <c r="D14" s="6">
        <v>144775</v>
      </c>
      <c r="E14" s="6">
        <v>144775</v>
      </c>
      <c r="F14" s="6">
        <v>0</v>
      </c>
      <c r="G14" s="6"/>
      <c r="H14" s="6">
        <v>134641</v>
      </c>
      <c r="I14" s="6">
        <v>0</v>
      </c>
      <c r="J14" s="6">
        <v>10134</v>
      </c>
      <c r="K14" s="6"/>
      <c r="L14" s="6">
        <f t="shared" si="0"/>
        <v>-10134</v>
      </c>
      <c r="M14" s="6">
        <f t="shared" si="1"/>
        <v>0</v>
      </c>
      <c r="N14" s="6">
        <f t="shared" si="2"/>
        <v>10134</v>
      </c>
      <c r="P14" s="3"/>
    </row>
    <row r="15" spans="1:16" x14ac:dyDescent="0.3">
      <c r="A15" s="2">
        <v>8</v>
      </c>
      <c r="B15" s="2" t="s">
        <v>6</v>
      </c>
      <c r="D15" s="6">
        <v>29321</v>
      </c>
      <c r="E15" s="6">
        <v>29321</v>
      </c>
      <c r="F15" s="6">
        <v>0</v>
      </c>
      <c r="G15" s="6"/>
      <c r="H15" s="6">
        <v>29321</v>
      </c>
      <c r="I15" s="6">
        <v>0</v>
      </c>
      <c r="J15" s="6">
        <v>0</v>
      </c>
      <c r="K15" s="6"/>
      <c r="L15" s="6">
        <f t="shared" si="0"/>
        <v>0</v>
      </c>
      <c r="M15" s="6">
        <f t="shared" si="1"/>
        <v>0</v>
      </c>
      <c r="N15" s="6">
        <f t="shared" si="2"/>
        <v>0</v>
      </c>
      <c r="P15" s="3"/>
    </row>
    <row r="16" spans="1:16" x14ac:dyDescent="0.3">
      <c r="A16" s="2">
        <v>9</v>
      </c>
      <c r="B16" s="2" t="s">
        <v>7</v>
      </c>
      <c r="D16" s="6">
        <v>236455</v>
      </c>
      <c r="E16" s="6">
        <v>236455</v>
      </c>
      <c r="F16" s="6">
        <v>0</v>
      </c>
      <c r="G16" s="6"/>
      <c r="H16" s="6">
        <v>226997</v>
      </c>
      <c r="I16" s="6">
        <v>0</v>
      </c>
      <c r="J16" s="6">
        <v>9458</v>
      </c>
      <c r="K16" s="6"/>
      <c r="L16" s="6">
        <f t="shared" si="0"/>
        <v>-9458</v>
      </c>
      <c r="M16" s="6">
        <f t="shared" si="1"/>
        <v>0</v>
      </c>
      <c r="N16" s="6">
        <f t="shared" si="2"/>
        <v>9458</v>
      </c>
      <c r="P16" s="3"/>
    </row>
    <row r="17" spans="1:16" x14ac:dyDescent="0.3">
      <c r="A17" s="2">
        <v>11</v>
      </c>
      <c r="B17" s="2" t="s">
        <v>8</v>
      </c>
      <c r="D17" s="6">
        <v>393344</v>
      </c>
      <c r="E17" s="6">
        <v>393344</v>
      </c>
      <c r="F17" s="6">
        <v>0</v>
      </c>
      <c r="G17" s="6"/>
      <c r="H17" s="6">
        <v>369743</v>
      </c>
      <c r="I17" s="6">
        <v>0</v>
      </c>
      <c r="J17" s="6">
        <v>23601</v>
      </c>
      <c r="K17" s="6"/>
      <c r="L17" s="6">
        <f t="shared" si="0"/>
        <v>-23601</v>
      </c>
      <c r="M17" s="6">
        <f t="shared" si="1"/>
        <v>0</v>
      </c>
      <c r="N17" s="6">
        <f t="shared" si="2"/>
        <v>23601</v>
      </c>
      <c r="P17" s="3"/>
    </row>
    <row r="18" spans="1:16" x14ac:dyDescent="0.3">
      <c r="A18" s="2">
        <v>12</v>
      </c>
      <c r="B18" s="2" t="s">
        <v>9</v>
      </c>
      <c r="D18" s="6">
        <v>17146</v>
      </c>
      <c r="E18" s="6">
        <v>17146</v>
      </c>
      <c r="F18" s="6">
        <v>0</v>
      </c>
      <c r="G18" s="6"/>
      <c r="H18" s="6">
        <v>17146</v>
      </c>
      <c r="I18" s="6">
        <v>0</v>
      </c>
      <c r="J18" s="6">
        <v>0</v>
      </c>
      <c r="K18" s="6"/>
      <c r="L18" s="6">
        <f t="shared" si="0"/>
        <v>0</v>
      </c>
      <c r="M18" s="6">
        <f t="shared" si="1"/>
        <v>0</v>
      </c>
      <c r="N18" s="6">
        <f t="shared" si="2"/>
        <v>0</v>
      </c>
      <c r="P18" s="3"/>
    </row>
    <row r="19" spans="1:16" x14ac:dyDescent="0.3">
      <c r="A19" s="2">
        <v>13</v>
      </c>
      <c r="B19" s="2" t="s">
        <v>10</v>
      </c>
      <c r="D19" s="6">
        <v>22702</v>
      </c>
      <c r="E19" s="6">
        <v>22702</v>
      </c>
      <c r="F19" s="6">
        <v>0</v>
      </c>
      <c r="G19" s="6"/>
      <c r="H19" s="6">
        <v>22702</v>
      </c>
      <c r="I19" s="6">
        <v>0</v>
      </c>
      <c r="J19" s="6">
        <v>0</v>
      </c>
      <c r="K19" s="6"/>
      <c r="L19" s="6">
        <f t="shared" si="0"/>
        <v>0</v>
      </c>
      <c r="M19" s="6">
        <f t="shared" si="1"/>
        <v>0</v>
      </c>
      <c r="N19" s="6">
        <f t="shared" si="2"/>
        <v>0</v>
      </c>
      <c r="P19" s="3"/>
    </row>
    <row r="20" spans="1:16" x14ac:dyDescent="0.3">
      <c r="A20" s="2">
        <v>14</v>
      </c>
      <c r="B20" s="2" t="s">
        <v>11</v>
      </c>
      <c r="D20" s="6">
        <v>303771</v>
      </c>
      <c r="E20" s="6">
        <v>303771</v>
      </c>
      <c r="F20" s="6">
        <v>0</v>
      </c>
      <c r="G20" s="6"/>
      <c r="H20" s="6">
        <v>288582</v>
      </c>
      <c r="I20" s="6">
        <v>0</v>
      </c>
      <c r="J20" s="6">
        <v>15189</v>
      </c>
      <c r="K20" s="6"/>
      <c r="L20" s="6">
        <f t="shared" si="0"/>
        <v>-15189</v>
      </c>
      <c r="M20" s="6">
        <f t="shared" si="1"/>
        <v>0</v>
      </c>
      <c r="N20" s="6">
        <f t="shared" si="2"/>
        <v>15189</v>
      </c>
      <c r="P20" s="3"/>
    </row>
    <row r="21" spans="1:16" x14ac:dyDescent="0.3">
      <c r="A21" s="2">
        <v>15</v>
      </c>
      <c r="B21" s="2" t="s">
        <v>12</v>
      </c>
      <c r="D21" s="6">
        <v>9150485</v>
      </c>
      <c r="E21" s="6">
        <v>8703941</v>
      </c>
      <c r="F21" s="6">
        <v>446544</v>
      </c>
      <c r="G21" s="6"/>
      <c r="H21" s="6">
        <v>8601456</v>
      </c>
      <c r="I21" s="6">
        <v>0</v>
      </c>
      <c r="J21" s="6">
        <v>549029</v>
      </c>
      <c r="K21" s="6"/>
      <c r="L21" s="6">
        <f t="shared" si="0"/>
        <v>-549029</v>
      </c>
      <c r="M21" s="6">
        <f t="shared" si="1"/>
        <v>0</v>
      </c>
      <c r="N21" s="6">
        <f t="shared" si="2"/>
        <v>102485</v>
      </c>
      <c r="P21" s="3"/>
    </row>
    <row r="22" spans="1:16" x14ac:dyDescent="0.3">
      <c r="A22" s="2">
        <v>17</v>
      </c>
      <c r="B22" s="2" t="s">
        <v>13</v>
      </c>
      <c r="D22" s="6">
        <v>1821165</v>
      </c>
      <c r="E22" s="6">
        <v>1815338</v>
      </c>
      <c r="F22" s="6">
        <v>5828</v>
      </c>
      <c r="G22" s="6"/>
      <c r="H22" s="6">
        <v>1639049</v>
      </c>
      <c r="I22" s="6">
        <v>0</v>
      </c>
      <c r="J22" s="6">
        <v>182117</v>
      </c>
      <c r="K22" s="6"/>
      <c r="L22" s="6">
        <f t="shared" si="0"/>
        <v>-182116</v>
      </c>
      <c r="M22" s="6">
        <f t="shared" si="1"/>
        <v>0</v>
      </c>
      <c r="N22" s="6">
        <f t="shared" si="2"/>
        <v>176289</v>
      </c>
      <c r="P22" s="3"/>
    </row>
    <row r="23" spans="1:16" x14ac:dyDescent="0.3">
      <c r="A23" s="2">
        <v>18</v>
      </c>
      <c r="B23" s="2" t="s">
        <v>14</v>
      </c>
      <c r="D23" s="6">
        <v>74096</v>
      </c>
      <c r="E23" s="6">
        <v>74096</v>
      </c>
      <c r="F23" s="6">
        <v>0</v>
      </c>
      <c r="G23" s="6"/>
      <c r="H23" s="6">
        <v>69650</v>
      </c>
      <c r="I23" s="6">
        <v>0</v>
      </c>
      <c r="J23" s="6">
        <v>4446</v>
      </c>
      <c r="K23" s="6"/>
      <c r="L23" s="6">
        <f t="shared" si="0"/>
        <v>-4446</v>
      </c>
      <c r="M23" s="6">
        <f t="shared" si="1"/>
        <v>0</v>
      </c>
      <c r="N23" s="6">
        <f t="shared" si="2"/>
        <v>4446</v>
      </c>
      <c r="P23" s="3"/>
    </row>
    <row r="24" spans="1:16" x14ac:dyDescent="0.3">
      <c r="A24" s="2">
        <v>19</v>
      </c>
      <c r="B24" s="2" t="s">
        <v>15</v>
      </c>
      <c r="D24" s="6">
        <v>179999</v>
      </c>
      <c r="E24" s="6">
        <v>179423</v>
      </c>
      <c r="F24" s="6">
        <v>576</v>
      </c>
      <c r="G24" s="6"/>
      <c r="H24" s="6">
        <v>169199</v>
      </c>
      <c r="I24" s="6">
        <v>0</v>
      </c>
      <c r="J24" s="6">
        <v>10800</v>
      </c>
      <c r="K24" s="6"/>
      <c r="L24" s="6">
        <f t="shared" si="0"/>
        <v>-10800</v>
      </c>
      <c r="M24" s="6">
        <f t="shared" si="1"/>
        <v>0</v>
      </c>
      <c r="N24" s="6">
        <f t="shared" si="2"/>
        <v>10224</v>
      </c>
      <c r="P24" s="3"/>
    </row>
    <row r="25" spans="1:16" x14ac:dyDescent="0.3">
      <c r="A25" s="2">
        <v>22</v>
      </c>
      <c r="B25" s="2" t="s">
        <v>16</v>
      </c>
      <c r="D25" s="6">
        <v>84775</v>
      </c>
      <c r="E25" s="6">
        <v>84775</v>
      </c>
      <c r="F25" s="6">
        <v>0</v>
      </c>
      <c r="G25" s="6"/>
      <c r="H25" s="6">
        <v>84775</v>
      </c>
      <c r="I25" s="6">
        <v>0</v>
      </c>
      <c r="J25" s="6">
        <v>0</v>
      </c>
      <c r="K25" s="6"/>
      <c r="L25" s="6">
        <f t="shared" si="0"/>
        <v>0</v>
      </c>
      <c r="M25" s="6">
        <f t="shared" si="1"/>
        <v>0</v>
      </c>
      <c r="N25" s="6">
        <f t="shared" si="2"/>
        <v>0</v>
      </c>
      <c r="P25" s="3"/>
    </row>
    <row r="26" spans="1:16" x14ac:dyDescent="0.3">
      <c r="A26" s="2">
        <v>23</v>
      </c>
      <c r="B26" s="2" t="s">
        <v>17</v>
      </c>
      <c r="D26" s="6">
        <v>39010</v>
      </c>
      <c r="E26" s="6">
        <v>39010</v>
      </c>
      <c r="F26" s="6">
        <v>0</v>
      </c>
      <c r="G26" s="6"/>
      <c r="H26" s="6">
        <v>38620</v>
      </c>
      <c r="I26" s="6">
        <v>0</v>
      </c>
      <c r="J26" s="6">
        <v>390</v>
      </c>
      <c r="K26" s="6"/>
      <c r="L26" s="6">
        <f t="shared" si="0"/>
        <v>-390</v>
      </c>
      <c r="M26" s="6">
        <f t="shared" si="1"/>
        <v>0</v>
      </c>
      <c r="N26" s="6">
        <f t="shared" si="2"/>
        <v>390</v>
      </c>
      <c r="P26" s="3"/>
    </row>
    <row r="27" spans="1:16" x14ac:dyDescent="0.3">
      <c r="A27" s="2">
        <v>24</v>
      </c>
      <c r="B27" s="2" t="s">
        <v>18</v>
      </c>
      <c r="D27" s="6">
        <v>22693</v>
      </c>
      <c r="E27" s="6">
        <v>22693</v>
      </c>
      <c r="F27" s="6">
        <v>0</v>
      </c>
      <c r="G27" s="6"/>
      <c r="H27" s="6">
        <v>22693</v>
      </c>
      <c r="I27" s="6">
        <v>0</v>
      </c>
      <c r="J27" s="6">
        <v>0</v>
      </c>
      <c r="K27" s="6"/>
      <c r="L27" s="6">
        <f t="shared" si="0"/>
        <v>0</v>
      </c>
      <c r="M27" s="6">
        <f t="shared" si="1"/>
        <v>0</v>
      </c>
      <c r="N27" s="6">
        <f t="shared" si="2"/>
        <v>0</v>
      </c>
      <c r="P27" s="3"/>
    </row>
    <row r="28" spans="1:16" x14ac:dyDescent="0.3">
      <c r="A28" s="2">
        <v>25</v>
      </c>
      <c r="B28" s="2" t="s">
        <v>19</v>
      </c>
      <c r="D28" s="6">
        <v>99144</v>
      </c>
      <c r="E28" s="6">
        <v>99144</v>
      </c>
      <c r="F28" s="6">
        <v>0</v>
      </c>
      <c r="G28" s="6"/>
      <c r="H28" s="6">
        <v>85264</v>
      </c>
      <c r="I28" s="6">
        <v>0</v>
      </c>
      <c r="J28" s="6">
        <v>13880</v>
      </c>
      <c r="K28" s="6"/>
      <c r="L28" s="6">
        <f t="shared" si="0"/>
        <v>-13880</v>
      </c>
      <c r="M28" s="6">
        <f t="shared" si="1"/>
        <v>0</v>
      </c>
      <c r="N28" s="6">
        <f t="shared" si="2"/>
        <v>13880</v>
      </c>
      <c r="P28" s="3"/>
    </row>
    <row r="29" spans="1:16" x14ac:dyDescent="0.3">
      <c r="A29" s="2">
        <v>26</v>
      </c>
      <c r="B29" s="2" t="s">
        <v>20</v>
      </c>
      <c r="D29" s="6">
        <v>23407</v>
      </c>
      <c r="E29" s="6">
        <v>23407</v>
      </c>
      <c r="F29" s="6">
        <v>0</v>
      </c>
      <c r="G29" s="6"/>
      <c r="H29" s="6">
        <v>23407</v>
      </c>
      <c r="I29" s="6">
        <v>0</v>
      </c>
      <c r="J29" s="6">
        <v>0</v>
      </c>
      <c r="K29" s="6"/>
      <c r="L29" s="6">
        <f t="shared" si="0"/>
        <v>0</v>
      </c>
      <c r="M29" s="6">
        <f t="shared" si="1"/>
        <v>0</v>
      </c>
      <c r="N29" s="6">
        <f t="shared" si="2"/>
        <v>0</v>
      </c>
      <c r="P29" s="3"/>
    </row>
    <row r="30" spans="1:16" x14ac:dyDescent="0.3">
      <c r="A30" s="2">
        <v>27</v>
      </c>
      <c r="B30" s="2" t="s">
        <v>21</v>
      </c>
      <c r="D30" s="6">
        <v>166618</v>
      </c>
      <c r="E30" s="6">
        <v>166618</v>
      </c>
      <c r="F30" s="6">
        <v>0</v>
      </c>
      <c r="G30" s="6"/>
      <c r="H30" s="6">
        <v>166618</v>
      </c>
      <c r="I30" s="6">
        <v>0</v>
      </c>
      <c r="J30" s="6">
        <v>0</v>
      </c>
      <c r="K30" s="6"/>
      <c r="L30" s="6">
        <f t="shared" si="0"/>
        <v>0</v>
      </c>
      <c r="M30" s="6">
        <f t="shared" si="1"/>
        <v>0</v>
      </c>
      <c r="N30" s="6">
        <f t="shared" si="2"/>
        <v>0</v>
      </c>
      <c r="P30" s="3"/>
    </row>
    <row r="31" spans="1:16" x14ac:dyDescent="0.3">
      <c r="A31" s="2">
        <v>28</v>
      </c>
      <c r="B31" s="2" t="s">
        <v>22</v>
      </c>
      <c r="D31" s="6">
        <v>211529</v>
      </c>
      <c r="E31" s="6">
        <v>211529</v>
      </c>
      <c r="F31" s="6">
        <v>0</v>
      </c>
      <c r="G31" s="6"/>
      <c r="H31" s="6">
        <v>211529</v>
      </c>
      <c r="I31" s="6">
        <v>0</v>
      </c>
      <c r="J31" s="6">
        <v>0</v>
      </c>
      <c r="K31" s="6"/>
      <c r="L31" s="6">
        <f t="shared" si="0"/>
        <v>0</v>
      </c>
      <c r="M31" s="6">
        <f t="shared" si="1"/>
        <v>0</v>
      </c>
      <c r="N31" s="6">
        <f t="shared" si="2"/>
        <v>0</v>
      </c>
      <c r="P31" s="3"/>
    </row>
    <row r="32" spans="1:16" x14ac:dyDescent="0.3">
      <c r="A32" s="2">
        <v>29</v>
      </c>
      <c r="B32" s="2" t="s">
        <v>23</v>
      </c>
      <c r="D32" s="6">
        <v>7013</v>
      </c>
      <c r="E32" s="6">
        <v>7013</v>
      </c>
      <c r="F32" s="6">
        <v>0</v>
      </c>
      <c r="G32" s="6"/>
      <c r="H32" s="6">
        <v>7013</v>
      </c>
      <c r="I32" s="6">
        <v>0</v>
      </c>
      <c r="J32" s="6">
        <v>0</v>
      </c>
      <c r="K32" s="6"/>
      <c r="L32" s="6">
        <f t="shared" si="0"/>
        <v>0</v>
      </c>
      <c r="M32" s="6">
        <f t="shared" si="1"/>
        <v>0</v>
      </c>
      <c r="N32" s="6">
        <f t="shared" si="2"/>
        <v>0</v>
      </c>
      <c r="P32" s="3"/>
    </row>
    <row r="33" spans="1:16" x14ac:dyDescent="0.3">
      <c r="A33" s="2">
        <v>30</v>
      </c>
      <c r="B33" s="2" t="s">
        <v>24</v>
      </c>
      <c r="D33" s="6">
        <v>22991</v>
      </c>
      <c r="E33" s="6">
        <v>22991</v>
      </c>
      <c r="F33" s="6">
        <v>0</v>
      </c>
      <c r="G33" s="6"/>
      <c r="H33" s="6">
        <v>22991</v>
      </c>
      <c r="I33" s="6">
        <v>0</v>
      </c>
      <c r="J33" s="6">
        <v>0</v>
      </c>
      <c r="K33" s="6"/>
      <c r="L33" s="6">
        <f t="shared" si="0"/>
        <v>0</v>
      </c>
      <c r="M33" s="6">
        <f t="shared" si="1"/>
        <v>0</v>
      </c>
      <c r="N33" s="6">
        <f t="shared" si="2"/>
        <v>0</v>
      </c>
      <c r="P33" s="3"/>
    </row>
    <row r="34" spans="1:16" x14ac:dyDescent="0.3">
      <c r="A34" s="2">
        <v>31</v>
      </c>
      <c r="B34" s="2" t="s">
        <v>25</v>
      </c>
      <c r="D34" s="6">
        <v>22811</v>
      </c>
      <c r="E34" s="6">
        <v>22811</v>
      </c>
      <c r="F34" s="6">
        <v>0</v>
      </c>
      <c r="G34" s="6"/>
      <c r="H34" s="6">
        <v>22811</v>
      </c>
      <c r="I34" s="6">
        <v>0</v>
      </c>
      <c r="J34" s="6">
        <v>0</v>
      </c>
      <c r="K34" s="6"/>
      <c r="L34" s="6">
        <f t="shared" si="0"/>
        <v>0</v>
      </c>
      <c r="M34" s="6">
        <f t="shared" si="1"/>
        <v>0</v>
      </c>
      <c r="N34" s="6">
        <f t="shared" si="2"/>
        <v>0</v>
      </c>
      <c r="P34" s="3"/>
    </row>
    <row r="35" spans="1:16" x14ac:dyDescent="0.3">
      <c r="A35" s="2">
        <v>32</v>
      </c>
      <c r="B35" s="2" t="s">
        <v>26</v>
      </c>
      <c r="D35" s="6">
        <v>117663</v>
      </c>
      <c r="E35" s="6">
        <v>117663</v>
      </c>
      <c r="F35" s="6">
        <v>0</v>
      </c>
      <c r="G35" s="6"/>
      <c r="H35" s="6">
        <v>117663</v>
      </c>
      <c r="I35" s="6">
        <v>0</v>
      </c>
      <c r="J35" s="6">
        <v>0</v>
      </c>
      <c r="K35" s="6"/>
      <c r="L35" s="6">
        <f t="shared" si="0"/>
        <v>0</v>
      </c>
      <c r="M35" s="6">
        <f t="shared" si="1"/>
        <v>0</v>
      </c>
      <c r="N35" s="6">
        <f t="shared" si="2"/>
        <v>0</v>
      </c>
      <c r="P35" s="3"/>
    </row>
    <row r="36" spans="1:16" x14ac:dyDescent="0.3">
      <c r="A36" s="2">
        <v>33</v>
      </c>
      <c r="B36" s="2" t="s">
        <v>27</v>
      </c>
      <c r="D36" s="6">
        <v>148733</v>
      </c>
      <c r="E36" s="6">
        <v>148733</v>
      </c>
      <c r="F36" s="6">
        <v>0</v>
      </c>
      <c r="G36" s="6"/>
      <c r="H36" s="6">
        <v>142784</v>
      </c>
      <c r="I36" s="6">
        <v>0</v>
      </c>
      <c r="J36" s="6">
        <v>5949</v>
      </c>
      <c r="K36" s="6"/>
      <c r="L36" s="6">
        <f t="shared" si="0"/>
        <v>-5949</v>
      </c>
      <c r="M36" s="6">
        <f t="shared" si="1"/>
        <v>0</v>
      </c>
      <c r="N36" s="6">
        <f t="shared" si="2"/>
        <v>5949</v>
      </c>
      <c r="P36" s="3"/>
    </row>
    <row r="37" spans="1:16" x14ac:dyDescent="0.3">
      <c r="A37" s="2">
        <v>34</v>
      </c>
      <c r="B37" s="2" t="s">
        <v>28</v>
      </c>
      <c r="D37" s="6">
        <v>2286030</v>
      </c>
      <c r="E37" s="6">
        <v>2216535</v>
      </c>
      <c r="F37" s="6">
        <v>69495</v>
      </c>
      <c r="G37" s="6"/>
      <c r="H37" s="6">
        <v>2011706</v>
      </c>
      <c r="I37" s="6">
        <v>0</v>
      </c>
      <c r="J37" s="6">
        <v>274324</v>
      </c>
      <c r="K37" s="6"/>
      <c r="L37" s="6">
        <f t="shared" si="0"/>
        <v>-274324</v>
      </c>
      <c r="M37" s="6">
        <f t="shared" si="1"/>
        <v>0</v>
      </c>
      <c r="N37" s="6">
        <f t="shared" si="2"/>
        <v>204829</v>
      </c>
      <c r="P37" s="3"/>
    </row>
    <row r="38" spans="1:16" x14ac:dyDescent="0.3">
      <c r="A38" s="2">
        <v>35</v>
      </c>
      <c r="B38" s="2" t="s">
        <v>29</v>
      </c>
      <c r="D38" s="6">
        <v>134611</v>
      </c>
      <c r="E38" s="6">
        <v>134611</v>
      </c>
      <c r="F38" s="6">
        <v>0</v>
      </c>
      <c r="G38" s="6"/>
      <c r="H38" s="6">
        <v>134611</v>
      </c>
      <c r="I38" s="6">
        <v>0</v>
      </c>
      <c r="J38" s="6">
        <v>0</v>
      </c>
      <c r="K38" s="6"/>
      <c r="L38" s="6">
        <f t="shared" si="0"/>
        <v>0</v>
      </c>
      <c r="M38" s="6">
        <f t="shared" si="1"/>
        <v>0</v>
      </c>
      <c r="N38" s="6">
        <f t="shared" si="2"/>
        <v>0</v>
      </c>
      <c r="P38" s="3"/>
    </row>
    <row r="39" spans="1:16" x14ac:dyDescent="0.3">
      <c r="A39" s="2">
        <v>36</v>
      </c>
      <c r="B39" s="2" t="s">
        <v>30</v>
      </c>
      <c r="D39" s="6">
        <v>27888</v>
      </c>
      <c r="E39" s="6">
        <v>27888</v>
      </c>
      <c r="F39" s="6">
        <v>0</v>
      </c>
      <c r="G39" s="6"/>
      <c r="H39" s="6">
        <v>27888</v>
      </c>
      <c r="I39" s="6">
        <v>0</v>
      </c>
      <c r="J39" s="6">
        <v>0</v>
      </c>
      <c r="K39" s="6"/>
      <c r="L39" s="6">
        <f t="shared" si="0"/>
        <v>0</v>
      </c>
      <c r="M39" s="6">
        <f t="shared" si="1"/>
        <v>0</v>
      </c>
      <c r="N39" s="6">
        <f t="shared" si="2"/>
        <v>0</v>
      </c>
      <c r="P39" s="3"/>
    </row>
    <row r="40" spans="1:16" x14ac:dyDescent="0.3">
      <c r="A40" s="2">
        <v>37</v>
      </c>
      <c r="B40" s="2" t="s">
        <v>31</v>
      </c>
      <c r="D40" s="6">
        <v>378589</v>
      </c>
      <c r="E40" s="6">
        <v>370033</v>
      </c>
      <c r="F40" s="6">
        <v>8556</v>
      </c>
      <c r="G40" s="6"/>
      <c r="H40" s="6">
        <v>348302</v>
      </c>
      <c r="I40" s="6">
        <v>0</v>
      </c>
      <c r="J40" s="6">
        <v>30287</v>
      </c>
      <c r="K40" s="6"/>
      <c r="L40" s="6">
        <f t="shared" si="0"/>
        <v>-30287</v>
      </c>
      <c r="M40" s="6">
        <f t="shared" si="1"/>
        <v>0</v>
      </c>
      <c r="N40" s="6">
        <f t="shared" si="2"/>
        <v>21731</v>
      </c>
      <c r="P40" s="3"/>
    </row>
    <row r="41" spans="1:16" x14ac:dyDescent="0.3">
      <c r="A41" s="2">
        <v>39</v>
      </c>
      <c r="B41" s="2" t="s">
        <v>32</v>
      </c>
      <c r="D41" s="6">
        <v>8948</v>
      </c>
      <c r="E41" s="6">
        <v>8948</v>
      </c>
      <c r="F41" s="6">
        <v>0</v>
      </c>
      <c r="G41" s="6"/>
      <c r="H41" s="6">
        <v>8948</v>
      </c>
      <c r="I41" s="6">
        <v>0</v>
      </c>
      <c r="J41" s="6">
        <v>0</v>
      </c>
      <c r="K41" s="6"/>
      <c r="L41" s="6">
        <f t="shared" si="0"/>
        <v>0</v>
      </c>
      <c r="M41" s="6">
        <f t="shared" si="1"/>
        <v>0</v>
      </c>
      <c r="N41" s="6">
        <f t="shared" si="2"/>
        <v>0</v>
      </c>
      <c r="P41" s="3"/>
    </row>
    <row r="42" spans="1:16" x14ac:dyDescent="0.3">
      <c r="A42" s="2">
        <v>40</v>
      </c>
      <c r="B42" s="2" t="s">
        <v>33</v>
      </c>
      <c r="D42" s="6">
        <v>53231</v>
      </c>
      <c r="E42" s="6">
        <v>53231</v>
      </c>
      <c r="F42" s="6">
        <v>0</v>
      </c>
      <c r="G42" s="6"/>
      <c r="H42" s="6">
        <v>53231</v>
      </c>
      <c r="I42" s="6">
        <v>0</v>
      </c>
      <c r="J42" s="6">
        <v>0</v>
      </c>
      <c r="K42" s="6"/>
      <c r="L42" s="6">
        <f t="shared" si="0"/>
        <v>0</v>
      </c>
      <c r="M42" s="6">
        <f t="shared" si="1"/>
        <v>0</v>
      </c>
      <c r="N42" s="6">
        <f t="shared" si="2"/>
        <v>0</v>
      </c>
      <c r="P42" s="3"/>
    </row>
    <row r="43" spans="1:16" x14ac:dyDescent="0.3">
      <c r="A43" s="2">
        <v>41</v>
      </c>
      <c r="B43" s="2" t="s">
        <v>34</v>
      </c>
      <c r="D43" s="6">
        <v>30896</v>
      </c>
      <c r="E43" s="6">
        <v>30896</v>
      </c>
      <c r="F43" s="6">
        <v>0</v>
      </c>
      <c r="G43" s="6"/>
      <c r="H43" s="6">
        <v>29969</v>
      </c>
      <c r="I43" s="6">
        <v>0</v>
      </c>
      <c r="J43" s="6">
        <v>927</v>
      </c>
      <c r="K43" s="6"/>
      <c r="L43" s="6">
        <f t="shared" si="0"/>
        <v>-927</v>
      </c>
      <c r="M43" s="6">
        <f t="shared" si="1"/>
        <v>0</v>
      </c>
      <c r="N43" s="6">
        <f t="shared" si="2"/>
        <v>927</v>
      </c>
      <c r="P43" s="3"/>
    </row>
    <row r="44" spans="1:16" x14ac:dyDescent="0.3">
      <c r="A44" s="2">
        <v>42</v>
      </c>
      <c r="B44" s="2" t="s">
        <v>35</v>
      </c>
      <c r="D44" s="6">
        <v>42940</v>
      </c>
      <c r="E44" s="6">
        <v>42940</v>
      </c>
      <c r="F44" s="6">
        <v>0</v>
      </c>
      <c r="G44" s="6"/>
      <c r="H44" s="6">
        <v>42940</v>
      </c>
      <c r="I44" s="6">
        <v>0</v>
      </c>
      <c r="J44" s="6">
        <v>0</v>
      </c>
      <c r="K44" s="6"/>
      <c r="L44" s="6">
        <f t="shared" si="0"/>
        <v>0</v>
      </c>
      <c r="M44" s="6">
        <f t="shared" si="1"/>
        <v>0</v>
      </c>
      <c r="N44" s="6">
        <f t="shared" si="2"/>
        <v>0</v>
      </c>
      <c r="P44" s="3"/>
    </row>
    <row r="45" spans="1:16" x14ac:dyDescent="0.3">
      <c r="A45" s="2">
        <v>43</v>
      </c>
      <c r="B45" s="2" t="s">
        <v>36</v>
      </c>
      <c r="D45" s="6">
        <v>2122495</v>
      </c>
      <c r="E45" s="6">
        <v>2108274</v>
      </c>
      <c r="F45" s="6">
        <v>14221</v>
      </c>
      <c r="G45" s="6"/>
      <c r="H45" s="6">
        <v>2058820</v>
      </c>
      <c r="I45" s="6">
        <v>0</v>
      </c>
      <c r="J45" s="6">
        <v>63675</v>
      </c>
      <c r="K45" s="6"/>
      <c r="L45" s="6">
        <f t="shared" si="0"/>
        <v>-63675</v>
      </c>
      <c r="M45" s="6">
        <f t="shared" si="1"/>
        <v>0</v>
      </c>
      <c r="N45" s="6">
        <f t="shared" si="2"/>
        <v>49454</v>
      </c>
      <c r="P45" s="3"/>
    </row>
    <row r="46" spans="1:16" x14ac:dyDescent="0.3">
      <c r="A46" s="2">
        <v>44</v>
      </c>
      <c r="B46" s="2" t="s">
        <v>37</v>
      </c>
      <c r="D46" s="6">
        <v>640899</v>
      </c>
      <c r="E46" s="6">
        <v>640514</v>
      </c>
      <c r="F46" s="6">
        <v>385</v>
      </c>
      <c r="G46" s="6"/>
      <c r="H46" s="6">
        <v>634490</v>
      </c>
      <c r="I46" s="6">
        <v>0</v>
      </c>
      <c r="J46" s="6">
        <v>6409</v>
      </c>
      <c r="K46" s="6"/>
      <c r="L46" s="6">
        <f t="shared" si="0"/>
        <v>-6409</v>
      </c>
      <c r="M46" s="6">
        <f t="shared" si="1"/>
        <v>0</v>
      </c>
      <c r="N46" s="6">
        <f t="shared" si="2"/>
        <v>6024</v>
      </c>
      <c r="P46" s="3"/>
    </row>
    <row r="47" spans="1:16" x14ac:dyDescent="0.3">
      <c r="A47" s="2">
        <v>45</v>
      </c>
      <c r="B47" s="2" t="s">
        <v>38</v>
      </c>
      <c r="D47" s="6">
        <v>171660</v>
      </c>
      <c r="E47" s="6">
        <v>171660</v>
      </c>
      <c r="F47" s="6">
        <v>0</v>
      </c>
      <c r="G47" s="6"/>
      <c r="H47" s="6">
        <v>169943</v>
      </c>
      <c r="I47" s="6">
        <v>0</v>
      </c>
      <c r="J47" s="6">
        <v>1717</v>
      </c>
      <c r="K47" s="6"/>
      <c r="L47" s="6">
        <f t="shared" si="0"/>
        <v>-1717</v>
      </c>
      <c r="M47" s="6">
        <f t="shared" si="1"/>
        <v>0</v>
      </c>
      <c r="N47" s="6">
        <f t="shared" si="2"/>
        <v>1717</v>
      </c>
      <c r="P47" s="3"/>
    </row>
    <row r="48" spans="1:16" x14ac:dyDescent="0.3">
      <c r="A48" s="2">
        <v>46</v>
      </c>
      <c r="B48" s="2" t="s">
        <v>39</v>
      </c>
      <c r="D48" s="6">
        <v>27572</v>
      </c>
      <c r="E48" s="6">
        <v>27572</v>
      </c>
      <c r="F48" s="6">
        <v>0</v>
      </c>
      <c r="G48" s="6"/>
      <c r="H48" s="6">
        <v>24263</v>
      </c>
      <c r="I48" s="6">
        <v>0</v>
      </c>
      <c r="J48" s="6">
        <v>3309</v>
      </c>
      <c r="K48" s="6"/>
      <c r="L48" s="6">
        <f t="shared" si="0"/>
        <v>-3309</v>
      </c>
      <c r="M48" s="6">
        <f t="shared" si="1"/>
        <v>0</v>
      </c>
      <c r="N48" s="6">
        <f t="shared" si="2"/>
        <v>3309</v>
      </c>
      <c r="P48" s="3"/>
    </row>
    <row r="49" spans="1:16" x14ac:dyDescent="0.3">
      <c r="A49" s="2">
        <v>47</v>
      </c>
      <c r="B49" s="2" t="s">
        <v>40</v>
      </c>
      <c r="D49" s="6">
        <v>160783</v>
      </c>
      <c r="E49" s="6">
        <v>160783</v>
      </c>
      <c r="F49" s="6">
        <v>0</v>
      </c>
      <c r="G49" s="6"/>
      <c r="H49" s="6">
        <v>160783</v>
      </c>
      <c r="I49" s="6">
        <v>0</v>
      </c>
      <c r="J49" s="6">
        <v>0</v>
      </c>
      <c r="K49" s="6"/>
      <c r="L49" s="6">
        <f t="shared" si="0"/>
        <v>0</v>
      </c>
      <c r="M49" s="6">
        <f t="shared" si="1"/>
        <v>0</v>
      </c>
      <c r="N49" s="6">
        <f t="shared" si="2"/>
        <v>0</v>
      </c>
      <c r="P49" s="3"/>
    </row>
    <row r="50" spans="1:16" x14ac:dyDescent="0.3">
      <c r="A50" s="2">
        <v>48</v>
      </c>
      <c r="B50" s="2" t="s">
        <v>41</v>
      </c>
      <c r="D50" s="6">
        <v>51396</v>
      </c>
      <c r="E50" s="6">
        <v>51396</v>
      </c>
      <c r="F50" s="6">
        <v>0</v>
      </c>
      <c r="G50" s="6"/>
      <c r="H50" s="6">
        <v>51396</v>
      </c>
      <c r="I50" s="6">
        <v>0</v>
      </c>
      <c r="J50" s="6">
        <v>0</v>
      </c>
      <c r="K50" s="6"/>
      <c r="L50" s="6">
        <f t="shared" si="0"/>
        <v>0</v>
      </c>
      <c r="M50" s="6">
        <f t="shared" si="1"/>
        <v>0</v>
      </c>
      <c r="N50" s="6">
        <f t="shared" si="2"/>
        <v>0</v>
      </c>
      <c r="P50" s="3"/>
    </row>
    <row r="51" spans="1:16" x14ac:dyDescent="0.3">
      <c r="A51" s="2">
        <v>49</v>
      </c>
      <c r="B51" s="2" t="s">
        <v>42</v>
      </c>
      <c r="D51" s="6">
        <v>729380</v>
      </c>
      <c r="E51" s="6">
        <v>717783</v>
      </c>
      <c r="F51" s="6">
        <v>11597</v>
      </c>
      <c r="G51" s="6"/>
      <c r="H51" s="6">
        <v>678323</v>
      </c>
      <c r="I51" s="6">
        <v>0</v>
      </c>
      <c r="J51" s="6">
        <v>51057</v>
      </c>
      <c r="K51" s="6"/>
      <c r="L51" s="6">
        <f t="shared" si="0"/>
        <v>-51057</v>
      </c>
      <c r="M51" s="6">
        <f t="shared" si="1"/>
        <v>0</v>
      </c>
      <c r="N51" s="6">
        <f t="shared" si="2"/>
        <v>39460</v>
      </c>
      <c r="P51" s="3"/>
    </row>
    <row r="52" spans="1:16" x14ac:dyDescent="0.3">
      <c r="A52" s="2">
        <v>50</v>
      </c>
      <c r="B52" s="2" t="s">
        <v>43</v>
      </c>
      <c r="D52" s="6">
        <v>14016</v>
      </c>
      <c r="E52" s="6">
        <v>14016</v>
      </c>
      <c r="F52" s="6">
        <v>0</v>
      </c>
      <c r="G52" s="6"/>
      <c r="H52" s="6">
        <v>13035</v>
      </c>
      <c r="I52" s="6">
        <v>0</v>
      </c>
      <c r="J52" s="6">
        <v>981</v>
      </c>
      <c r="K52" s="6"/>
      <c r="L52" s="6">
        <f t="shared" si="0"/>
        <v>-981</v>
      </c>
      <c r="M52" s="6">
        <f t="shared" si="1"/>
        <v>0</v>
      </c>
      <c r="N52" s="6">
        <f t="shared" si="2"/>
        <v>981</v>
      </c>
      <c r="P52" s="3"/>
    </row>
    <row r="53" spans="1:16" x14ac:dyDescent="0.3">
      <c r="A53" s="2">
        <v>51</v>
      </c>
      <c r="B53" s="2" t="s">
        <v>44</v>
      </c>
      <c r="D53" s="6">
        <v>286796</v>
      </c>
      <c r="E53" s="6">
        <v>286796</v>
      </c>
      <c r="F53" s="6">
        <v>0</v>
      </c>
      <c r="G53" s="6"/>
      <c r="H53" s="6">
        <v>232305</v>
      </c>
      <c r="I53" s="6">
        <v>0</v>
      </c>
      <c r="J53" s="6">
        <v>54491</v>
      </c>
      <c r="K53" s="6"/>
      <c r="L53" s="6">
        <f t="shared" si="0"/>
        <v>-54491</v>
      </c>
      <c r="M53" s="6">
        <f t="shared" si="1"/>
        <v>0</v>
      </c>
      <c r="N53" s="6">
        <f t="shared" si="2"/>
        <v>54491</v>
      </c>
      <c r="P53" s="3"/>
    </row>
    <row r="54" spans="1:16" x14ac:dyDescent="0.3">
      <c r="A54" s="2">
        <v>52</v>
      </c>
      <c r="B54" s="2" t="s">
        <v>45</v>
      </c>
      <c r="D54" s="6">
        <v>229979</v>
      </c>
      <c r="E54" s="6">
        <v>229979</v>
      </c>
      <c r="F54" s="6">
        <v>0</v>
      </c>
      <c r="G54" s="6"/>
      <c r="H54" s="6">
        <v>213880</v>
      </c>
      <c r="I54" s="6">
        <v>0</v>
      </c>
      <c r="J54" s="6">
        <v>16099</v>
      </c>
      <c r="K54" s="6"/>
      <c r="L54" s="6">
        <f t="shared" si="0"/>
        <v>-16099</v>
      </c>
      <c r="M54" s="6">
        <f t="shared" si="1"/>
        <v>0</v>
      </c>
      <c r="N54" s="6">
        <f t="shared" si="2"/>
        <v>16099</v>
      </c>
      <c r="P54" s="3"/>
    </row>
    <row r="55" spans="1:16" x14ac:dyDescent="0.3">
      <c r="A55" s="2">
        <v>53</v>
      </c>
      <c r="B55" s="2" t="s">
        <v>46</v>
      </c>
      <c r="D55" s="6">
        <v>13345</v>
      </c>
      <c r="E55" s="6">
        <v>13345</v>
      </c>
      <c r="F55" s="6">
        <v>0</v>
      </c>
      <c r="G55" s="6"/>
      <c r="H55" s="6">
        <v>12277</v>
      </c>
      <c r="I55" s="6">
        <v>0</v>
      </c>
      <c r="J55" s="6">
        <v>1068</v>
      </c>
      <c r="K55" s="6"/>
      <c r="L55" s="6">
        <f t="shared" si="0"/>
        <v>-1068</v>
      </c>
      <c r="M55" s="6">
        <f t="shared" si="1"/>
        <v>0</v>
      </c>
      <c r="N55" s="6">
        <f t="shared" si="2"/>
        <v>1068</v>
      </c>
      <c r="P55" s="3"/>
    </row>
    <row r="56" spans="1:16" x14ac:dyDescent="0.3">
      <c r="A56" s="2">
        <v>54</v>
      </c>
      <c r="B56" s="2" t="s">
        <v>47</v>
      </c>
      <c r="D56" s="6">
        <v>152314</v>
      </c>
      <c r="E56" s="6">
        <v>152314</v>
      </c>
      <c r="F56" s="6">
        <v>0</v>
      </c>
      <c r="G56" s="6"/>
      <c r="H56" s="6">
        <v>152314</v>
      </c>
      <c r="I56" s="6">
        <v>0</v>
      </c>
      <c r="J56" s="6">
        <v>0</v>
      </c>
      <c r="K56" s="6"/>
      <c r="L56" s="6">
        <f t="shared" si="0"/>
        <v>0</v>
      </c>
      <c r="M56" s="6">
        <f t="shared" si="1"/>
        <v>0</v>
      </c>
      <c r="N56" s="6">
        <f t="shared" si="2"/>
        <v>0</v>
      </c>
      <c r="P56" s="3"/>
    </row>
    <row r="57" spans="1:16" x14ac:dyDescent="0.3">
      <c r="A57" s="2">
        <v>56</v>
      </c>
      <c r="B57" s="2" t="s">
        <v>48</v>
      </c>
      <c r="D57" s="6">
        <v>47222</v>
      </c>
      <c r="E57" s="6">
        <v>47222</v>
      </c>
      <c r="F57" s="6">
        <v>0</v>
      </c>
      <c r="G57" s="6"/>
      <c r="H57" s="6">
        <v>47222</v>
      </c>
      <c r="I57" s="6">
        <v>0</v>
      </c>
      <c r="J57" s="6">
        <v>0</v>
      </c>
      <c r="K57" s="6"/>
      <c r="L57" s="6">
        <f t="shared" si="0"/>
        <v>0</v>
      </c>
      <c r="M57" s="6">
        <f t="shared" si="1"/>
        <v>0</v>
      </c>
      <c r="N57" s="6">
        <f t="shared" si="2"/>
        <v>0</v>
      </c>
      <c r="P57" s="3"/>
    </row>
    <row r="58" spans="1:16" x14ac:dyDescent="0.3">
      <c r="A58" s="2">
        <v>57</v>
      </c>
      <c r="B58" s="2" t="s">
        <v>49</v>
      </c>
      <c r="D58" s="6">
        <v>854526</v>
      </c>
      <c r="E58" s="6">
        <v>854526</v>
      </c>
      <c r="F58" s="6">
        <v>0</v>
      </c>
      <c r="G58" s="6"/>
      <c r="H58" s="6">
        <v>563987</v>
      </c>
      <c r="I58" s="6">
        <v>0</v>
      </c>
      <c r="J58" s="6">
        <v>290539</v>
      </c>
      <c r="K58" s="6"/>
      <c r="L58" s="6">
        <f t="shared" si="0"/>
        <v>-290539</v>
      </c>
      <c r="M58" s="6">
        <f t="shared" si="1"/>
        <v>0</v>
      </c>
      <c r="N58" s="6">
        <f t="shared" si="2"/>
        <v>290539</v>
      </c>
      <c r="P58" s="3"/>
    </row>
    <row r="59" spans="1:16" x14ac:dyDescent="0.3">
      <c r="A59" s="2">
        <v>58</v>
      </c>
      <c r="B59" s="2" t="s">
        <v>50</v>
      </c>
      <c r="D59" s="6">
        <v>261461</v>
      </c>
      <c r="E59" s="6">
        <v>261461</v>
      </c>
      <c r="F59" s="6">
        <v>0</v>
      </c>
      <c r="G59" s="6"/>
      <c r="H59" s="6">
        <v>261461</v>
      </c>
      <c r="I59" s="6">
        <v>0</v>
      </c>
      <c r="J59" s="6">
        <v>0</v>
      </c>
      <c r="K59" s="6"/>
      <c r="L59" s="6">
        <f t="shared" si="0"/>
        <v>0</v>
      </c>
      <c r="M59" s="6">
        <f t="shared" si="1"/>
        <v>0</v>
      </c>
      <c r="N59" s="6">
        <f t="shared" si="2"/>
        <v>0</v>
      </c>
      <c r="P59" s="3"/>
    </row>
    <row r="60" spans="1:16" x14ac:dyDescent="0.3">
      <c r="A60" s="2">
        <v>59</v>
      </c>
      <c r="B60" s="2" t="s">
        <v>51</v>
      </c>
      <c r="D60" s="6">
        <v>686882</v>
      </c>
      <c r="E60" s="6">
        <v>686882</v>
      </c>
      <c r="F60" s="6">
        <v>0</v>
      </c>
      <c r="G60" s="6"/>
      <c r="H60" s="6">
        <v>666276</v>
      </c>
      <c r="I60" s="6">
        <v>0</v>
      </c>
      <c r="J60" s="6">
        <v>20606</v>
      </c>
      <c r="K60" s="6"/>
      <c r="L60" s="6">
        <f t="shared" si="0"/>
        <v>-20606</v>
      </c>
      <c r="M60" s="6">
        <f t="shared" si="1"/>
        <v>0</v>
      </c>
      <c r="N60" s="6">
        <f t="shared" si="2"/>
        <v>20606</v>
      </c>
      <c r="P60" s="3"/>
    </row>
    <row r="61" spans="1:16" x14ac:dyDescent="0.3">
      <c r="A61" s="2">
        <v>60</v>
      </c>
      <c r="B61" s="2" t="s">
        <v>52</v>
      </c>
      <c r="D61" s="6">
        <v>117914</v>
      </c>
      <c r="E61" s="6">
        <v>117914</v>
      </c>
      <c r="F61" s="6">
        <v>0</v>
      </c>
      <c r="G61" s="6"/>
      <c r="H61" s="6">
        <v>117914</v>
      </c>
      <c r="I61" s="6">
        <v>0</v>
      </c>
      <c r="J61" s="6">
        <v>0</v>
      </c>
      <c r="K61" s="6"/>
      <c r="L61" s="6">
        <f t="shared" si="0"/>
        <v>0</v>
      </c>
      <c r="M61" s="6">
        <f t="shared" si="1"/>
        <v>0</v>
      </c>
      <c r="N61" s="6">
        <f t="shared" si="2"/>
        <v>0</v>
      </c>
      <c r="P61" s="3"/>
    </row>
    <row r="62" spans="1:16" x14ac:dyDescent="0.3">
      <c r="A62" s="2">
        <v>62</v>
      </c>
      <c r="B62" s="2" t="s">
        <v>53</v>
      </c>
      <c r="D62" s="6">
        <v>987239</v>
      </c>
      <c r="E62" s="6">
        <v>981612</v>
      </c>
      <c r="F62" s="6">
        <v>5627</v>
      </c>
      <c r="G62" s="6"/>
      <c r="H62" s="6">
        <v>770046</v>
      </c>
      <c r="I62" s="6">
        <v>0</v>
      </c>
      <c r="J62" s="6">
        <v>217193</v>
      </c>
      <c r="K62" s="6"/>
      <c r="L62" s="6">
        <f t="shared" si="0"/>
        <v>-217193</v>
      </c>
      <c r="M62" s="6">
        <f t="shared" si="1"/>
        <v>0</v>
      </c>
      <c r="N62" s="6">
        <f t="shared" si="2"/>
        <v>211566</v>
      </c>
      <c r="P62" s="3"/>
    </row>
    <row r="63" spans="1:16" x14ac:dyDescent="0.3">
      <c r="A63" s="2">
        <v>63</v>
      </c>
      <c r="B63" s="2" t="s">
        <v>54</v>
      </c>
      <c r="D63" s="6">
        <v>13195</v>
      </c>
      <c r="E63" s="6">
        <v>13195</v>
      </c>
      <c r="F63" s="6">
        <v>0</v>
      </c>
      <c r="G63" s="6"/>
      <c r="H63" s="6">
        <v>13195</v>
      </c>
      <c r="I63" s="6">
        <v>0</v>
      </c>
      <c r="J63" s="6">
        <v>0</v>
      </c>
      <c r="K63" s="6"/>
      <c r="L63" s="6">
        <f t="shared" si="0"/>
        <v>0</v>
      </c>
      <c r="M63" s="6">
        <f t="shared" si="1"/>
        <v>0</v>
      </c>
      <c r="N63" s="6">
        <f t="shared" si="2"/>
        <v>0</v>
      </c>
      <c r="P63" s="3"/>
    </row>
    <row r="64" spans="1:16" x14ac:dyDescent="0.3">
      <c r="A64" s="2">
        <v>64</v>
      </c>
      <c r="B64" s="2" t="s">
        <v>55</v>
      </c>
      <c r="D64" s="6">
        <v>10314679</v>
      </c>
      <c r="E64" s="6">
        <v>10223910</v>
      </c>
      <c r="F64" s="6">
        <v>90769</v>
      </c>
      <c r="G64" s="6"/>
      <c r="H64" s="6">
        <v>10005239</v>
      </c>
      <c r="I64" s="6">
        <v>0</v>
      </c>
      <c r="J64" s="6">
        <v>309440</v>
      </c>
      <c r="K64" s="6"/>
      <c r="L64" s="6">
        <f t="shared" si="0"/>
        <v>-309440</v>
      </c>
      <c r="M64" s="6">
        <f t="shared" si="1"/>
        <v>0</v>
      </c>
      <c r="N64" s="6">
        <f t="shared" si="2"/>
        <v>218671</v>
      </c>
      <c r="P64" s="3"/>
    </row>
    <row r="65" spans="1:16" x14ac:dyDescent="0.3">
      <c r="A65" s="2">
        <v>65</v>
      </c>
      <c r="B65" s="2" t="s">
        <v>56</v>
      </c>
      <c r="D65" s="6">
        <v>22603</v>
      </c>
      <c r="E65" s="6">
        <v>22603</v>
      </c>
      <c r="F65" s="6">
        <v>0</v>
      </c>
      <c r="G65" s="6"/>
      <c r="H65" s="6">
        <v>22603</v>
      </c>
      <c r="I65" s="6">
        <v>0</v>
      </c>
      <c r="J65" s="6">
        <v>0</v>
      </c>
      <c r="K65" s="6"/>
      <c r="L65" s="6">
        <f t="shared" si="0"/>
        <v>0</v>
      </c>
      <c r="M65" s="6">
        <f t="shared" si="1"/>
        <v>0</v>
      </c>
      <c r="N65" s="6">
        <f t="shared" si="2"/>
        <v>0</v>
      </c>
      <c r="P65" s="3"/>
    </row>
    <row r="66" spans="1:16" x14ac:dyDescent="0.3">
      <c r="A66" s="2">
        <v>67</v>
      </c>
      <c r="B66" s="2" t="s">
        <v>57</v>
      </c>
      <c r="D66" s="6">
        <v>12368</v>
      </c>
      <c r="E66" s="6">
        <v>12368</v>
      </c>
      <c r="F66" s="6">
        <v>0</v>
      </c>
      <c r="G66" s="6"/>
      <c r="H66" s="6">
        <v>12244</v>
      </c>
      <c r="I66" s="6">
        <v>0</v>
      </c>
      <c r="J66" s="6">
        <v>124</v>
      </c>
      <c r="K66" s="6"/>
      <c r="L66" s="6">
        <f t="shared" si="0"/>
        <v>-124</v>
      </c>
      <c r="M66" s="6">
        <f t="shared" si="1"/>
        <v>0</v>
      </c>
      <c r="N66" s="6">
        <f t="shared" si="2"/>
        <v>124</v>
      </c>
      <c r="P66" s="3"/>
    </row>
    <row r="67" spans="1:16" x14ac:dyDescent="0.3">
      <c r="A67" s="2">
        <v>68</v>
      </c>
      <c r="B67" s="2" t="s">
        <v>58</v>
      </c>
      <c r="D67" s="6">
        <v>17713</v>
      </c>
      <c r="E67" s="6">
        <v>17713</v>
      </c>
      <c r="F67" s="6">
        <v>0</v>
      </c>
      <c r="G67" s="6"/>
      <c r="H67" s="6">
        <v>3365</v>
      </c>
      <c r="I67" s="6">
        <v>0</v>
      </c>
      <c r="J67" s="6">
        <v>14348</v>
      </c>
      <c r="K67" s="6"/>
      <c r="L67" s="6">
        <f t="shared" si="0"/>
        <v>-14348</v>
      </c>
      <c r="M67" s="6">
        <f t="shared" si="1"/>
        <v>0</v>
      </c>
      <c r="N67" s="6">
        <f t="shared" si="2"/>
        <v>14348</v>
      </c>
      <c r="P67" s="3"/>
    </row>
    <row r="68" spans="1:16" x14ac:dyDescent="0.3">
      <c r="A68" s="2">
        <v>69</v>
      </c>
      <c r="B68" s="2" t="s">
        <v>59</v>
      </c>
      <c r="D68" s="6">
        <v>382737</v>
      </c>
      <c r="E68" s="6">
        <v>381206</v>
      </c>
      <c r="F68" s="6">
        <v>1531</v>
      </c>
      <c r="G68" s="6"/>
      <c r="H68" s="6">
        <v>352118</v>
      </c>
      <c r="I68" s="6">
        <v>0</v>
      </c>
      <c r="J68" s="6">
        <v>30619</v>
      </c>
      <c r="K68" s="6"/>
      <c r="L68" s="6">
        <f t="shared" si="0"/>
        <v>-30619</v>
      </c>
      <c r="M68" s="6">
        <f t="shared" si="1"/>
        <v>0</v>
      </c>
      <c r="N68" s="6">
        <f t="shared" si="2"/>
        <v>29088</v>
      </c>
      <c r="P68" s="3"/>
    </row>
    <row r="69" spans="1:16" x14ac:dyDescent="0.3">
      <c r="A69" s="2">
        <v>71</v>
      </c>
      <c r="B69" s="2" t="s">
        <v>60</v>
      </c>
      <c r="D69" s="6">
        <v>47573</v>
      </c>
      <c r="E69" s="6">
        <v>47573</v>
      </c>
      <c r="F69" s="6">
        <v>0</v>
      </c>
      <c r="G69" s="6"/>
      <c r="H69" s="6">
        <v>47573</v>
      </c>
      <c r="I69" s="6">
        <v>0</v>
      </c>
      <c r="J69" s="6">
        <v>0</v>
      </c>
      <c r="K69" s="6"/>
      <c r="L69" s="6">
        <f t="shared" si="0"/>
        <v>0</v>
      </c>
      <c r="M69" s="6">
        <f t="shared" si="1"/>
        <v>0</v>
      </c>
      <c r="N69" s="6">
        <f t="shared" si="2"/>
        <v>0</v>
      </c>
      <c r="P69" s="3"/>
    </row>
    <row r="70" spans="1:16" x14ac:dyDescent="0.3">
      <c r="A70" s="2">
        <v>72</v>
      </c>
      <c r="B70" s="2" t="s">
        <v>61</v>
      </c>
      <c r="D70" s="6">
        <v>207514</v>
      </c>
      <c r="E70" s="6">
        <v>207514</v>
      </c>
      <c r="F70" s="6">
        <v>0</v>
      </c>
      <c r="G70" s="6"/>
      <c r="H70" s="6">
        <v>207514</v>
      </c>
      <c r="I70" s="6">
        <v>0</v>
      </c>
      <c r="J70" s="6">
        <v>0</v>
      </c>
      <c r="K70" s="6"/>
      <c r="L70" s="6">
        <f t="shared" si="0"/>
        <v>0</v>
      </c>
      <c r="M70" s="6">
        <f t="shared" si="1"/>
        <v>0</v>
      </c>
      <c r="N70" s="6">
        <f t="shared" si="2"/>
        <v>0</v>
      </c>
      <c r="P70" s="3"/>
    </row>
    <row r="71" spans="1:16" x14ac:dyDescent="0.3">
      <c r="A71" s="2">
        <v>73</v>
      </c>
      <c r="B71" s="2" t="s">
        <v>62</v>
      </c>
      <c r="D71" s="6">
        <v>50186</v>
      </c>
      <c r="E71" s="6">
        <v>50186</v>
      </c>
      <c r="F71" s="6">
        <v>0</v>
      </c>
      <c r="G71" s="6"/>
      <c r="H71" s="6">
        <v>50186</v>
      </c>
      <c r="I71" s="6">
        <v>0</v>
      </c>
      <c r="J71" s="6">
        <v>0</v>
      </c>
      <c r="K71" s="6"/>
      <c r="L71" s="6">
        <f t="shared" si="0"/>
        <v>0</v>
      </c>
      <c r="M71" s="6">
        <f t="shared" si="1"/>
        <v>0</v>
      </c>
      <c r="N71" s="6">
        <f t="shared" si="2"/>
        <v>0</v>
      </c>
      <c r="P71" s="3"/>
    </row>
    <row r="72" spans="1:16" x14ac:dyDescent="0.3">
      <c r="A72" s="2">
        <v>74</v>
      </c>
      <c r="B72" s="2" t="s">
        <v>63</v>
      </c>
      <c r="D72" s="6">
        <v>75920</v>
      </c>
      <c r="E72" s="6">
        <v>75920</v>
      </c>
      <c r="F72" s="6">
        <v>0</v>
      </c>
      <c r="G72" s="6"/>
      <c r="H72" s="6">
        <v>54662</v>
      </c>
      <c r="I72" s="6">
        <v>0</v>
      </c>
      <c r="J72" s="6">
        <v>21258</v>
      </c>
      <c r="K72" s="6"/>
      <c r="L72" s="6">
        <f t="shared" si="0"/>
        <v>-21258</v>
      </c>
      <c r="M72" s="6">
        <f t="shared" si="1"/>
        <v>0</v>
      </c>
      <c r="N72" s="6">
        <f t="shared" si="2"/>
        <v>21258</v>
      </c>
      <c r="P72" s="3"/>
    </row>
    <row r="73" spans="1:16" x14ac:dyDescent="0.3">
      <c r="A73" s="2">
        <v>76</v>
      </c>
      <c r="B73" s="2" t="s">
        <v>64</v>
      </c>
      <c r="D73" s="6">
        <v>77770</v>
      </c>
      <c r="E73" s="6">
        <v>77770</v>
      </c>
      <c r="F73" s="6">
        <v>0</v>
      </c>
      <c r="G73" s="6"/>
      <c r="H73" s="6">
        <v>72326</v>
      </c>
      <c r="I73" s="6">
        <v>0</v>
      </c>
      <c r="J73" s="6">
        <v>5444</v>
      </c>
      <c r="K73" s="6"/>
      <c r="L73" s="6">
        <f t="shared" si="0"/>
        <v>-5444</v>
      </c>
      <c r="M73" s="6">
        <f t="shared" si="1"/>
        <v>0</v>
      </c>
      <c r="N73" s="6">
        <f t="shared" si="2"/>
        <v>5444</v>
      </c>
      <c r="P73" s="3"/>
    </row>
    <row r="74" spans="1:16" x14ac:dyDescent="0.3">
      <c r="A74" s="2">
        <v>77</v>
      </c>
      <c r="B74" s="2" t="s">
        <v>65</v>
      </c>
      <c r="D74" s="6">
        <v>1540381</v>
      </c>
      <c r="E74" s="6">
        <v>1524207</v>
      </c>
      <c r="F74" s="6">
        <v>16174</v>
      </c>
      <c r="G74" s="6"/>
      <c r="H74" s="6">
        <v>1263112</v>
      </c>
      <c r="I74" s="6">
        <v>0</v>
      </c>
      <c r="J74" s="6">
        <v>277269</v>
      </c>
      <c r="K74" s="6"/>
      <c r="L74" s="6">
        <f t="shared" ref="L74:L137" si="3">+H74-D74</f>
        <v>-277269</v>
      </c>
      <c r="M74" s="6">
        <f t="shared" ref="M74:M137" si="4">+I74</f>
        <v>0</v>
      </c>
      <c r="N74" s="6">
        <f t="shared" ref="N74:N137" si="5">+J74-F74</f>
        <v>261095</v>
      </c>
      <c r="P74" s="3"/>
    </row>
    <row r="75" spans="1:16" x14ac:dyDescent="0.3">
      <c r="A75" s="2">
        <v>78</v>
      </c>
      <c r="B75" s="2" t="s">
        <v>66</v>
      </c>
      <c r="D75" s="6">
        <v>90364</v>
      </c>
      <c r="E75" s="6">
        <v>90364</v>
      </c>
      <c r="F75" s="6">
        <v>0</v>
      </c>
      <c r="G75" s="6"/>
      <c r="H75" s="6">
        <v>83135</v>
      </c>
      <c r="I75" s="6">
        <v>0</v>
      </c>
      <c r="J75" s="6">
        <v>7229</v>
      </c>
      <c r="K75" s="6"/>
      <c r="L75" s="6">
        <f t="shared" si="3"/>
        <v>-7229</v>
      </c>
      <c r="M75" s="6">
        <f t="shared" si="4"/>
        <v>0</v>
      </c>
      <c r="N75" s="6">
        <f t="shared" si="5"/>
        <v>7229</v>
      </c>
      <c r="P75" s="3"/>
    </row>
    <row r="76" spans="1:16" x14ac:dyDescent="0.3">
      <c r="A76" s="2">
        <v>79</v>
      </c>
      <c r="B76" s="2" t="s">
        <v>67</v>
      </c>
      <c r="D76" s="6">
        <v>14850</v>
      </c>
      <c r="E76" s="6">
        <v>14850</v>
      </c>
      <c r="F76" s="6">
        <v>0</v>
      </c>
      <c r="G76" s="6"/>
      <c r="H76" s="6">
        <v>14850</v>
      </c>
      <c r="I76" s="6">
        <v>0</v>
      </c>
      <c r="J76" s="6">
        <v>0</v>
      </c>
      <c r="K76" s="6"/>
      <c r="L76" s="6">
        <f t="shared" si="3"/>
        <v>0</v>
      </c>
      <c r="M76" s="6">
        <f t="shared" si="4"/>
        <v>0</v>
      </c>
      <c r="N76" s="6">
        <f t="shared" si="5"/>
        <v>0</v>
      </c>
      <c r="P76" s="3"/>
    </row>
    <row r="77" spans="1:16" x14ac:dyDescent="0.3">
      <c r="A77" s="2">
        <v>80</v>
      </c>
      <c r="B77" s="2" t="s">
        <v>68</v>
      </c>
      <c r="D77" s="6">
        <v>2385510</v>
      </c>
      <c r="E77" s="6">
        <v>2350921</v>
      </c>
      <c r="F77" s="6">
        <v>34590</v>
      </c>
      <c r="G77" s="6"/>
      <c r="H77" s="6">
        <v>2266235</v>
      </c>
      <c r="I77" s="6">
        <v>0</v>
      </c>
      <c r="J77" s="6">
        <v>119276</v>
      </c>
      <c r="K77" s="6"/>
      <c r="L77" s="6">
        <f t="shared" si="3"/>
        <v>-119275</v>
      </c>
      <c r="M77" s="6">
        <f t="shared" si="4"/>
        <v>0</v>
      </c>
      <c r="N77" s="6">
        <f t="shared" si="5"/>
        <v>84686</v>
      </c>
      <c r="P77" s="3"/>
    </row>
    <row r="78" spans="1:16" x14ac:dyDescent="0.3">
      <c r="A78" s="2">
        <v>83</v>
      </c>
      <c r="B78" s="2" t="s">
        <v>69</v>
      </c>
      <c r="D78" s="6">
        <v>722848</v>
      </c>
      <c r="E78" s="6">
        <v>715258</v>
      </c>
      <c r="F78" s="6">
        <v>7590</v>
      </c>
      <c r="G78" s="6"/>
      <c r="H78" s="6">
        <v>556593</v>
      </c>
      <c r="I78" s="6">
        <v>0</v>
      </c>
      <c r="J78" s="6">
        <v>166255</v>
      </c>
      <c r="K78" s="6"/>
      <c r="L78" s="6">
        <f t="shared" si="3"/>
        <v>-166255</v>
      </c>
      <c r="M78" s="6">
        <f t="shared" si="4"/>
        <v>0</v>
      </c>
      <c r="N78" s="6">
        <f t="shared" si="5"/>
        <v>158665</v>
      </c>
      <c r="P78" s="3"/>
    </row>
    <row r="79" spans="1:16" x14ac:dyDescent="0.3">
      <c r="A79" s="2">
        <v>84</v>
      </c>
      <c r="B79" s="2" t="s">
        <v>70</v>
      </c>
      <c r="D79" s="6">
        <v>529475</v>
      </c>
      <c r="E79" s="6">
        <v>527623</v>
      </c>
      <c r="F79" s="6">
        <v>1853</v>
      </c>
      <c r="G79" s="6"/>
      <c r="H79" s="6">
        <v>455349</v>
      </c>
      <c r="I79" s="6">
        <v>0</v>
      </c>
      <c r="J79" s="6">
        <v>74127</v>
      </c>
      <c r="K79" s="6"/>
      <c r="L79" s="6">
        <f t="shared" si="3"/>
        <v>-74126</v>
      </c>
      <c r="M79" s="6">
        <f t="shared" si="4"/>
        <v>0</v>
      </c>
      <c r="N79" s="6">
        <f t="shared" si="5"/>
        <v>72274</v>
      </c>
      <c r="P79" s="3"/>
    </row>
    <row r="80" spans="1:16" x14ac:dyDescent="0.3">
      <c r="A80" s="2">
        <v>85</v>
      </c>
      <c r="B80" s="2" t="s">
        <v>71</v>
      </c>
      <c r="D80" s="6">
        <v>115515</v>
      </c>
      <c r="E80" s="6">
        <v>115515</v>
      </c>
      <c r="F80" s="6">
        <v>0</v>
      </c>
      <c r="G80" s="6"/>
      <c r="H80" s="6">
        <v>115515</v>
      </c>
      <c r="I80" s="6">
        <v>0</v>
      </c>
      <c r="J80" s="6">
        <v>0</v>
      </c>
      <c r="K80" s="6"/>
      <c r="L80" s="6">
        <f t="shared" si="3"/>
        <v>0</v>
      </c>
      <c r="M80" s="6">
        <f t="shared" si="4"/>
        <v>0</v>
      </c>
      <c r="N80" s="6">
        <f t="shared" si="5"/>
        <v>0</v>
      </c>
      <c r="P80" s="3"/>
    </row>
    <row r="81" spans="1:16" x14ac:dyDescent="0.3">
      <c r="A81" s="2">
        <v>86</v>
      </c>
      <c r="B81" s="2" t="s">
        <v>72</v>
      </c>
      <c r="D81" s="6">
        <v>269037</v>
      </c>
      <c r="E81" s="6">
        <v>269037</v>
      </c>
      <c r="F81" s="6">
        <v>0</v>
      </c>
      <c r="G81" s="6"/>
      <c r="H81" s="6">
        <v>220610</v>
      </c>
      <c r="I81" s="6">
        <v>0</v>
      </c>
      <c r="J81" s="6">
        <v>48427</v>
      </c>
      <c r="K81" s="6"/>
      <c r="L81" s="6">
        <f t="shared" si="3"/>
        <v>-48427</v>
      </c>
      <c r="M81" s="6">
        <f t="shared" si="4"/>
        <v>0</v>
      </c>
      <c r="N81" s="6">
        <f t="shared" si="5"/>
        <v>48427</v>
      </c>
      <c r="P81" s="3"/>
    </row>
    <row r="82" spans="1:16" x14ac:dyDescent="0.3">
      <c r="A82" s="2">
        <v>88</v>
      </c>
      <c r="B82" s="2" t="s">
        <v>73</v>
      </c>
      <c r="D82" s="6">
        <v>839634</v>
      </c>
      <c r="E82" s="6">
        <v>839634</v>
      </c>
      <c r="F82" s="6">
        <v>0</v>
      </c>
      <c r="G82" s="6"/>
      <c r="H82" s="6">
        <v>839634</v>
      </c>
      <c r="I82" s="6">
        <v>0</v>
      </c>
      <c r="J82" s="6">
        <v>0</v>
      </c>
      <c r="K82" s="6"/>
      <c r="L82" s="6">
        <f t="shared" si="3"/>
        <v>0</v>
      </c>
      <c r="M82" s="6">
        <f t="shared" si="4"/>
        <v>0</v>
      </c>
      <c r="N82" s="6">
        <f t="shared" si="5"/>
        <v>0</v>
      </c>
      <c r="P82" s="3"/>
    </row>
    <row r="83" spans="1:16" x14ac:dyDescent="0.3">
      <c r="A83" s="2">
        <v>89</v>
      </c>
      <c r="B83" s="2" t="s">
        <v>74</v>
      </c>
      <c r="D83" s="6">
        <v>5165707</v>
      </c>
      <c r="E83" s="6">
        <v>5157442</v>
      </c>
      <c r="F83" s="6">
        <v>8265</v>
      </c>
      <c r="G83" s="6"/>
      <c r="H83" s="6">
        <v>5062393</v>
      </c>
      <c r="I83" s="6">
        <v>0</v>
      </c>
      <c r="J83" s="6">
        <v>103314</v>
      </c>
      <c r="K83" s="6"/>
      <c r="L83" s="6">
        <f t="shared" si="3"/>
        <v>-103314</v>
      </c>
      <c r="M83" s="6">
        <f t="shared" si="4"/>
        <v>0</v>
      </c>
      <c r="N83" s="6">
        <f t="shared" si="5"/>
        <v>95049</v>
      </c>
      <c r="P83" s="3"/>
    </row>
    <row r="84" spans="1:16" x14ac:dyDescent="0.3">
      <c r="A84" s="2">
        <v>90</v>
      </c>
      <c r="B84" s="2" t="s">
        <v>75</v>
      </c>
      <c r="D84" s="6">
        <v>99710</v>
      </c>
      <c r="E84" s="6">
        <v>99710</v>
      </c>
      <c r="F84" s="6">
        <v>0</v>
      </c>
      <c r="G84" s="6"/>
      <c r="H84" s="6">
        <v>75780</v>
      </c>
      <c r="I84" s="6">
        <v>0</v>
      </c>
      <c r="J84" s="6">
        <v>23930</v>
      </c>
      <c r="K84" s="6"/>
      <c r="L84" s="6">
        <f t="shared" si="3"/>
        <v>-23930</v>
      </c>
      <c r="M84" s="6">
        <f t="shared" si="4"/>
        <v>0</v>
      </c>
      <c r="N84" s="6">
        <f t="shared" si="5"/>
        <v>23930</v>
      </c>
      <c r="P84" s="3"/>
    </row>
    <row r="85" spans="1:16" x14ac:dyDescent="0.3">
      <c r="A85" s="2">
        <v>91</v>
      </c>
      <c r="B85" s="2" t="s">
        <v>76</v>
      </c>
      <c r="D85" s="6">
        <v>201385</v>
      </c>
      <c r="E85" s="6">
        <v>201385</v>
      </c>
      <c r="F85" s="6">
        <v>0</v>
      </c>
      <c r="G85" s="6"/>
      <c r="H85" s="6">
        <v>201385</v>
      </c>
      <c r="I85" s="6">
        <v>0</v>
      </c>
      <c r="J85" s="6">
        <v>0</v>
      </c>
      <c r="K85" s="6"/>
      <c r="L85" s="6">
        <f t="shared" si="3"/>
        <v>0</v>
      </c>
      <c r="M85" s="6">
        <f t="shared" si="4"/>
        <v>0</v>
      </c>
      <c r="N85" s="6">
        <f t="shared" si="5"/>
        <v>0</v>
      </c>
      <c r="P85" s="3"/>
    </row>
    <row r="86" spans="1:16" x14ac:dyDescent="0.3">
      <c r="A86" s="2">
        <v>92</v>
      </c>
      <c r="B86" s="2" t="s">
        <v>77</v>
      </c>
      <c r="D86" s="6">
        <v>13344</v>
      </c>
      <c r="E86" s="6">
        <v>13344</v>
      </c>
      <c r="F86" s="6">
        <v>0</v>
      </c>
      <c r="G86" s="6"/>
      <c r="H86" s="6">
        <v>12944</v>
      </c>
      <c r="I86" s="6">
        <v>0</v>
      </c>
      <c r="J86" s="6">
        <v>400</v>
      </c>
      <c r="K86" s="6"/>
      <c r="L86" s="6">
        <f t="shared" si="3"/>
        <v>-400</v>
      </c>
      <c r="M86" s="6">
        <f t="shared" si="4"/>
        <v>0</v>
      </c>
      <c r="N86" s="6">
        <f t="shared" si="5"/>
        <v>400</v>
      </c>
      <c r="P86" s="3"/>
    </row>
    <row r="87" spans="1:16" x14ac:dyDescent="0.3">
      <c r="A87" s="2">
        <v>93</v>
      </c>
      <c r="B87" s="2" t="s">
        <v>78</v>
      </c>
      <c r="D87" s="6">
        <v>8506997</v>
      </c>
      <c r="E87" s="6">
        <v>8438941</v>
      </c>
      <c r="F87" s="6">
        <v>68056</v>
      </c>
      <c r="G87" s="6"/>
      <c r="H87" s="6">
        <v>7741367</v>
      </c>
      <c r="I87" s="6">
        <v>0</v>
      </c>
      <c r="J87" s="6">
        <v>765630</v>
      </c>
      <c r="K87" s="6"/>
      <c r="L87" s="6">
        <f t="shared" si="3"/>
        <v>-765630</v>
      </c>
      <c r="M87" s="6">
        <f t="shared" si="4"/>
        <v>0</v>
      </c>
      <c r="N87" s="6">
        <f t="shared" si="5"/>
        <v>697574</v>
      </c>
      <c r="P87" s="3"/>
    </row>
    <row r="88" spans="1:16" x14ac:dyDescent="0.3">
      <c r="A88" s="2">
        <v>94</v>
      </c>
      <c r="B88" s="2" t="s">
        <v>79</v>
      </c>
      <c r="D88" s="6">
        <v>315040</v>
      </c>
      <c r="E88" s="6">
        <v>312142</v>
      </c>
      <c r="F88" s="6">
        <v>2898</v>
      </c>
      <c r="G88" s="6"/>
      <c r="H88" s="6">
        <v>302438</v>
      </c>
      <c r="I88" s="6">
        <v>0</v>
      </c>
      <c r="J88" s="6">
        <v>12602</v>
      </c>
      <c r="K88" s="6"/>
      <c r="L88" s="6">
        <f t="shared" si="3"/>
        <v>-12602</v>
      </c>
      <c r="M88" s="6">
        <f t="shared" si="4"/>
        <v>0</v>
      </c>
      <c r="N88" s="6">
        <f t="shared" si="5"/>
        <v>9704</v>
      </c>
      <c r="P88" s="3"/>
    </row>
    <row r="89" spans="1:16" x14ac:dyDescent="0.3">
      <c r="A89" s="2">
        <v>95</v>
      </c>
      <c r="B89" s="2" t="s">
        <v>80</v>
      </c>
      <c r="D89" s="6">
        <v>1903788</v>
      </c>
      <c r="E89" s="6">
        <v>1877135</v>
      </c>
      <c r="F89" s="6">
        <v>26653</v>
      </c>
      <c r="G89" s="6"/>
      <c r="H89" s="6">
        <v>1732447</v>
      </c>
      <c r="I89" s="6">
        <v>0</v>
      </c>
      <c r="J89" s="6">
        <v>171341</v>
      </c>
      <c r="K89" s="6"/>
      <c r="L89" s="6">
        <f t="shared" si="3"/>
        <v>-171341</v>
      </c>
      <c r="M89" s="6">
        <f t="shared" si="4"/>
        <v>0</v>
      </c>
      <c r="N89" s="6">
        <f t="shared" si="5"/>
        <v>144688</v>
      </c>
      <c r="P89" s="3"/>
    </row>
    <row r="90" spans="1:16" x14ac:dyDescent="0.3">
      <c r="A90" s="2">
        <v>96</v>
      </c>
      <c r="B90" s="2" t="s">
        <v>81</v>
      </c>
      <c r="D90" s="6">
        <v>300856</v>
      </c>
      <c r="E90" s="6">
        <v>300856</v>
      </c>
      <c r="F90" s="6">
        <v>0</v>
      </c>
      <c r="G90" s="6"/>
      <c r="H90" s="6">
        <v>270770</v>
      </c>
      <c r="I90" s="6">
        <v>0</v>
      </c>
      <c r="J90" s="6">
        <v>30086</v>
      </c>
      <c r="K90" s="6"/>
      <c r="L90" s="6">
        <f t="shared" si="3"/>
        <v>-30086</v>
      </c>
      <c r="M90" s="6">
        <f t="shared" si="4"/>
        <v>0</v>
      </c>
      <c r="N90" s="6">
        <f t="shared" si="5"/>
        <v>30086</v>
      </c>
      <c r="P90" s="3"/>
    </row>
    <row r="91" spans="1:16" x14ac:dyDescent="0.3">
      <c r="A91" s="2">
        <v>97</v>
      </c>
      <c r="B91" s="2" t="s">
        <v>82</v>
      </c>
      <c r="D91" s="6">
        <v>141090</v>
      </c>
      <c r="E91" s="6">
        <v>141090</v>
      </c>
      <c r="F91" s="6">
        <v>0</v>
      </c>
      <c r="G91" s="6"/>
      <c r="H91" s="6">
        <v>129803</v>
      </c>
      <c r="I91" s="6">
        <v>0</v>
      </c>
      <c r="J91" s="6">
        <v>11287</v>
      </c>
      <c r="K91" s="6"/>
      <c r="L91" s="6">
        <f t="shared" si="3"/>
        <v>-11287</v>
      </c>
      <c r="M91" s="6">
        <f t="shared" si="4"/>
        <v>0</v>
      </c>
      <c r="N91" s="6">
        <f t="shared" si="5"/>
        <v>11287</v>
      </c>
      <c r="P91" s="3"/>
    </row>
    <row r="92" spans="1:16" x14ac:dyDescent="0.3">
      <c r="A92" s="2">
        <v>98</v>
      </c>
      <c r="B92" s="2" t="s">
        <v>83</v>
      </c>
      <c r="D92" s="6">
        <v>2524</v>
      </c>
      <c r="E92" s="6">
        <v>2524</v>
      </c>
      <c r="F92" s="6">
        <v>0</v>
      </c>
      <c r="G92" s="6"/>
      <c r="H92" s="6">
        <v>2524</v>
      </c>
      <c r="I92" s="6">
        <v>0</v>
      </c>
      <c r="J92" s="6">
        <v>0</v>
      </c>
      <c r="K92" s="6"/>
      <c r="L92" s="6">
        <f t="shared" si="3"/>
        <v>0</v>
      </c>
      <c r="M92" s="6">
        <f t="shared" si="4"/>
        <v>0</v>
      </c>
      <c r="N92" s="6">
        <f t="shared" si="5"/>
        <v>0</v>
      </c>
      <c r="P92" s="3"/>
    </row>
    <row r="93" spans="1:16" x14ac:dyDescent="0.3">
      <c r="A93" s="2">
        <v>99</v>
      </c>
      <c r="B93" s="2" t="s">
        <v>84</v>
      </c>
      <c r="D93" s="6">
        <v>64976</v>
      </c>
      <c r="E93" s="6">
        <v>64976</v>
      </c>
      <c r="F93" s="6">
        <v>0</v>
      </c>
      <c r="G93" s="6"/>
      <c r="H93" s="6">
        <v>64976</v>
      </c>
      <c r="I93" s="6">
        <v>0</v>
      </c>
      <c r="J93" s="6">
        <v>0</v>
      </c>
      <c r="K93" s="6"/>
      <c r="L93" s="6">
        <f t="shared" si="3"/>
        <v>0</v>
      </c>
      <c r="M93" s="6">
        <f t="shared" si="4"/>
        <v>0</v>
      </c>
      <c r="N93" s="6">
        <f t="shared" si="5"/>
        <v>0</v>
      </c>
      <c r="P93" s="3"/>
    </row>
    <row r="94" spans="1:16" x14ac:dyDescent="0.3">
      <c r="A94" s="2">
        <v>100</v>
      </c>
      <c r="B94" s="2" t="s">
        <v>85</v>
      </c>
      <c r="D94" s="6">
        <v>33725</v>
      </c>
      <c r="E94" s="6">
        <v>33725</v>
      </c>
      <c r="F94" s="6">
        <v>0</v>
      </c>
      <c r="G94" s="6"/>
      <c r="H94" s="6">
        <v>33725</v>
      </c>
      <c r="I94" s="6">
        <v>0</v>
      </c>
      <c r="J94" s="6">
        <v>0</v>
      </c>
      <c r="K94" s="6"/>
      <c r="L94" s="6">
        <f t="shared" si="3"/>
        <v>0</v>
      </c>
      <c r="M94" s="6">
        <f t="shared" si="4"/>
        <v>0</v>
      </c>
      <c r="N94" s="6">
        <f t="shared" si="5"/>
        <v>0</v>
      </c>
      <c r="P94" s="3"/>
    </row>
    <row r="95" spans="1:16" x14ac:dyDescent="0.3">
      <c r="A95" s="2">
        <v>101</v>
      </c>
      <c r="B95" s="2" t="s">
        <v>86</v>
      </c>
      <c r="D95" s="6">
        <v>213713</v>
      </c>
      <c r="E95" s="6">
        <v>213713</v>
      </c>
      <c r="F95" s="6">
        <v>0</v>
      </c>
      <c r="G95" s="6"/>
      <c r="H95" s="6">
        <v>213713</v>
      </c>
      <c r="I95" s="6">
        <v>0</v>
      </c>
      <c r="J95" s="6">
        <v>0</v>
      </c>
      <c r="K95" s="6"/>
      <c r="L95" s="6">
        <f t="shared" si="3"/>
        <v>0</v>
      </c>
      <c r="M95" s="6">
        <f t="shared" si="4"/>
        <v>0</v>
      </c>
      <c r="N95" s="6">
        <f t="shared" si="5"/>
        <v>0</v>
      </c>
      <c r="P95" s="3"/>
    </row>
    <row r="96" spans="1:16" x14ac:dyDescent="0.3">
      <c r="A96" s="2">
        <v>102</v>
      </c>
      <c r="B96" s="2" t="s">
        <v>87</v>
      </c>
      <c r="D96" s="6">
        <v>37473</v>
      </c>
      <c r="E96" s="6">
        <v>37473</v>
      </c>
      <c r="F96" s="6">
        <v>0</v>
      </c>
      <c r="G96" s="6"/>
      <c r="H96" s="6">
        <v>34850</v>
      </c>
      <c r="I96" s="6">
        <v>0</v>
      </c>
      <c r="J96" s="6">
        <v>2623</v>
      </c>
      <c r="K96" s="6"/>
      <c r="L96" s="6">
        <f t="shared" si="3"/>
        <v>-2623</v>
      </c>
      <c r="M96" s="6">
        <f t="shared" si="4"/>
        <v>0</v>
      </c>
      <c r="N96" s="6">
        <f t="shared" si="5"/>
        <v>2623</v>
      </c>
      <c r="P96" s="3"/>
    </row>
    <row r="97" spans="1:16" x14ac:dyDescent="0.3">
      <c r="A97" s="2">
        <v>103</v>
      </c>
      <c r="B97" s="2" t="s">
        <v>88</v>
      </c>
      <c r="D97" s="6">
        <v>2084380</v>
      </c>
      <c r="E97" s="6">
        <v>2082296</v>
      </c>
      <c r="F97" s="6">
        <v>2084</v>
      </c>
      <c r="G97" s="6"/>
      <c r="H97" s="6">
        <v>1980161</v>
      </c>
      <c r="I97" s="6">
        <v>0</v>
      </c>
      <c r="J97" s="6">
        <v>104219</v>
      </c>
      <c r="K97" s="6"/>
      <c r="L97" s="6">
        <f t="shared" si="3"/>
        <v>-104219</v>
      </c>
      <c r="M97" s="6">
        <f t="shared" si="4"/>
        <v>0</v>
      </c>
      <c r="N97" s="6">
        <f t="shared" si="5"/>
        <v>102135</v>
      </c>
      <c r="P97" s="3"/>
    </row>
    <row r="98" spans="1:16" x14ac:dyDescent="0.3">
      <c r="A98" s="2">
        <v>104</v>
      </c>
      <c r="B98" s="2" t="s">
        <v>89</v>
      </c>
      <c r="D98" s="6">
        <v>1920228</v>
      </c>
      <c r="E98" s="6">
        <v>1881631</v>
      </c>
      <c r="F98" s="6">
        <v>38597</v>
      </c>
      <c r="G98" s="6"/>
      <c r="H98" s="6">
        <v>1056125</v>
      </c>
      <c r="I98" s="6">
        <v>729687</v>
      </c>
      <c r="J98" s="6">
        <v>134416</v>
      </c>
      <c r="K98" s="6"/>
      <c r="L98" s="6">
        <f t="shared" si="3"/>
        <v>-864103</v>
      </c>
      <c r="M98" s="6">
        <f t="shared" si="4"/>
        <v>729687</v>
      </c>
      <c r="N98" s="6">
        <f t="shared" si="5"/>
        <v>95819</v>
      </c>
      <c r="P98" s="3"/>
    </row>
    <row r="99" spans="1:16" x14ac:dyDescent="0.3">
      <c r="A99" s="2">
        <v>106</v>
      </c>
      <c r="B99" s="2" t="s">
        <v>90</v>
      </c>
      <c r="D99" s="6">
        <v>101399</v>
      </c>
      <c r="E99" s="6">
        <v>101399</v>
      </c>
      <c r="F99" s="6">
        <v>0</v>
      </c>
      <c r="G99" s="6"/>
      <c r="H99" s="6">
        <v>89231</v>
      </c>
      <c r="I99" s="6">
        <v>0</v>
      </c>
      <c r="J99" s="6">
        <v>12168</v>
      </c>
      <c r="K99" s="6"/>
      <c r="L99" s="6">
        <f t="shared" si="3"/>
        <v>-12168</v>
      </c>
      <c r="M99" s="6">
        <f t="shared" si="4"/>
        <v>0</v>
      </c>
      <c r="N99" s="6">
        <f t="shared" si="5"/>
        <v>12168</v>
      </c>
      <c r="P99" s="3"/>
    </row>
    <row r="100" spans="1:16" x14ac:dyDescent="0.3">
      <c r="A100" s="2">
        <v>107</v>
      </c>
      <c r="B100" s="2" t="s">
        <v>91</v>
      </c>
      <c r="D100" s="6">
        <v>37003</v>
      </c>
      <c r="E100" s="6">
        <v>37003</v>
      </c>
      <c r="F100" s="6">
        <v>0</v>
      </c>
      <c r="G100" s="6"/>
      <c r="H100" s="6">
        <v>29232</v>
      </c>
      <c r="I100" s="6">
        <v>0</v>
      </c>
      <c r="J100" s="6">
        <v>7771</v>
      </c>
      <c r="K100" s="6"/>
      <c r="L100" s="6">
        <f t="shared" si="3"/>
        <v>-7771</v>
      </c>
      <c r="M100" s="6">
        <f t="shared" si="4"/>
        <v>0</v>
      </c>
      <c r="N100" s="6">
        <f t="shared" si="5"/>
        <v>7771</v>
      </c>
      <c r="P100" s="3"/>
    </row>
    <row r="101" spans="1:16" x14ac:dyDescent="0.3">
      <c r="A101" s="2">
        <v>108</v>
      </c>
      <c r="B101" s="2" t="s">
        <v>92</v>
      </c>
      <c r="D101" s="6">
        <v>76746</v>
      </c>
      <c r="E101" s="6">
        <v>76746</v>
      </c>
      <c r="F101" s="6">
        <v>0</v>
      </c>
      <c r="G101" s="6"/>
      <c r="H101" s="6">
        <v>76746</v>
      </c>
      <c r="I101" s="6">
        <v>0</v>
      </c>
      <c r="J101" s="6">
        <v>0</v>
      </c>
      <c r="K101" s="6"/>
      <c r="L101" s="6">
        <f t="shared" si="3"/>
        <v>0</v>
      </c>
      <c r="M101" s="6">
        <f t="shared" si="4"/>
        <v>0</v>
      </c>
      <c r="N101" s="6">
        <f t="shared" si="5"/>
        <v>0</v>
      </c>
      <c r="P101" s="3"/>
    </row>
    <row r="102" spans="1:16" x14ac:dyDescent="0.3">
      <c r="A102" s="2">
        <v>109</v>
      </c>
      <c r="B102" s="2" t="s">
        <v>93</v>
      </c>
      <c r="D102" s="6">
        <v>347996</v>
      </c>
      <c r="E102" s="6">
        <v>347996</v>
      </c>
      <c r="F102" s="6">
        <v>0</v>
      </c>
      <c r="G102" s="6"/>
      <c r="H102" s="6">
        <v>347996</v>
      </c>
      <c r="I102" s="6">
        <v>0</v>
      </c>
      <c r="J102" s="6">
        <v>0</v>
      </c>
      <c r="K102" s="6"/>
      <c r="L102" s="6">
        <f t="shared" si="3"/>
        <v>0</v>
      </c>
      <c r="M102" s="6">
        <f t="shared" si="4"/>
        <v>0</v>
      </c>
      <c r="N102" s="6">
        <f t="shared" si="5"/>
        <v>0</v>
      </c>
      <c r="P102" s="3"/>
    </row>
    <row r="103" spans="1:16" x14ac:dyDescent="0.3">
      <c r="A103" s="2">
        <v>110</v>
      </c>
      <c r="B103" s="2" t="s">
        <v>94</v>
      </c>
      <c r="D103" s="6">
        <v>362176</v>
      </c>
      <c r="E103" s="6">
        <v>362176</v>
      </c>
      <c r="F103" s="6">
        <v>0</v>
      </c>
      <c r="G103" s="6"/>
      <c r="H103" s="6">
        <v>333202</v>
      </c>
      <c r="I103" s="6">
        <v>0</v>
      </c>
      <c r="J103" s="6">
        <v>28974</v>
      </c>
      <c r="K103" s="6"/>
      <c r="L103" s="6">
        <f t="shared" si="3"/>
        <v>-28974</v>
      </c>
      <c r="M103" s="6">
        <f t="shared" si="4"/>
        <v>0</v>
      </c>
      <c r="N103" s="6">
        <f t="shared" si="5"/>
        <v>28974</v>
      </c>
      <c r="P103" s="3"/>
    </row>
    <row r="104" spans="1:16" x14ac:dyDescent="0.3">
      <c r="A104" s="2">
        <v>111</v>
      </c>
      <c r="B104" s="2" t="s">
        <v>95</v>
      </c>
      <c r="D104" s="6">
        <v>158692</v>
      </c>
      <c r="E104" s="6">
        <v>158692</v>
      </c>
      <c r="F104" s="6">
        <v>0</v>
      </c>
      <c r="G104" s="6"/>
      <c r="H104" s="6">
        <v>158692</v>
      </c>
      <c r="I104" s="6">
        <v>0</v>
      </c>
      <c r="J104" s="6">
        <v>0</v>
      </c>
      <c r="K104" s="6"/>
      <c r="L104" s="6">
        <f t="shared" si="3"/>
        <v>0</v>
      </c>
      <c r="M104" s="6">
        <f t="shared" si="4"/>
        <v>0</v>
      </c>
      <c r="N104" s="6">
        <f t="shared" si="5"/>
        <v>0</v>
      </c>
      <c r="P104" s="3"/>
    </row>
    <row r="105" spans="1:16" x14ac:dyDescent="0.3">
      <c r="A105" s="2">
        <v>112</v>
      </c>
      <c r="B105" s="2" t="s">
        <v>96</v>
      </c>
      <c r="D105" s="6">
        <v>19757</v>
      </c>
      <c r="E105" s="6">
        <v>19757</v>
      </c>
      <c r="F105" s="6">
        <v>0</v>
      </c>
      <c r="G105" s="6"/>
      <c r="H105" s="6">
        <v>7310</v>
      </c>
      <c r="I105" s="6">
        <v>0</v>
      </c>
      <c r="J105" s="6">
        <v>12447</v>
      </c>
      <c r="K105" s="6"/>
      <c r="L105" s="6">
        <f t="shared" si="3"/>
        <v>-12447</v>
      </c>
      <c r="M105" s="6">
        <f t="shared" si="4"/>
        <v>0</v>
      </c>
      <c r="N105" s="6">
        <f t="shared" si="5"/>
        <v>12447</v>
      </c>
      <c r="P105" s="3"/>
    </row>
    <row r="106" spans="1:16" x14ac:dyDescent="0.3">
      <c r="A106" s="2">
        <v>113</v>
      </c>
      <c r="B106" s="2" t="s">
        <v>97</v>
      </c>
      <c r="D106" s="6">
        <v>70382</v>
      </c>
      <c r="E106" s="6">
        <v>70382</v>
      </c>
      <c r="F106" s="6">
        <v>0</v>
      </c>
      <c r="G106" s="6"/>
      <c r="H106" s="6">
        <v>70382</v>
      </c>
      <c r="I106" s="6">
        <v>0</v>
      </c>
      <c r="J106" s="6">
        <v>0</v>
      </c>
      <c r="K106" s="6"/>
      <c r="L106" s="6">
        <f t="shared" si="3"/>
        <v>0</v>
      </c>
      <c r="M106" s="6">
        <f t="shared" si="4"/>
        <v>0</v>
      </c>
      <c r="N106" s="6">
        <f t="shared" si="5"/>
        <v>0</v>
      </c>
      <c r="P106" s="3"/>
    </row>
    <row r="107" spans="1:16" x14ac:dyDescent="0.3">
      <c r="A107" s="2">
        <v>114</v>
      </c>
      <c r="B107" s="2" t="s">
        <v>98</v>
      </c>
      <c r="D107" s="6">
        <v>63532</v>
      </c>
      <c r="E107" s="6">
        <v>63532</v>
      </c>
      <c r="F107" s="6">
        <v>0</v>
      </c>
      <c r="G107" s="6"/>
      <c r="H107" s="6">
        <v>63532</v>
      </c>
      <c r="I107" s="6">
        <v>0</v>
      </c>
      <c r="J107" s="6">
        <v>0</v>
      </c>
      <c r="K107" s="6"/>
      <c r="L107" s="6">
        <f t="shared" si="3"/>
        <v>0</v>
      </c>
      <c r="M107" s="6">
        <f t="shared" si="4"/>
        <v>0</v>
      </c>
      <c r="N107" s="6">
        <f t="shared" si="5"/>
        <v>0</v>
      </c>
      <c r="P107" s="3"/>
    </row>
    <row r="108" spans="1:16" x14ac:dyDescent="0.3">
      <c r="A108" s="2">
        <v>116</v>
      </c>
      <c r="B108" s="2" t="s">
        <v>99</v>
      </c>
      <c r="D108" s="6">
        <v>255949</v>
      </c>
      <c r="E108" s="6">
        <v>255949</v>
      </c>
      <c r="F108" s="6">
        <v>0</v>
      </c>
      <c r="G108" s="6"/>
      <c r="H108" s="6">
        <v>248271</v>
      </c>
      <c r="I108" s="6">
        <v>0</v>
      </c>
      <c r="J108" s="6">
        <v>7678</v>
      </c>
      <c r="K108" s="6"/>
      <c r="L108" s="6">
        <f t="shared" si="3"/>
        <v>-7678</v>
      </c>
      <c r="M108" s="6">
        <f t="shared" si="4"/>
        <v>0</v>
      </c>
      <c r="N108" s="6">
        <f t="shared" si="5"/>
        <v>7678</v>
      </c>
      <c r="P108" s="3"/>
    </row>
    <row r="109" spans="1:16" x14ac:dyDescent="0.3">
      <c r="A109" s="2">
        <v>117</v>
      </c>
      <c r="B109" s="2" t="s">
        <v>100</v>
      </c>
      <c r="D109" s="6">
        <v>27805</v>
      </c>
      <c r="E109" s="6">
        <v>27805</v>
      </c>
      <c r="F109" s="6">
        <v>0</v>
      </c>
      <c r="G109" s="6"/>
      <c r="H109" s="6">
        <v>27805</v>
      </c>
      <c r="I109" s="6">
        <v>0</v>
      </c>
      <c r="J109" s="6">
        <v>0</v>
      </c>
      <c r="K109" s="6"/>
      <c r="L109" s="6">
        <f t="shared" si="3"/>
        <v>0</v>
      </c>
      <c r="M109" s="6">
        <f t="shared" si="4"/>
        <v>0</v>
      </c>
      <c r="N109" s="6">
        <f t="shared" si="5"/>
        <v>0</v>
      </c>
      <c r="P109" s="3"/>
    </row>
    <row r="110" spans="1:16" x14ac:dyDescent="0.3">
      <c r="A110" s="2">
        <v>118</v>
      </c>
      <c r="B110" s="2" t="s">
        <v>101</v>
      </c>
      <c r="D110" s="6">
        <v>94454</v>
      </c>
      <c r="E110" s="6">
        <v>94454</v>
      </c>
      <c r="F110" s="6">
        <v>0</v>
      </c>
      <c r="G110" s="6"/>
      <c r="H110" s="6">
        <v>87842</v>
      </c>
      <c r="I110" s="6">
        <v>0</v>
      </c>
      <c r="J110" s="6">
        <v>6612</v>
      </c>
      <c r="K110" s="6"/>
      <c r="L110" s="6">
        <f t="shared" si="3"/>
        <v>-6612</v>
      </c>
      <c r="M110" s="6">
        <f t="shared" si="4"/>
        <v>0</v>
      </c>
      <c r="N110" s="6">
        <f t="shared" si="5"/>
        <v>6612</v>
      </c>
      <c r="P110" s="3"/>
    </row>
    <row r="111" spans="1:16" x14ac:dyDescent="0.3">
      <c r="A111" s="2">
        <v>119</v>
      </c>
      <c r="B111" s="2" t="s">
        <v>102</v>
      </c>
      <c r="D111" s="6">
        <v>194570</v>
      </c>
      <c r="E111" s="6">
        <v>194570</v>
      </c>
      <c r="F111" s="6">
        <v>0</v>
      </c>
      <c r="G111" s="6"/>
      <c r="H111" s="6">
        <v>194570</v>
      </c>
      <c r="I111" s="6">
        <v>0</v>
      </c>
      <c r="J111" s="6">
        <v>0</v>
      </c>
      <c r="K111" s="6"/>
      <c r="L111" s="6">
        <f t="shared" si="3"/>
        <v>0</v>
      </c>
      <c r="M111" s="6">
        <f t="shared" si="4"/>
        <v>0</v>
      </c>
      <c r="N111" s="6">
        <f t="shared" si="5"/>
        <v>0</v>
      </c>
      <c r="P111" s="3"/>
    </row>
    <row r="112" spans="1:16" x14ac:dyDescent="0.3">
      <c r="A112" s="2">
        <v>121</v>
      </c>
      <c r="B112" s="2" t="s">
        <v>103</v>
      </c>
      <c r="D112" s="6">
        <v>25219</v>
      </c>
      <c r="E112" s="6">
        <v>25219</v>
      </c>
      <c r="F112" s="6">
        <v>0</v>
      </c>
      <c r="G112" s="6"/>
      <c r="H112" s="6">
        <v>25219</v>
      </c>
      <c r="I112" s="6">
        <v>0</v>
      </c>
      <c r="J112" s="6">
        <v>0</v>
      </c>
      <c r="K112" s="6"/>
      <c r="L112" s="6">
        <f t="shared" si="3"/>
        <v>0</v>
      </c>
      <c r="M112" s="6">
        <f t="shared" si="4"/>
        <v>0</v>
      </c>
      <c r="N112" s="6">
        <f t="shared" si="5"/>
        <v>0</v>
      </c>
      <c r="P112" s="3"/>
    </row>
    <row r="113" spans="1:16" x14ac:dyDescent="0.3">
      <c r="A113" s="2">
        <v>122</v>
      </c>
      <c r="B113" s="2" t="s">
        <v>104</v>
      </c>
      <c r="D113" s="6">
        <v>3712</v>
      </c>
      <c r="E113" s="6">
        <v>3712</v>
      </c>
      <c r="F113" s="6">
        <v>0</v>
      </c>
      <c r="G113" s="6"/>
      <c r="H113" s="6">
        <v>705</v>
      </c>
      <c r="I113" s="6">
        <v>0</v>
      </c>
      <c r="J113" s="6">
        <v>3007</v>
      </c>
      <c r="K113" s="6"/>
      <c r="L113" s="6">
        <f t="shared" si="3"/>
        <v>-3007</v>
      </c>
      <c r="M113" s="6">
        <f t="shared" si="4"/>
        <v>0</v>
      </c>
      <c r="N113" s="6">
        <f t="shared" si="5"/>
        <v>3007</v>
      </c>
      <c r="P113" s="3"/>
    </row>
    <row r="114" spans="1:16" x14ac:dyDescent="0.3">
      <c r="A114" s="2">
        <v>123</v>
      </c>
      <c r="B114" s="2" t="s">
        <v>105</v>
      </c>
      <c r="D114" s="6">
        <v>13154</v>
      </c>
      <c r="E114" s="6">
        <v>13154</v>
      </c>
      <c r="F114" s="6">
        <v>0</v>
      </c>
      <c r="G114" s="6"/>
      <c r="H114" s="6">
        <v>13154</v>
      </c>
      <c r="I114" s="6">
        <v>0</v>
      </c>
      <c r="J114" s="6">
        <v>0</v>
      </c>
      <c r="K114" s="6"/>
      <c r="L114" s="6">
        <f t="shared" si="3"/>
        <v>0</v>
      </c>
      <c r="M114" s="6">
        <f t="shared" si="4"/>
        <v>0</v>
      </c>
      <c r="N114" s="6">
        <f t="shared" si="5"/>
        <v>0</v>
      </c>
      <c r="P114" s="3"/>
    </row>
    <row r="115" spans="1:16" x14ac:dyDescent="0.3">
      <c r="A115" s="2">
        <v>124</v>
      </c>
      <c r="B115" s="2" t="s">
        <v>106</v>
      </c>
      <c r="D115" s="6">
        <v>229844</v>
      </c>
      <c r="E115" s="6">
        <v>229844</v>
      </c>
      <c r="F115" s="6">
        <v>0</v>
      </c>
      <c r="G115" s="6"/>
      <c r="H115" s="6">
        <v>229844</v>
      </c>
      <c r="I115" s="6">
        <v>0</v>
      </c>
      <c r="J115" s="6">
        <v>0</v>
      </c>
      <c r="K115" s="6"/>
      <c r="L115" s="6">
        <f t="shared" si="3"/>
        <v>0</v>
      </c>
      <c r="M115" s="6">
        <f t="shared" si="4"/>
        <v>0</v>
      </c>
      <c r="N115" s="6">
        <f t="shared" si="5"/>
        <v>0</v>
      </c>
      <c r="P115" s="3"/>
    </row>
    <row r="116" spans="1:16" x14ac:dyDescent="0.3">
      <c r="A116" s="2">
        <v>125</v>
      </c>
      <c r="B116" s="2" t="s">
        <v>107</v>
      </c>
      <c r="D116" s="6">
        <v>47086</v>
      </c>
      <c r="E116" s="6">
        <v>47086</v>
      </c>
      <c r="F116" s="6">
        <v>0</v>
      </c>
      <c r="G116" s="6"/>
      <c r="H116" s="6">
        <v>47086</v>
      </c>
      <c r="I116" s="6">
        <v>0</v>
      </c>
      <c r="J116" s="6">
        <v>0</v>
      </c>
      <c r="K116" s="6"/>
      <c r="L116" s="6">
        <f t="shared" si="3"/>
        <v>0</v>
      </c>
      <c r="M116" s="6">
        <f t="shared" si="4"/>
        <v>0</v>
      </c>
      <c r="N116" s="6">
        <f t="shared" si="5"/>
        <v>0</v>
      </c>
      <c r="P116" s="3"/>
    </row>
    <row r="117" spans="1:16" x14ac:dyDescent="0.3">
      <c r="A117" s="2">
        <v>126</v>
      </c>
      <c r="B117" s="2" t="s">
        <v>108</v>
      </c>
      <c r="D117" s="6">
        <v>409587</v>
      </c>
      <c r="E117" s="6">
        <v>405614</v>
      </c>
      <c r="F117" s="6">
        <v>3973</v>
      </c>
      <c r="G117" s="6"/>
      <c r="H117" s="6">
        <v>397299</v>
      </c>
      <c r="I117" s="6">
        <v>0</v>
      </c>
      <c r="J117" s="6">
        <v>12288</v>
      </c>
      <c r="K117" s="6"/>
      <c r="L117" s="6">
        <f t="shared" si="3"/>
        <v>-12288</v>
      </c>
      <c r="M117" s="6">
        <f t="shared" si="4"/>
        <v>0</v>
      </c>
      <c r="N117" s="6">
        <f t="shared" si="5"/>
        <v>8315</v>
      </c>
      <c r="P117" s="3"/>
    </row>
    <row r="118" spans="1:16" x14ac:dyDescent="0.3">
      <c r="A118" s="2">
        <v>127</v>
      </c>
      <c r="B118" s="2" t="s">
        <v>109</v>
      </c>
      <c r="D118" s="6">
        <v>16846</v>
      </c>
      <c r="E118" s="6">
        <v>16846</v>
      </c>
      <c r="F118" s="6">
        <v>0</v>
      </c>
      <c r="G118" s="6"/>
      <c r="H118" s="6">
        <v>16846</v>
      </c>
      <c r="I118" s="6">
        <v>0</v>
      </c>
      <c r="J118" s="6">
        <v>0</v>
      </c>
      <c r="K118" s="6"/>
      <c r="L118" s="6">
        <f t="shared" si="3"/>
        <v>0</v>
      </c>
      <c r="M118" s="6">
        <f t="shared" si="4"/>
        <v>0</v>
      </c>
      <c r="N118" s="6">
        <f t="shared" si="5"/>
        <v>0</v>
      </c>
      <c r="P118" s="3"/>
    </row>
    <row r="119" spans="1:16" x14ac:dyDescent="0.3">
      <c r="A119" s="2">
        <v>128</v>
      </c>
      <c r="B119" s="2" t="s">
        <v>110</v>
      </c>
      <c r="D119" s="6">
        <v>97059</v>
      </c>
      <c r="E119" s="6">
        <v>97059</v>
      </c>
      <c r="F119" s="6">
        <v>0</v>
      </c>
      <c r="G119" s="6"/>
      <c r="H119" s="6">
        <v>76677</v>
      </c>
      <c r="I119" s="6">
        <v>0</v>
      </c>
      <c r="J119" s="6">
        <v>20382</v>
      </c>
      <c r="K119" s="6"/>
      <c r="L119" s="6">
        <f t="shared" si="3"/>
        <v>-20382</v>
      </c>
      <c r="M119" s="6">
        <f t="shared" si="4"/>
        <v>0</v>
      </c>
      <c r="N119" s="6">
        <f t="shared" si="5"/>
        <v>20382</v>
      </c>
      <c r="P119" s="3"/>
    </row>
    <row r="120" spans="1:16" x14ac:dyDescent="0.3">
      <c r="A120" s="2">
        <v>129</v>
      </c>
      <c r="B120" s="2" t="s">
        <v>111</v>
      </c>
      <c r="D120" s="6">
        <v>38879</v>
      </c>
      <c r="E120" s="6">
        <v>38879</v>
      </c>
      <c r="F120" s="6">
        <v>0</v>
      </c>
      <c r="G120" s="6"/>
      <c r="H120" s="6">
        <v>38879</v>
      </c>
      <c r="I120" s="6">
        <v>0</v>
      </c>
      <c r="J120" s="6">
        <v>0</v>
      </c>
      <c r="K120" s="6"/>
      <c r="L120" s="6">
        <f t="shared" si="3"/>
        <v>0</v>
      </c>
      <c r="M120" s="6">
        <f t="shared" si="4"/>
        <v>0</v>
      </c>
      <c r="N120" s="6">
        <f t="shared" si="5"/>
        <v>0</v>
      </c>
      <c r="P120" s="3"/>
    </row>
    <row r="121" spans="1:16" x14ac:dyDescent="0.3">
      <c r="A121" s="2">
        <v>131</v>
      </c>
      <c r="B121" s="2" t="s">
        <v>112</v>
      </c>
      <c r="D121" s="6">
        <v>418982</v>
      </c>
      <c r="E121" s="6">
        <v>418982</v>
      </c>
      <c r="F121" s="6">
        <v>0</v>
      </c>
      <c r="G121" s="6"/>
      <c r="H121" s="6">
        <v>406413</v>
      </c>
      <c r="I121" s="6">
        <v>0</v>
      </c>
      <c r="J121" s="6">
        <v>12569</v>
      </c>
      <c r="K121" s="6"/>
      <c r="L121" s="6">
        <f t="shared" si="3"/>
        <v>-12569</v>
      </c>
      <c r="M121" s="6">
        <f t="shared" si="4"/>
        <v>0</v>
      </c>
      <c r="N121" s="6">
        <f t="shared" si="5"/>
        <v>12569</v>
      </c>
      <c r="P121" s="3"/>
    </row>
    <row r="122" spans="1:16" x14ac:dyDescent="0.3">
      <c r="A122" s="2">
        <v>132</v>
      </c>
      <c r="B122" s="2" t="s">
        <v>113</v>
      </c>
      <c r="D122" s="6">
        <v>122146</v>
      </c>
      <c r="E122" s="6">
        <v>122146</v>
      </c>
      <c r="F122" s="6">
        <v>0</v>
      </c>
      <c r="G122" s="6"/>
      <c r="H122" s="6">
        <v>122146</v>
      </c>
      <c r="I122" s="6">
        <v>0</v>
      </c>
      <c r="J122" s="6">
        <v>0</v>
      </c>
      <c r="K122" s="6"/>
      <c r="L122" s="6">
        <f t="shared" si="3"/>
        <v>0</v>
      </c>
      <c r="M122" s="6">
        <f t="shared" si="4"/>
        <v>0</v>
      </c>
      <c r="N122" s="6">
        <f t="shared" si="5"/>
        <v>0</v>
      </c>
      <c r="P122" s="3"/>
    </row>
    <row r="123" spans="1:16" x14ac:dyDescent="0.3">
      <c r="A123" s="2">
        <v>133</v>
      </c>
      <c r="B123" s="2" t="s">
        <v>114</v>
      </c>
      <c r="D123" s="6">
        <v>74765</v>
      </c>
      <c r="E123" s="6">
        <v>73083</v>
      </c>
      <c r="F123" s="6">
        <v>1682</v>
      </c>
      <c r="G123" s="6"/>
      <c r="H123" s="6">
        <v>56074</v>
      </c>
      <c r="I123" s="6">
        <v>0</v>
      </c>
      <c r="J123" s="6">
        <v>18691</v>
      </c>
      <c r="K123" s="6"/>
      <c r="L123" s="6">
        <f t="shared" si="3"/>
        <v>-18691</v>
      </c>
      <c r="M123" s="6">
        <f t="shared" si="4"/>
        <v>0</v>
      </c>
      <c r="N123" s="6">
        <f t="shared" si="5"/>
        <v>17009</v>
      </c>
      <c r="P123" s="3"/>
    </row>
    <row r="124" spans="1:16" x14ac:dyDescent="0.3">
      <c r="A124" s="2">
        <v>134</v>
      </c>
      <c r="B124" s="2" t="s">
        <v>115</v>
      </c>
      <c r="D124" s="6">
        <v>187342</v>
      </c>
      <c r="E124" s="6">
        <v>187342</v>
      </c>
      <c r="F124" s="6">
        <v>0</v>
      </c>
      <c r="G124" s="6"/>
      <c r="H124" s="6">
        <v>187342</v>
      </c>
      <c r="I124" s="6">
        <v>0</v>
      </c>
      <c r="J124" s="6">
        <v>0</v>
      </c>
      <c r="K124" s="6"/>
      <c r="L124" s="6">
        <f t="shared" si="3"/>
        <v>0</v>
      </c>
      <c r="M124" s="6">
        <f t="shared" si="4"/>
        <v>0</v>
      </c>
      <c r="N124" s="6">
        <f t="shared" si="5"/>
        <v>0</v>
      </c>
      <c r="P124" s="3"/>
    </row>
    <row r="125" spans="1:16" x14ac:dyDescent="0.3">
      <c r="A125" s="2">
        <v>135</v>
      </c>
      <c r="B125" s="2" t="s">
        <v>116</v>
      </c>
      <c r="D125" s="6">
        <v>2739520</v>
      </c>
      <c r="E125" s="6">
        <v>2734589</v>
      </c>
      <c r="F125" s="6">
        <v>4931</v>
      </c>
      <c r="G125" s="6"/>
      <c r="H125" s="6">
        <v>2438173</v>
      </c>
      <c r="I125" s="6">
        <v>0</v>
      </c>
      <c r="J125" s="6">
        <v>301347</v>
      </c>
      <c r="K125" s="6"/>
      <c r="L125" s="6">
        <f t="shared" si="3"/>
        <v>-301347</v>
      </c>
      <c r="M125" s="6">
        <f t="shared" si="4"/>
        <v>0</v>
      </c>
      <c r="N125" s="6">
        <f t="shared" si="5"/>
        <v>296416</v>
      </c>
      <c r="P125" s="3"/>
    </row>
    <row r="126" spans="1:16" x14ac:dyDescent="0.3">
      <c r="A126" s="2">
        <v>136</v>
      </c>
      <c r="B126" s="2" t="s">
        <v>117</v>
      </c>
      <c r="D126" s="6">
        <v>58407</v>
      </c>
      <c r="E126" s="6">
        <v>58407</v>
      </c>
      <c r="F126" s="6">
        <v>0</v>
      </c>
      <c r="G126" s="6"/>
      <c r="H126" s="6">
        <v>58407</v>
      </c>
      <c r="I126" s="6">
        <v>0</v>
      </c>
      <c r="J126" s="6">
        <v>0</v>
      </c>
      <c r="K126" s="6"/>
      <c r="L126" s="6">
        <f t="shared" si="3"/>
        <v>0</v>
      </c>
      <c r="M126" s="6">
        <f t="shared" si="4"/>
        <v>0</v>
      </c>
      <c r="N126" s="6">
        <f t="shared" si="5"/>
        <v>0</v>
      </c>
      <c r="P126" s="3"/>
    </row>
    <row r="127" spans="1:16" x14ac:dyDescent="0.3">
      <c r="A127" s="2">
        <v>137</v>
      </c>
      <c r="B127" s="2" t="s">
        <v>118</v>
      </c>
      <c r="D127" s="6">
        <v>280435</v>
      </c>
      <c r="E127" s="6">
        <v>280435</v>
      </c>
      <c r="F127" s="6">
        <v>0</v>
      </c>
      <c r="G127" s="6"/>
      <c r="H127" s="6">
        <v>246783</v>
      </c>
      <c r="I127" s="6">
        <v>0</v>
      </c>
      <c r="J127" s="6">
        <v>33652</v>
      </c>
      <c r="K127" s="6"/>
      <c r="L127" s="6">
        <f t="shared" si="3"/>
        <v>-33652</v>
      </c>
      <c r="M127" s="6">
        <f t="shared" si="4"/>
        <v>0</v>
      </c>
      <c r="N127" s="6">
        <f t="shared" si="5"/>
        <v>33652</v>
      </c>
      <c r="P127" s="3"/>
    </row>
    <row r="128" spans="1:16" x14ac:dyDescent="0.3">
      <c r="A128" s="2">
        <v>138</v>
      </c>
      <c r="B128" s="2" t="s">
        <v>119</v>
      </c>
      <c r="D128" s="6">
        <v>990218</v>
      </c>
      <c r="E128" s="6">
        <v>972196</v>
      </c>
      <c r="F128" s="6">
        <v>18022</v>
      </c>
      <c r="G128" s="6"/>
      <c r="H128" s="6">
        <v>920903</v>
      </c>
      <c r="I128" s="6">
        <v>0</v>
      </c>
      <c r="J128" s="6">
        <v>69315</v>
      </c>
      <c r="K128" s="6"/>
      <c r="L128" s="6">
        <f t="shared" si="3"/>
        <v>-69315</v>
      </c>
      <c r="M128" s="6">
        <f t="shared" si="4"/>
        <v>0</v>
      </c>
      <c r="N128" s="6">
        <f t="shared" si="5"/>
        <v>51293</v>
      </c>
      <c r="P128" s="3"/>
    </row>
    <row r="129" spans="1:16" x14ac:dyDescent="0.3">
      <c r="A129" s="2">
        <v>139</v>
      </c>
      <c r="B129" s="2" t="s">
        <v>120</v>
      </c>
      <c r="D129" s="6">
        <v>270425</v>
      </c>
      <c r="E129" s="6">
        <v>270425</v>
      </c>
      <c r="F129" s="6">
        <v>0</v>
      </c>
      <c r="G129" s="6"/>
      <c r="H129" s="6">
        <v>224453</v>
      </c>
      <c r="I129" s="6">
        <v>0</v>
      </c>
      <c r="J129" s="6">
        <v>45972</v>
      </c>
      <c r="K129" s="6"/>
      <c r="L129" s="6">
        <f t="shared" si="3"/>
        <v>-45972</v>
      </c>
      <c r="M129" s="6">
        <f t="shared" si="4"/>
        <v>0</v>
      </c>
      <c r="N129" s="6">
        <f t="shared" si="5"/>
        <v>45972</v>
      </c>
      <c r="P129" s="3"/>
    </row>
    <row r="130" spans="1:16" x14ac:dyDescent="0.3">
      <c r="A130" s="2">
        <v>140</v>
      </c>
      <c r="B130" s="2" t="s">
        <v>121</v>
      </c>
      <c r="D130" s="6">
        <v>80233</v>
      </c>
      <c r="E130" s="6">
        <v>80233</v>
      </c>
      <c r="F130" s="6">
        <v>0</v>
      </c>
      <c r="G130" s="6"/>
      <c r="H130" s="6">
        <v>80233</v>
      </c>
      <c r="I130" s="6">
        <v>0</v>
      </c>
      <c r="J130" s="6">
        <v>0</v>
      </c>
      <c r="K130" s="6"/>
      <c r="L130" s="6">
        <f t="shared" si="3"/>
        <v>0</v>
      </c>
      <c r="M130" s="6">
        <f t="shared" si="4"/>
        <v>0</v>
      </c>
      <c r="N130" s="6">
        <f t="shared" si="5"/>
        <v>0</v>
      </c>
      <c r="P130" s="3"/>
    </row>
    <row r="131" spans="1:16" x14ac:dyDescent="0.3">
      <c r="A131" s="2">
        <v>141</v>
      </c>
      <c r="B131" s="2" t="s">
        <v>122</v>
      </c>
      <c r="D131" s="6">
        <v>132957</v>
      </c>
      <c r="E131" s="6">
        <v>126881</v>
      </c>
      <c r="F131" s="6">
        <v>6076</v>
      </c>
      <c r="G131" s="6"/>
      <c r="H131" s="6">
        <v>86422</v>
      </c>
      <c r="I131" s="6">
        <v>0</v>
      </c>
      <c r="J131" s="6">
        <v>46535</v>
      </c>
      <c r="K131" s="6"/>
      <c r="L131" s="6">
        <f t="shared" si="3"/>
        <v>-46535</v>
      </c>
      <c r="M131" s="6">
        <f t="shared" si="4"/>
        <v>0</v>
      </c>
      <c r="N131" s="6">
        <f t="shared" si="5"/>
        <v>40459</v>
      </c>
      <c r="P131" s="3"/>
    </row>
    <row r="132" spans="1:16" x14ac:dyDescent="0.3">
      <c r="A132" s="2">
        <v>142</v>
      </c>
      <c r="B132" s="2" t="s">
        <v>123</v>
      </c>
      <c r="D132" s="6">
        <v>45904</v>
      </c>
      <c r="E132" s="6">
        <v>45904</v>
      </c>
      <c r="F132" s="6">
        <v>0</v>
      </c>
      <c r="G132" s="6"/>
      <c r="H132" s="6">
        <v>45904</v>
      </c>
      <c r="I132" s="6">
        <v>0</v>
      </c>
      <c r="J132" s="6">
        <v>0</v>
      </c>
      <c r="K132" s="6"/>
      <c r="L132" s="6">
        <f t="shared" si="3"/>
        <v>0</v>
      </c>
      <c r="M132" s="6">
        <f t="shared" si="4"/>
        <v>0</v>
      </c>
      <c r="N132" s="6">
        <f t="shared" si="5"/>
        <v>0</v>
      </c>
      <c r="P132" s="3"/>
    </row>
    <row r="133" spans="1:16" x14ac:dyDescent="0.3">
      <c r="A133" s="2">
        <v>143</v>
      </c>
      <c r="B133" s="2" t="s">
        <v>124</v>
      </c>
      <c r="D133" s="6">
        <v>660682</v>
      </c>
      <c r="E133" s="6">
        <v>653414</v>
      </c>
      <c r="F133" s="6">
        <v>7268</v>
      </c>
      <c r="G133" s="6"/>
      <c r="H133" s="6">
        <v>634255</v>
      </c>
      <c r="I133" s="6">
        <v>0</v>
      </c>
      <c r="J133" s="6">
        <v>26427</v>
      </c>
      <c r="K133" s="6"/>
      <c r="L133" s="6">
        <f t="shared" si="3"/>
        <v>-26427</v>
      </c>
      <c r="M133" s="6">
        <f t="shared" si="4"/>
        <v>0</v>
      </c>
      <c r="N133" s="6">
        <f t="shared" si="5"/>
        <v>19159</v>
      </c>
      <c r="P133" s="3"/>
    </row>
    <row r="134" spans="1:16" x14ac:dyDescent="0.3">
      <c r="A134" s="2">
        <v>144</v>
      </c>
      <c r="B134" s="2" t="s">
        <v>125</v>
      </c>
      <c r="D134" s="6">
        <v>158757</v>
      </c>
      <c r="E134" s="6">
        <v>158122</v>
      </c>
      <c r="F134" s="6">
        <v>635</v>
      </c>
      <c r="G134" s="6"/>
      <c r="H134" s="6">
        <v>125418</v>
      </c>
      <c r="I134" s="6">
        <v>0</v>
      </c>
      <c r="J134" s="6">
        <v>33339</v>
      </c>
      <c r="K134" s="6"/>
      <c r="L134" s="6">
        <f t="shared" si="3"/>
        <v>-33339</v>
      </c>
      <c r="M134" s="6">
        <f t="shared" si="4"/>
        <v>0</v>
      </c>
      <c r="N134" s="6">
        <f t="shared" si="5"/>
        <v>32704</v>
      </c>
      <c r="P134" s="3"/>
    </row>
    <row r="135" spans="1:16" x14ac:dyDescent="0.3">
      <c r="A135" s="2">
        <v>145</v>
      </c>
      <c r="B135" s="2" t="s">
        <v>126</v>
      </c>
      <c r="D135" s="6">
        <v>7279</v>
      </c>
      <c r="E135" s="6">
        <v>7279</v>
      </c>
      <c r="F135" s="6">
        <v>0</v>
      </c>
      <c r="G135" s="6"/>
      <c r="H135" s="6">
        <v>7279</v>
      </c>
      <c r="I135" s="6">
        <v>0</v>
      </c>
      <c r="J135" s="6">
        <v>0</v>
      </c>
      <c r="K135" s="6"/>
      <c r="L135" s="6">
        <f t="shared" si="3"/>
        <v>0</v>
      </c>
      <c r="M135" s="6">
        <f t="shared" si="4"/>
        <v>0</v>
      </c>
      <c r="N135" s="6">
        <f t="shared" si="5"/>
        <v>0</v>
      </c>
      <c r="P135" s="3"/>
    </row>
    <row r="136" spans="1:16" x14ac:dyDescent="0.3">
      <c r="A136" s="2">
        <v>146</v>
      </c>
      <c r="B136" s="2" t="s">
        <v>127</v>
      </c>
      <c r="D136" s="6">
        <v>457965</v>
      </c>
      <c r="E136" s="6">
        <v>457965</v>
      </c>
      <c r="F136" s="6">
        <v>0</v>
      </c>
      <c r="G136" s="6"/>
      <c r="H136" s="6">
        <v>457965</v>
      </c>
      <c r="I136" s="6">
        <v>0</v>
      </c>
      <c r="J136" s="6">
        <v>0</v>
      </c>
      <c r="K136" s="6"/>
      <c r="L136" s="6">
        <f t="shared" si="3"/>
        <v>0</v>
      </c>
      <c r="M136" s="6">
        <f t="shared" si="4"/>
        <v>0</v>
      </c>
      <c r="N136" s="6">
        <f t="shared" si="5"/>
        <v>0</v>
      </c>
      <c r="P136" s="3"/>
    </row>
    <row r="137" spans="1:16" x14ac:dyDescent="0.3">
      <c r="A137" s="2">
        <v>147</v>
      </c>
      <c r="B137" s="2" t="s">
        <v>128</v>
      </c>
      <c r="D137" s="6">
        <v>32674</v>
      </c>
      <c r="E137" s="6">
        <v>32674</v>
      </c>
      <c r="F137" s="6">
        <v>0</v>
      </c>
      <c r="G137" s="6"/>
      <c r="H137" s="6">
        <v>32674</v>
      </c>
      <c r="I137" s="6">
        <v>0</v>
      </c>
      <c r="J137" s="6">
        <v>0</v>
      </c>
      <c r="K137" s="6"/>
      <c r="L137" s="6">
        <f t="shared" si="3"/>
        <v>0</v>
      </c>
      <c r="M137" s="6">
        <f t="shared" si="4"/>
        <v>0</v>
      </c>
      <c r="N137" s="6">
        <f t="shared" si="5"/>
        <v>0</v>
      </c>
      <c r="P137" s="3"/>
    </row>
    <row r="138" spans="1:16" x14ac:dyDescent="0.3">
      <c r="A138" s="2">
        <v>148</v>
      </c>
      <c r="B138" s="2" t="s">
        <v>129</v>
      </c>
      <c r="D138" s="6">
        <v>469972</v>
      </c>
      <c r="E138" s="6">
        <v>467669</v>
      </c>
      <c r="F138" s="6">
        <v>2303</v>
      </c>
      <c r="G138" s="6"/>
      <c r="H138" s="6">
        <v>394776</v>
      </c>
      <c r="I138" s="6">
        <v>0</v>
      </c>
      <c r="J138" s="6">
        <v>75196</v>
      </c>
      <c r="K138" s="6"/>
      <c r="L138" s="6">
        <f t="shared" ref="L138:L200" si="6">+H138-D138</f>
        <v>-75196</v>
      </c>
      <c r="M138" s="6">
        <f t="shared" ref="M138:M200" si="7">+I138</f>
        <v>0</v>
      </c>
      <c r="N138" s="6">
        <f t="shared" ref="N138:N200" si="8">+J138-F138</f>
        <v>72893</v>
      </c>
      <c r="P138" s="3"/>
    </row>
    <row r="139" spans="1:16" x14ac:dyDescent="0.3">
      <c r="A139" s="2">
        <v>151</v>
      </c>
      <c r="B139" s="2" t="s">
        <v>130</v>
      </c>
      <c r="D139" s="6">
        <v>9394519</v>
      </c>
      <c r="E139" s="6">
        <v>9081682</v>
      </c>
      <c r="F139" s="6">
        <v>312837</v>
      </c>
      <c r="G139" s="6"/>
      <c r="H139" s="6">
        <v>8455067</v>
      </c>
      <c r="I139" s="6">
        <v>0</v>
      </c>
      <c r="J139" s="6">
        <v>939452</v>
      </c>
      <c r="K139" s="6"/>
      <c r="L139" s="6">
        <f t="shared" si="6"/>
        <v>-939452</v>
      </c>
      <c r="M139" s="6">
        <f t="shared" si="7"/>
        <v>0</v>
      </c>
      <c r="N139" s="6">
        <f t="shared" si="8"/>
        <v>626615</v>
      </c>
      <c r="P139" s="3"/>
    </row>
    <row r="140" spans="1:16" x14ac:dyDescent="0.3">
      <c r="A140" s="2">
        <v>152</v>
      </c>
      <c r="B140" s="2" t="s">
        <v>131</v>
      </c>
      <c r="D140" s="6">
        <v>261815</v>
      </c>
      <c r="E140" s="6">
        <v>261815</v>
      </c>
      <c r="F140" s="6">
        <v>0</v>
      </c>
      <c r="G140" s="6"/>
      <c r="H140" s="6">
        <v>251342</v>
      </c>
      <c r="I140" s="6">
        <v>0</v>
      </c>
      <c r="J140" s="6">
        <v>10473</v>
      </c>
      <c r="K140" s="6"/>
      <c r="L140" s="6">
        <f t="shared" si="6"/>
        <v>-10473</v>
      </c>
      <c r="M140" s="6">
        <f t="shared" si="7"/>
        <v>0</v>
      </c>
      <c r="N140" s="6">
        <f t="shared" si="8"/>
        <v>10473</v>
      </c>
      <c r="P140" s="3"/>
    </row>
    <row r="141" spans="1:16" x14ac:dyDescent="0.3">
      <c r="A141" s="2">
        <v>153</v>
      </c>
      <c r="B141" s="2" t="s">
        <v>132</v>
      </c>
      <c r="D141" s="6">
        <v>197225</v>
      </c>
      <c r="E141" s="6">
        <v>197226</v>
      </c>
      <c r="F141" s="6">
        <v>0</v>
      </c>
      <c r="G141" s="6"/>
      <c r="H141" s="6">
        <v>145947</v>
      </c>
      <c r="I141" s="6">
        <v>0</v>
      </c>
      <c r="J141" s="6">
        <v>51279</v>
      </c>
      <c r="K141" s="6"/>
      <c r="L141" s="6">
        <f t="shared" si="6"/>
        <v>-51278</v>
      </c>
      <c r="M141" s="6">
        <f t="shared" si="7"/>
        <v>0</v>
      </c>
      <c r="N141" s="6">
        <f t="shared" si="8"/>
        <v>51279</v>
      </c>
      <c r="P141" s="3"/>
    </row>
    <row r="142" spans="1:16" x14ac:dyDescent="0.3">
      <c r="A142" s="2">
        <v>154</v>
      </c>
      <c r="B142" s="2" t="s">
        <v>133</v>
      </c>
      <c r="D142" s="6">
        <v>64503</v>
      </c>
      <c r="E142" s="6">
        <v>64503</v>
      </c>
      <c r="F142" s="6">
        <v>0</v>
      </c>
      <c r="G142" s="6"/>
      <c r="H142" s="6">
        <v>60633</v>
      </c>
      <c r="I142" s="6">
        <v>0</v>
      </c>
      <c r="J142" s="6">
        <v>3870</v>
      </c>
      <c r="K142" s="6"/>
      <c r="L142" s="6">
        <f t="shared" si="6"/>
        <v>-3870</v>
      </c>
      <c r="M142" s="6">
        <f t="shared" si="7"/>
        <v>0</v>
      </c>
      <c r="N142" s="6">
        <f t="shared" si="8"/>
        <v>3870</v>
      </c>
      <c r="P142" s="3"/>
    </row>
    <row r="143" spans="1:16" x14ac:dyDescent="0.3">
      <c r="A143" s="2">
        <v>155</v>
      </c>
      <c r="B143" s="2" t="s">
        <v>134</v>
      </c>
      <c r="D143" s="6">
        <v>902078</v>
      </c>
      <c r="E143" s="6">
        <v>902078</v>
      </c>
      <c r="F143" s="6">
        <v>0</v>
      </c>
      <c r="G143" s="6"/>
      <c r="H143" s="6">
        <v>730683</v>
      </c>
      <c r="I143" s="6">
        <v>0</v>
      </c>
      <c r="J143" s="6">
        <v>171395</v>
      </c>
      <c r="K143" s="6"/>
      <c r="L143" s="6">
        <f t="shared" si="6"/>
        <v>-171395</v>
      </c>
      <c r="M143" s="6">
        <f t="shared" si="7"/>
        <v>0</v>
      </c>
      <c r="N143" s="6">
        <f t="shared" si="8"/>
        <v>171395</v>
      </c>
      <c r="P143" s="3"/>
    </row>
    <row r="144" spans="1:16" x14ac:dyDescent="0.3">
      <c r="A144" s="2">
        <v>156</v>
      </c>
      <c r="B144" s="2" t="s">
        <v>135</v>
      </c>
      <c r="D144" s="6">
        <v>2034327</v>
      </c>
      <c r="E144" s="6">
        <v>2018866</v>
      </c>
      <c r="F144" s="6">
        <v>15461</v>
      </c>
      <c r="G144" s="6"/>
      <c r="H144" s="6">
        <v>1810551</v>
      </c>
      <c r="I144" s="6">
        <v>0</v>
      </c>
      <c r="J144" s="6">
        <v>223776</v>
      </c>
      <c r="K144" s="6"/>
      <c r="L144" s="6">
        <f t="shared" si="6"/>
        <v>-223776</v>
      </c>
      <c r="M144" s="6">
        <f t="shared" si="7"/>
        <v>0</v>
      </c>
      <c r="N144" s="6">
        <f t="shared" si="8"/>
        <v>208315</v>
      </c>
      <c r="P144" s="3"/>
    </row>
    <row r="145" spans="1:16" x14ac:dyDescent="0.3">
      <c r="A145" s="2">
        <v>157</v>
      </c>
      <c r="B145" s="2" t="s">
        <v>136</v>
      </c>
      <c r="D145" s="6">
        <v>51548</v>
      </c>
      <c r="E145" s="6">
        <v>51548</v>
      </c>
      <c r="F145" s="6">
        <v>0</v>
      </c>
      <c r="G145" s="6"/>
      <c r="H145" s="6">
        <v>51548</v>
      </c>
      <c r="I145" s="6">
        <v>0</v>
      </c>
      <c r="J145" s="6">
        <v>0</v>
      </c>
      <c r="K145" s="6"/>
      <c r="L145" s="6">
        <f t="shared" si="6"/>
        <v>0</v>
      </c>
      <c r="M145" s="6">
        <f t="shared" si="7"/>
        <v>0</v>
      </c>
      <c r="N145" s="6">
        <f t="shared" si="8"/>
        <v>0</v>
      </c>
      <c r="P145" s="3"/>
    </row>
    <row r="146" spans="1:16" x14ac:dyDescent="0.3">
      <c r="A146" s="2">
        <v>158</v>
      </c>
      <c r="B146" s="2" t="s">
        <v>137</v>
      </c>
      <c r="D146" s="6">
        <v>141129</v>
      </c>
      <c r="E146" s="6">
        <v>141129</v>
      </c>
      <c r="F146" s="6">
        <v>0</v>
      </c>
      <c r="G146" s="6"/>
      <c r="H146" s="6">
        <v>124194</v>
      </c>
      <c r="I146" s="6">
        <v>0</v>
      </c>
      <c r="J146" s="6">
        <v>16935</v>
      </c>
      <c r="K146" s="6"/>
      <c r="L146" s="6">
        <f t="shared" si="6"/>
        <v>-16935</v>
      </c>
      <c r="M146" s="6">
        <f t="shared" si="7"/>
        <v>0</v>
      </c>
      <c r="N146" s="6">
        <f t="shared" si="8"/>
        <v>16935</v>
      </c>
      <c r="P146" s="3"/>
    </row>
    <row r="147" spans="1:16" x14ac:dyDescent="0.3">
      <c r="A147" s="2">
        <v>159</v>
      </c>
      <c r="B147" s="2" t="s">
        <v>138</v>
      </c>
      <c r="D147" s="6">
        <v>274045</v>
      </c>
      <c r="E147" s="6">
        <v>269167</v>
      </c>
      <c r="F147" s="6">
        <v>4878</v>
      </c>
      <c r="G147" s="6"/>
      <c r="H147" s="6">
        <v>254862</v>
      </c>
      <c r="I147" s="6">
        <v>0</v>
      </c>
      <c r="J147" s="6">
        <v>19183</v>
      </c>
      <c r="K147" s="6"/>
      <c r="L147" s="6">
        <f t="shared" si="6"/>
        <v>-19183</v>
      </c>
      <c r="M147" s="6">
        <f t="shared" si="7"/>
        <v>0</v>
      </c>
      <c r="N147" s="6">
        <f t="shared" si="8"/>
        <v>14305</v>
      </c>
      <c r="P147" s="3"/>
    </row>
    <row r="148" spans="1:16" x14ac:dyDescent="0.3">
      <c r="A148" s="2">
        <v>160</v>
      </c>
      <c r="B148" s="2" t="s">
        <v>139</v>
      </c>
      <c r="D148" s="6">
        <v>60567</v>
      </c>
      <c r="E148" s="6">
        <v>60567</v>
      </c>
      <c r="F148" s="6">
        <v>0</v>
      </c>
      <c r="G148" s="6"/>
      <c r="H148" s="6">
        <v>60567</v>
      </c>
      <c r="I148" s="6">
        <v>0</v>
      </c>
      <c r="J148" s="6">
        <v>0</v>
      </c>
      <c r="K148" s="6"/>
      <c r="L148" s="6">
        <f t="shared" si="6"/>
        <v>0</v>
      </c>
      <c r="M148" s="6">
        <f t="shared" si="7"/>
        <v>0</v>
      </c>
      <c r="N148" s="6">
        <f t="shared" si="8"/>
        <v>0</v>
      </c>
      <c r="P148" s="3"/>
    </row>
    <row r="149" spans="1:16" x14ac:dyDescent="0.3">
      <c r="A149" s="2">
        <v>161</v>
      </c>
      <c r="B149" s="2" t="s">
        <v>140</v>
      </c>
      <c r="D149" s="6">
        <v>77995</v>
      </c>
      <c r="E149" s="6">
        <v>77995</v>
      </c>
      <c r="F149" s="6">
        <v>0</v>
      </c>
      <c r="G149" s="6"/>
      <c r="H149" s="6">
        <v>74095</v>
      </c>
      <c r="I149" s="6">
        <v>0</v>
      </c>
      <c r="J149" s="6">
        <v>3900</v>
      </c>
      <c r="K149" s="6"/>
      <c r="L149" s="6">
        <f t="shared" si="6"/>
        <v>-3900</v>
      </c>
      <c r="M149" s="6">
        <f t="shared" si="7"/>
        <v>0</v>
      </c>
      <c r="N149" s="6">
        <f t="shared" si="8"/>
        <v>3900</v>
      </c>
      <c r="P149" s="3"/>
    </row>
    <row r="150" spans="1:16" x14ac:dyDescent="0.3">
      <c r="A150" s="2">
        <v>162</v>
      </c>
      <c r="B150" s="2" t="s">
        <v>141</v>
      </c>
      <c r="D150" s="6">
        <v>191756</v>
      </c>
      <c r="E150" s="6">
        <v>171046</v>
      </c>
      <c r="F150" s="6">
        <v>20710</v>
      </c>
      <c r="G150" s="6"/>
      <c r="H150" s="6">
        <v>85101</v>
      </c>
      <c r="I150" s="6">
        <v>86789</v>
      </c>
      <c r="J150" s="6">
        <v>19866</v>
      </c>
      <c r="K150" s="6"/>
      <c r="L150" s="6">
        <f t="shared" si="6"/>
        <v>-106655</v>
      </c>
      <c r="M150" s="6">
        <f t="shared" si="7"/>
        <v>86789</v>
      </c>
      <c r="N150" s="6">
        <f t="shared" si="8"/>
        <v>-844</v>
      </c>
      <c r="P150" s="3"/>
    </row>
    <row r="151" spans="1:16" x14ac:dyDescent="0.3">
      <c r="A151" s="2">
        <v>163</v>
      </c>
      <c r="B151" s="2" t="s">
        <v>142</v>
      </c>
      <c r="D151" s="6">
        <v>1499668</v>
      </c>
      <c r="E151" s="6">
        <v>1479872</v>
      </c>
      <c r="F151" s="6">
        <v>19796</v>
      </c>
      <c r="G151" s="6"/>
      <c r="H151" s="6">
        <v>1469675</v>
      </c>
      <c r="I151" s="6">
        <v>0</v>
      </c>
      <c r="J151" s="6">
        <v>29993</v>
      </c>
      <c r="K151" s="6"/>
      <c r="L151" s="6">
        <f t="shared" si="6"/>
        <v>-29993</v>
      </c>
      <c r="M151" s="6">
        <f t="shared" si="7"/>
        <v>0</v>
      </c>
      <c r="N151" s="6">
        <f t="shared" si="8"/>
        <v>10197</v>
      </c>
      <c r="P151" s="3"/>
    </row>
    <row r="152" spans="1:16" x14ac:dyDescent="0.3">
      <c r="A152" s="2">
        <v>164</v>
      </c>
      <c r="B152" s="2" t="s">
        <v>143</v>
      </c>
      <c r="D152" s="6">
        <v>476801</v>
      </c>
      <c r="E152" s="6">
        <v>474417</v>
      </c>
      <c r="F152" s="6">
        <v>2384</v>
      </c>
      <c r="G152" s="6"/>
      <c r="H152" s="6">
        <v>352833</v>
      </c>
      <c r="I152" s="6">
        <v>0</v>
      </c>
      <c r="J152" s="6">
        <v>123968</v>
      </c>
      <c r="K152" s="6"/>
      <c r="L152" s="6">
        <f t="shared" si="6"/>
        <v>-123968</v>
      </c>
      <c r="M152" s="6">
        <f t="shared" si="7"/>
        <v>0</v>
      </c>
      <c r="N152" s="6">
        <f t="shared" si="8"/>
        <v>121584</v>
      </c>
      <c r="P152" s="3"/>
    </row>
    <row r="153" spans="1:16" x14ac:dyDescent="0.3">
      <c r="A153" s="2">
        <v>165</v>
      </c>
      <c r="B153" s="2" t="s">
        <v>144</v>
      </c>
      <c r="D153" s="6">
        <v>228358</v>
      </c>
      <c r="E153" s="6">
        <v>228358</v>
      </c>
      <c r="F153" s="6">
        <v>0</v>
      </c>
      <c r="G153" s="6"/>
      <c r="H153" s="6">
        <v>228358</v>
      </c>
      <c r="I153" s="6">
        <v>0</v>
      </c>
      <c r="J153" s="6">
        <v>0</v>
      </c>
      <c r="K153" s="6"/>
      <c r="L153" s="6">
        <f t="shared" si="6"/>
        <v>0</v>
      </c>
      <c r="M153" s="6">
        <f t="shared" si="7"/>
        <v>0</v>
      </c>
      <c r="N153" s="6">
        <f t="shared" si="8"/>
        <v>0</v>
      </c>
      <c r="P153" s="3"/>
    </row>
    <row r="154" spans="1:16" x14ac:dyDescent="0.3">
      <c r="A154" s="2">
        <v>166</v>
      </c>
      <c r="B154" s="2" t="s">
        <v>145</v>
      </c>
      <c r="D154" s="6">
        <v>198698</v>
      </c>
      <c r="E154" s="6">
        <v>198698</v>
      </c>
      <c r="F154" s="6">
        <v>0</v>
      </c>
      <c r="G154" s="6"/>
      <c r="H154" s="6">
        <v>198698</v>
      </c>
      <c r="I154" s="6">
        <v>0</v>
      </c>
      <c r="J154" s="6">
        <v>0</v>
      </c>
      <c r="K154" s="6"/>
      <c r="L154" s="6">
        <f t="shared" si="6"/>
        <v>0</v>
      </c>
      <c r="M154" s="6">
        <f t="shared" si="7"/>
        <v>0</v>
      </c>
      <c r="N154" s="6">
        <f t="shared" si="8"/>
        <v>0</v>
      </c>
      <c r="P154" s="3"/>
    </row>
    <row r="155" spans="1:16" x14ac:dyDescent="0.3">
      <c r="A155" s="2">
        <v>167</v>
      </c>
      <c r="B155" s="2" t="s">
        <v>146</v>
      </c>
      <c r="D155" s="6">
        <v>45593</v>
      </c>
      <c r="E155" s="6">
        <v>45593</v>
      </c>
      <c r="F155" s="6">
        <v>0</v>
      </c>
      <c r="G155" s="6"/>
      <c r="H155" s="6">
        <v>41490</v>
      </c>
      <c r="I155" s="6">
        <v>0</v>
      </c>
      <c r="J155" s="6">
        <v>4103</v>
      </c>
      <c r="K155" s="6"/>
      <c r="L155" s="6">
        <f t="shared" si="6"/>
        <v>-4103</v>
      </c>
      <c r="M155" s="6">
        <f t="shared" si="7"/>
        <v>0</v>
      </c>
      <c r="N155" s="6">
        <f t="shared" si="8"/>
        <v>4103</v>
      </c>
      <c r="P155" s="3"/>
    </row>
    <row r="156" spans="1:16" x14ac:dyDescent="0.3">
      <c r="A156" s="2">
        <v>169</v>
      </c>
      <c r="B156" s="2" t="s">
        <v>147</v>
      </c>
      <c r="D156" s="6">
        <v>133782</v>
      </c>
      <c r="E156" s="6">
        <v>133782</v>
      </c>
      <c r="F156" s="6">
        <v>0</v>
      </c>
      <c r="G156" s="6"/>
      <c r="H156" s="6">
        <v>56188</v>
      </c>
      <c r="I156" s="6">
        <v>77594</v>
      </c>
      <c r="J156" s="6">
        <v>0</v>
      </c>
      <c r="K156" s="6"/>
      <c r="L156" s="6">
        <f t="shared" si="6"/>
        <v>-77594</v>
      </c>
      <c r="M156" s="6">
        <f t="shared" si="7"/>
        <v>77594</v>
      </c>
      <c r="N156" s="6">
        <f t="shared" si="8"/>
        <v>0</v>
      </c>
      <c r="P156" s="3"/>
    </row>
    <row r="157" spans="1:16" x14ac:dyDescent="0.3">
      <c r="A157" s="2">
        <v>201</v>
      </c>
      <c r="B157" s="2" t="s">
        <v>148</v>
      </c>
      <c r="D157" s="6">
        <v>39407</v>
      </c>
      <c r="E157" s="6">
        <v>39407</v>
      </c>
      <c r="F157" s="6">
        <v>0</v>
      </c>
      <c r="G157" s="6"/>
      <c r="H157" s="6">
        <v>39407</v>
      </c>
      <c r="I157" s="6">
        <v>0</v>
      </c>
      <c r="J157" s="6">
        <v>0</v>
      </c>
      <c r="K157" s="6"/>
      <c r="L157" s="6">
        <f t="shared" si="6"/>
        <v>0</v>
      </c>
      <c r="M157" s="6">
        <f t="shared" si="7"/>
        <v>0</v>
      </c>
      <c r="N157" s="6">
        <f t="shared" si="8"/>
        <v>0</v>
      </c>
      <c r="P157" s="3"/>
    </row>
    <row r="158" spans="1:16" x14ac:dyDescent="0.3">
      <c r="A158" s="2">
        <v>204</v>
      </c>
      <c r="B158" s="2" t="s">
        <v>149</v>
      </c>
      <c r="D158" s="6">
        <v>24567</v>
      </c>
      <c r="E158" s="6">
        <v>24567</v>
      </c>
      <c r="F158" s="6">
        <v>0</v>
      </c>
      <c r="G158" s="6"/>
      <c r="H158" s="6">
        <v>24567</v>
      </c>
      <c r="I158" s="6">
        <v>0</v>
      </c>
      <c r="J158" s="6">
        <v>0</v>
      </c>
      <c r="K158" s="6"/>
      <c r="L158" s="6">
        <f t="shared" si="6"/>
        <v>0</v>
      </c>
      <c r="M158" s="6">
        <f t="shared" si="7"/>
        <v>0</v>
      </c>
      <c r="N158" s="6">
        <f t="shared" si="8"/>
        <v>0</v>
      </c>
      <c r="P158" s="3"/>
    </row>
    <row r="159" spans="1:16" x14ac:dyDescent="0.3">
      <c r="A159" s="2">
        <v>205</v>
      </c>
      <c r="B159" s="2" t="s">
        <v>150</v>
      </c>
      <c r="D159" s="6">
        <v>55040</v>
      </c>
      <c r="E159" s="6">
        <v>55040</v>
      </c>
      <c r="F159" s="6">
        <v>0</v>
      </c>
      <c r="G159" s="6"/>
      <c r="H159" s="6">
        <v>55040</v>
      </c>
      <c r="I159" s="6">
        <v>0</v>
      </c>
      <c r="J159" s="6">
        <v>0</v>
      </c>
      <c r="K159" s="6"/>
      <c r="L159" s="6">
        <f t="shared" si="6"/>
        <v>0</v>
      </c>
      <c r="M159" s="6">
        <f t="shared" si="7"/>
        <v>0</v>
      </c>
      <c r="N159" s="6">
        <f t="shared" si="8"/>
        <v>0</v>
      </c>
      <c r="P159" s="3"/>
    </row>
    <row r="160" spans="1:16" x14ac:dyDescent="0.3">
      <c r="A160" s="2">
        <v>206</v>
      </c>
      <c r="B160" s="2" t="s">
        <v>151</v>
      </c>
      <c r="D160" s="6">
        <v>28046</v>
      </c>
      <c r="E160" s="6">
        <v>28046</v>
      </c>
      <c r="F160" s="6">
        <v>0</v>
      </c>
      <c r="G160" s="6"/>
      <c r="H160" s="6">
        <v>28046</v>
      </c>
      <c r="I160" s="6">
        <v>0</v>
      </c>
      <c r="J160" s="6">
        <v>0</v>
      </c>
      <c r="K160" s="6"/>
      <c r="L160" s="6">
        <f t="shared" si="6"/>
        <v>0</v>
      </c>
      <c r="M160" s="6">
        <f t="shared" si="7"/>
        <v>0</v>
      </c>
      <c r="N160" s="6">
        <f t="shared" si="8"/>
        <v>0</v>
      </c>
      <c r="P160" s="3"/>
    </row>
    <row r="161" spans="1:16" x14ac:dyDescent="0.3">
      <c r="A161" s="2">
        <v>207</v>
      </c>
      <c r="B161" s="2" t="s">
        <v>152</v>
      </c>
      <c r="D161" s="6">
        <v>24123</v>
      </c>
      <c r="E161" s="6">
        <v>24123</v>
      </c>
      <c r="F161" s="6">
        <v>0</v>
      </c>
      <c r="G161" s="6"/>
      <c r="H161" s="6">
        <v>24123</v>
      </c>
      <c r="I161" s="6">
        <v>0</v>
      </c>
      <c r="J161" s="6">
        <v>0</v>
      </c>
      <c r="K161" s="6"/>
      <c r="L161" s="6">
        <f t="shared" si="6"/>
        <v>0</v>
      </c>
      <c r="M161" s="6">
        <f t="shared" si="7"/>
        <v>0</v>
      </c>
      <c r="N161" s="6">
        <f t="shared" si="8"/>
        <v>0</v>
      </c>
      <c r="P161" s="3"/>
    </row>
    <row r="162" spans="1:16" x14ac:dyDescent="0.3">
      <c r="A162" s="2">
        <v>208</v>
      </c>
      <c r="B162" s="2" t="s">
        <v>153</v>
      </c>
      <c r="D162" s="6">
        <v>28641</v>
      </c>
      <c r="E162" s="6">
        <v>28641</v>
      </c>
      <c r="F162" s="6">
        <v>0</v>
      </c>
      <c r="G162" s="6"/>
      <c r="H162" s="6">
        <v>28641</v>
      </c>
      <c r="I162" s="6">
        <v>0</v>
      </c>
      <c r="J162" s="6">
        <v>0</v>
      </c>
      <c r="K162" s="6"/>
      <c r="L162" s="6">
        <f t="shared" si="6"/>
        <v>0</v>
      </c>
      <c r="M162" s="6">
        <f t="shared" si="7"/>
        <v>0</v>
      </c>
      <c r="N162" s="6">
        <f t="shared" si="8"/>
        <v>0</v>
      </c>
      <c r="P162" s="3"/>
    </row>
    <row r="163" spans="1:16" x14ac:dyDescent="0.3">
      <c r="A163" s="2">
        <v>209</v>
      </c>
      <c r="B163" s="2" t="s">
        <v>154</v>
      </c>
      <c r="D163" s="6">
        <v>19151</v>
      </c>
      <c r="E163" s="6">
        <v>19151</v>
      </c>
      <c r="F163" s="6">
        <v>0</v>
      </c>
      <c r="G163" s="6"/>
      <c r="H163" s="6">
        <v>19151</v>
      </c>
      <c r="I163" s="6">
        <v>0</v>
      </c>
      <c r="J163" s="6">
        <v>0</v>
      </c>
      <c r="K163" s="6"/>
      <c r="L163" s="6">
        <f t="shared" si="6"/>
        <v>0</v>
      </c>
      <c r="M163" s="6">
        <f t="shared" si="7"/>
        <v>0</v>
      </c>
      <c r="N163" s="6">
        <f t="shared" si="8"/>
        <v>0</v>
      </c>
      <c r="P163" s="3"/>
    </row>
    <row r="164" spans="1:16" x14ac:dyDescent="0.3">
      <c r="A164" s="2">
        <v>210</v>
      </c>
      <c r="B164" s="2" t="s">
        <v>155</v>
      </c>
      <c r="D164" s="6">
        <v>74535</v>
      </c>
      <c r="E164" s="6">
        <v>74535</v>
      </c>
      <c r="F164" s="6">
        <v>0</v>
      </c>
      <c r="G164" s="6"/>
      <c r="H164" s="6">
        <v>74535</v>
      </c>
      <c r="I164" s="6">
        <v>0</v>
      </c>
      <c r="J164" s="6">
        <v>0</v>
      </c>
      <c r="K164" s="6"/>
      <c r="L164" s="6">
        <f t="shared" si="6"/>
        <v>0</v>
      </c>
      <c r="M164" s="6">
        <f t="shared" si="7"/>
        <v>0</v>
      </c>
      <c r="N164" s="6">
        <f t="shared" si="8"/>
        <v>0</v>
      </c>
      <c r="P164" s="3"/>
    </row>
    <row r="165" spans="1:16" x14ac:dyDescent="0.3">
      <c r="A165" s="2">
        <v>211</v>
      </c>
      <c r="B165" s="2" t="s">
        <v>156</v>
      </c>
      <c r="D165" s="6">
        <v>34748</v>
      </c>
      <c r="E165" s="6">
        <v>34748</v>
      </c>
      <c r="F165" s="6">
        <v>0</v>
      </c>
      <c r="G165" s="6"/>
      <c r="H165" s="6">
        <v>34748</v>
      </c>
      <c r="I165" s="6">
        <v>0</v>
      </c>
      <c r="J165" s="6">
        <v>0</v>
      </c>
      <c r="K165" s="6"/>
      <c r="L165" s="6">
        <f t="shared" si="6"/>
        <v>0</v>
      </c>
      <c r="M165" s="6">
        <f t="shared" si="7"/>
        <v>0</v>
      </c>
      <c r="N165" s="6">
        <f t="shared" si="8"/>
        <v>0</v>
      </c>
      <c r="P165" s="3"/>
    </row>
    <row r="166" spans="1:16" x14ac:dyDescent="0.3">
      <c r="A166" s="2">
        <v>212</v>
      </c>
      <c r="B166" s="2" t="s">
        <v>157</v>
      </c>
      <c r="D166" s="6">
        <v>24013</v>
      </c>
      <c r="E166" s="6">
        <v>24013</v>
      </c>
      <c r="F166" s="6">
        <v>0</v>
      </c>
      <c r="G166" s="6"/>
      <c r="H166" s="6">
        <v>10326</v>
      </c>
      <c r="I166" s="6">
        <v>0</v>
      </c>
      <c r="J166" s="6">
        <v>13687</v>
      </c>
      <c r="K166" s="6"/>
      <c r="L166" s="6">
        <f t="shared" si="6"/>
        <v>-13687</v>
      </c>
      <c r="M166" s="6">
        <f t="shared" si="7"/>
        <v>0</v>
      </c>
      <c r="N166" s="6">
        <f t="shared" si="8"/>
        <v>13687</v>
      </c>
      <c r="P166" s="3"/>
    </row>
    <row r="167" spans="1:16" x14ac:dyDescent="0.3">
      <c r="A167" s="2">
        <v>213</v>
      </c>
      <c r="B167" s="2" t="s">
        <v>158</v>
      </c>
      <c r="D167" s="6">
        <v>43915</v>
      </c>
      <c r="E167" s="6">
        <v>43915</v>
      </c>
      <c r="F167" s="6">
        <v>0</v>
      </c>
      <c r="G167" s="6"/>
      <c r="H167" s="6">
        <v>36449</v>
      </c>
      <c r="I167" s="6">
        <v>0</v>
      </c>
      <c r="J167" s="6">
        <v>7466</v>
      </c>
      <c r="K167" s="6"/>
      <c r="L167" s="6">
        <f t="shared" si="6"/>
        <v>-7466</v>
      </c>
      <c r="M167" s="6">
        <f t="shared" si="7"/>
        <v>0</v>
      </c>
      <c r="N167" s="6">
        <f t="shared" si="8"/>
        <v>7466</v>
      </c>
      <c r="P167" s="3"/>
    </row>
    <row r="168" spans="1:16" x14ac:dyDescent="0.3">
      <c r="A168" s="2">
        <v>214</v>
      </c>
      <c r="B168" s="2" t="s">
        <v>159</v>
      </c>
      <c r="D168" s="6">
        <v>55327</v>
      </c>
      <c r="E168" s="6">
        <v>55327</v>
      </c>
      <c r="F168" s="6">
        <v>0</v>
      </c>
      <c r="G168" s="6"/>
      <c r="H168" s="6">
        <v>53114</v>
      </c>
      <c r="I168" s="6">
        <v>0</v>
      </c>
      <c r="J168" s="6">
        <v>2213</v>
      </c>
      <c r="K168" s="6"/>
      <c r="L168" s="6">
        <f t="shared" si="6"/>
        <v>-2213</v>
      </c>
      <c r="M168" s="6">
        <f t="shared" si="7"/>
        <v>0</v>
      </c>
      <c r="N168" s="6">
        <f t="shared" si="8"/>
        <v>2213</v>
      </c>
      <c r="P168" s="3"/>
    </row>
    <row r="169" spans="1:16" x14ac:dyDescent="0.3">
      <c r="A169" s="2">
        <v>215</v>
      </c>
      <c r="B169" s="2" t="s">
        <v>160</v>
      </c>
      <c r="D169" s="6">
        <v>118590</v>
      </c>
      <c r="E169" s="6">
        <v>118591</v>
      </c>
      <c r="F169" s="6">
        <v>0</v>
      </c>
      <c r="G169" s="6"/>
      <c r="H169" s="6">
        <v>112661</v>
      </c>
      <c r="I169" s="6">
        <v>0</v>
      </c>
      <c r="J169" s="6">
        <v>5930</v>
      </c>
      <c r="K169" s="6"/>
      <c r="L169" s="6">
        <f t="shared" si="6"/>
        <v>-5929</v>
      </c>
      <c r="M169" s="6">
        <f t="shared" si="7"/>
        <v>0</v>
      </c>
      <c r="N169" s="6">
        <f t="shared" si="8"/>
        <v>5930</v>
      </c>
      <c r="P169" s="3"/>
    </row>
    <row r="170" spans="1:16" x14ac:dyDescent="0.3">
      <c r="A170" s="2">
        <v>216</v>
      </c>
      <c r="B170" s="2" t="s">
        <v>161</v>
      </c>
      <c r="D170" s="6">
        <v>75031</v>
      </c>
      <c r="E170" s="6">
        <v>75031</v>
      </c>
      <c r="F170" s="6">
        <v>0</v>
      </c>
      <c r="G170" s="6"/>
      <c r="H170" s="6">
        <v>75031</v>
      </c>
      <c r="I170" s="6">
        <v>0</v>
      </c>
      <c r="J170" s="6">
        <v>0</v>
      </c>
      <c r="K170" s="6"/>
      <c r="L170" s="6">
        <f t="shared" si="6"/>
        <v>0</v>
      </c>
      <c r="M170" s="6">
        <f t="shared" si="7"/>
        <v>0</v>
      </c>
      <c r="N170" s="6">
        <f t="shared" si="8"/>
        <v>0</v>
      </c>
      <c r="P170" s="3"/>
    </row>
    <row r="171" spans="1:16" x14ac:dyDescent="0.3">
      <c r="A171" s="2">
        <v>217</v>
      </c>
      <c r="B171" s="2" t="s">
        <v>162</v>
      </c>
      <c r="D171" s="6">
        <v>45545</v>
      </c>
      <c r="E171" s="6">
        <v>45545</v>
      </c>
      <c r="F171" s="6">
        <v>0</v>
      </c>
      <c r="G171" s="6"/>
      <c r="H171" s="6">
        <v>45545</v>
      </c>
      <c r="I171" s="6">
        <v>0</v>
      </c>
      <c r="J171" s="6">
        <v>0</v>
      </c>
      <c r="K171" s="6"/>
      <c r="L171" s="6">
        <f t="shared" si="6"/>
        <v>0</v>
      </c>
      <c r="M171" s="6">
        <f t="shared" si="7"/>
        <v>0</v>
      </c>
      <c r="N171" s="6">
        <f t="shared" si="8"/>
        <v>0</v>
      </c>
      <c r="P171" s="3"/>
    </row>
    <row r="172" spans="1:16" x14ac:dyDescent="0.3">
      <c r="A172" s="2">
        <v>218</v>
      </c>
      <c r="B172" s="2" t="s">
        <v>163</v>
      </c>
      <c r="D172" s="6">
        <v>41197</v>
      </c>
      <c r="E172" s="6">
        <v>41197</v>
      </c>
      <c r="F172" s="6">
        <v>0</v>
      </c>
      <c r="G172" s="6"/>
      <c r="H172" s="6">
        <v>41197</v>
      </c>
      <c r="I172" s="6">
        <v>0</v>
      </c>
      <c r="J172" s="6">
        <v>0</v>
      </c>
      <c r="K172" s="6"/>
      <c r="L172" s="6">
        <f t="shared" si="6"/>
        <v>0</v>
      </c>
      <c r="M172" s="6">
        <f t="shared" si="7"/>
        <v>0</v>
      </c>
      <c r="N172" s="6">
        <f t="shared" si="8"/>
        <v>0</v>
      </c>
      <c r="P172" s="3"/>
    </row>
    <row r="173" spans="1:16" x14ac:dyDescent="0.3">
      <c r="A173" s="2">
        <v>219</v>
      </c>
      <c r="B173" s="2" t="s">
        <v>164</v>
      </c>
      <c r="D173" s="6">
        <v>88775</v>
      </c>
      <c r="E173" s="6">
        <v>88775</v>
      </c>
      <c r="F173" s="6">
        <v>0</v>
      </c>
      <c r="G173" s="6"/>
      <c r="H173" s="6">
        <v>88775</v>
      </c>
      <c r="I173" s="6">
        <v>0</v>
      </c>
      <c r="J173" s="6">
        <v>0</v>
      </c>
      <c r="K173" s="6"/>
      <c r="L173" s="6">
        <f t="shared" si="6"/>
        <v>0</v>
      </c>
      <c r="M173" s="6">
        <f t="shared" si="7"/>
        <v>0</v>
      </c>
      <c r="N173" s="6">
        <f t="shared" si="8"/>
        <v>0</v>
      </c>
      <c r="P173" s="3"/>
    </row>
    <row r="174" spans="1:16" x14ac:dyDescent="0.3">
      <c r="A174" s="2">
        <v>241</v>
      </c>
      <c r="B174" s="2" t="s">
        <v>165</v>
      </c>
      <c r="D174" s="6">
        <v>2239726</v>
      </c>
      <c r="E174" s="6">
        <v>2239726</v>
      </c>
      <c r="F174" s="6">
        <v>0</v>
      </c>
      <c r="G174" s="6"/>
      <c r="H174" s="6">
        <v>2239726</v>
      </c>
      <c r="I174" s="6">
        <v>0</v>
      </c>
      <c r="J174" s="6">
        <v>0</v>
      </c>
      <c r="K174" s="6"/>
      <c r="L174" s="6">
        <f t="shared" si="6"/>
        <v>0</v>
      </c>
      <c r="M174" s="6">
        <f t="shared" si="7"/>
        <v>0</v>
      </c>
      <c r="N174" s="6">
        <f t="shared" si="8"/>
        <v>0</v>
      </c>
      <c r="P174" s="3"/>
    </row>
    <row r="175" spans="1:16" x14ac:dyDescent="0.3">
      <c r="A175" s="2">
        <v>243</v>
      </c>
      <c r="B175" s="2" t="s">
        <v>166</v>
      </c>
      <c r="D175" s="6">
        <v>63105</v>
      </c>
      <c r="E175" s="6">
        <v>63105</v>
      </c>
      <c r="F175" s="6">
        <v>0</v>
      </c>
      <c r="G175" s="6"/>
      <c r="H175" s="6">
        <v>63105</v>
      </c>
      <c r="I175" s="6">
        <v>0</v>
      </c>
      <c r="J175" s="6">
        <v>0</v>
      </c>
      <c r="K175" s="6"/>
      <c r="L175" s="6">
        <f t="shared" si="6"/>
        <v>0</v>
      </c>
      <c r="M175" s="6">
        <f t="shared" si="7"/>
        <v>0</v>
      </c>
      <c r="N175" s="6">
        <f t="shared" si="8"/>
        <v>0</v>
      </c>
      <c r="P175" s="3"/>
    </row>
    <row r="176" spans="1:16" x14ac:dyDescent="0.3">
      <c r="A176" s="2">
        <v>244</v>
      </c>
      <c r="B176" s="2" t="s">
        <v>167</v>
      </c>
      <c r="D176" s="6">
        <v>330797</v>
      </c>
      <c r="E176" s="6">
        <v>330797</v>
      </c>
      <c r="F176" s="6">
        <v>0</v>
      </c>
      <c r="G176" s="6"/>
      <c r="H176" s="6">
        <v>330797</v>
      </c>
      <c r="I176" s="6">
        <v>0</v>
      </c>
      <c r="J176" s="6">
        <v>0</v>
      </c>
      <c r="K176" s="6"/>
      <c r="L176" s="6">
        <f t="shared" si="6"/>
        <v>0</v>
      </c>
      <c r="M176" s="6">
        <f t="shared" si="7"/>
        <v>0</v>
      </c>
      <c r="N176" s="6">
        <f t="shared" si="8"/>
        <v>0</v>
      </c>
      <c r="P176" s="3"/>
    </row>
    <row r="177" spans="1:16" x14ac:dyDescent="0.3">
      <c r="A177" s="2">
        <v>245</v>
      </c>
      <c r="B177" s="2" t="s">
        <v>168</v>
      </c>
      <c r="D177" s="6">
        <v>317365</v>
      </c>
      <c r="E177" s="6">
        <v>317365</v>
      </c>
      <c r="F177" s="6">
        <v>0</v>
      </c>
      <c r="G177" s="6"/>
      <c r="H177" s="6">
        <v>317365</v>
      </c>
      <c r="I177" s="6">
        <v>0</v>
      </c>
      <c r="J177" s="6">
        <v>0</v>
      </c>
      <c r="K177" s="6"/>
      <c r="L177" s="6">
        <f t="shared" si="6"/>
        <v>0</v>
      </c>
      <c r="M177" s="6">
        <f t="shared" si="7"/>
        <v>0</v>
      </c>
      <c r="N177" s="6">
        <f t="shared" si="8"/>
        <v>0</v>
      </c>
      <c r="P177" s="3"/>
    </row>
    <row r="178" spans="1:16" x14ac:dyDescent="0.3">
      <c r="A178" s="2">
        <v>253</v>
      </c>
      <c r="B178" s="2" t="s">
        <v>169</v>
      </c>
      <c r="D178" s="6">
        <v>72256</v>
      </c>
      <c r="E178" s="6">
        <v>72256</v>
      </c>
      <c r="F178" s="6">
        <v>0</v>
      </c>
      <c r="G178" s="6"/>
      <c r="H178" s="6">
        <v>72256</v>
      </c>
      <c r="I178" s="6">
        <v>0</v>
      </c>
      <c r="J178" s="6">
        <v>0</v>
      </c>
      <c r="K178" s="6"/>
      <c r="L178" s="6">
        <f t="shared" si="6"/>
        <v>0</v>
      </c>
      <c r="M178" s="6">
        <f t="shared" si="7"/>
        <v>0</v>
      </c>
      <c r="N178" s="6">
        <f t="shared" si="8"/>
        <v>0</v>
      </c>
      <c r="P178" s="3"/>
    </row>
    <row r="179" spans="1:16" x14ac:dyDescent="0.3">
      <c r="A179" s="2">
        <v>261</v>
      </c>
      <c r="B179" s="2" t="s">
        <v>170</v>
      </c>
      <c r="D179" s="6">
        <v>269315</v>
      </c>
      <c r="E179" s="6">
        <v>269315</v>
      </c>
      <c r="F179" s="6">
        <v>0</v>
      </c>
      <c r="G179" s="6"/>
      <c r="H179" s="6">
        <v>269315</v>
      </c>
      <c r="I179" s="6">
        <v>0</v>
      </c>
      <c r="J179" s="6">
        <v>0</v>
      </c>
      <c r="K179" s="6"/>
      <c r="L179" s="6">
        <f t="shared" si="6"/>
        <v>0</v>
      </c>
      <c r="M179" s="6">
        <f t="shared" si="7"/>
        <v>0</v>
      </c>
      <c r="N179" s="6">
        <f t="shared" si="8"/>
        <v>0</v>
      </c>
      <c r="P179" s="3"/>
    </row>
    <row r="180" spans="1:16" x14ac:dyDescent="0.3">
      <c r="A180" s="2">
        <v>263</v>
      </c>
      <c r="B180" s="2" t="s">
        <v>171</v>
      </c>
      <c r="D180" s="6">
        <v>42517</v>
      </c>
      <c r="E180" s="6">
        <v>42517</v>
      </c>
      <c r="F180" s="6">
        <v>0</v>
      </c>
      <c r="G180" s="6"/>
      <c r="H180" s="6">
        <v>42517</v>
      </c>
      <c r="I180" s="6">
        <v>0</v>
      </c>
      <c r="J180" s="6">
        <v>0</v>
      </c>
      <c r="K180" s="6"/>
      <c r="L180" s="6">
        <f t="shared" si="6"/>
        <v>0</v>
      </c>
      <c r="M180" s="6">
        <f t="shared" si="7"/>
        <v>0</v>
      </c>
      <c r="N180" s="6">
        <f t="shared" si="8"/>
        <v>0</v>
      </c>
      <c r="P180" s="3"/>
    </row>
    <row r="181" spans="1:16" x14ac:dyDescent="0.3">
      <c r="A181" s="2">
        <v>264</v>
      </c>
      <c r="B181" s="2" t="s">
        <v>172</v>
      </c>
      <c r="D181" s="6">
        <v>57571</v>
      </c>
      <c r="E181" s="6">
        <v>57571</v>
      </c>
      <c r="F181" s="6">
        <v>0</v>
      </c>
      <c r="G181" s="6"/>
      <c r="H181" s="6">
        <v>57571</v>
      </c>
      <c r="I181" s="6">
        <v>0</v>
      </c>
      <c r="J181" s="6">
        <v>0</v>
      </c>
      <c r="K181" s="6"/>
      <c r="L181" s="6">
        <f t="shared" si="6"/>
        <v>0</v>
      </c>
      <c r="M181" s="6">
        <f t="shared" si="7"/>
        <v>0</v>
      </c>
      <c r="N181" s="6">
        <f t="shared" si="8"/>
        <v>0</v>
      </c>
      <c r="P181" s="3"/>
    </row>
    <row r="182" spans="1:16" x14ac:dyDescent="0.3">
      <c r="A182" s="2">
        <v>265</v>
      </c>
      <c r="B182" s="2" t="s">
        <v>173</v>
      </c>
      <c r="D182" s="6">
        <v>130506</v>
      </c>
      <c r="E182" s="6">
        <v>130506</v>
      </c>
      <c r="F182" s="6">
        <v>0</v>
      </c>
      <c r="G182" s="6"/>
      <c r="H182" s="6">
        <v>130506</v>
      </c>
      <c r="I182" s="6">
        <v>0</v>
      </c>
      <c r="J182" s="6">
        <v>0</v>
      </c>
      <c r="K182" s="6"/>
      <c r="L182" s="6">
        <f t="shared" si="6"/>
        <v>0</v>
      </c>
      <c r="M182" s="6">
        <f t="shared" si="7"/>
        <v>0</v>
      </c>
      <c r="N182" s="6">
        <f t="shared" si="8"/>
        <v>0</v>
      </c>
      <c r="P182" s="3"/>
    </row>
    <row r="183" spans="1:16" x14ac:dyDescent="0.3">
      <c r="A183" s="2">
        <v>268</v>
      </c>
      <c r="B183" s="2" t="s">
        <v>174</v>
      </c>
      <c r="D183" s="6">
        <v>69643</v>
      </c>
      <c r="E183" s="6">
        <v>69643</v>
      </c>
      <c r="F183" s="6">
        <v>0</v>
      </c>
      <c r="G183" s="6"/>
      <c r="H183" s="6">
        <v>69643</v>
      </c>
      <c r="I183" s="6">
        <v>0</v>
      </c>
      <c r="J183" s="6">
        <v>0</v>
      </c>
      <c r="K183" s="6"/>
      <c r="L183" s="6">
        <f t="shared" si="6"/>
        <v>0</v>
      </c>
      <c r="M183" s="6">
        <f t="shared" si="7"/>
        <v>0</v>
      </c>
      <c r="N183" s="6">
        <f t="shared" si="8"/>
        <v>0</v>
      </c>
      <c r="P183" s="3"/>
    </row>
    <row r="184" spans="1:16" x14ac:dyDescent="0.3">
      <c r="A184" s="2">
        <v>269</v>
      </c>
      <c r="B184" s="2" t="s">
        <v>175</v>
      </c>
      <c r="D184" s="6">
        <v>102537</v>
      </c>
      <c r="E184" s="6">
        <v>102537</v>
      </c>
      <c r="F184" s="6">
        <v>0</v>
      </c>
      <c r="G184" s="6"/>
      <c r="H184" s="6">
        <v>102537</v>
      </c>
      <c r="I184" s="6">
        <v>0</v>
      </c>
      <c r="J184" s="6">
        <v>0</v>
      </c>
      <c r="K184" s="6"/>
      <c r="L184" s="6">
        <f t="shared" si="6"/>
        <v>0</v>
      </c>
      <c r="M184" s="6">
        <f t="shared" si="7"/>
        <v>0</v>
      </c>
      <c r="N184" s="6">
        <f t="shared" si="8"/>
        <v>0</v>
      </c>
      <c r="P184" s="3"/>
    </row>
    <row r="185" spans="1:16" x14ac:dyDescent="0.3">
      <c r="A185" s="2">
        <v>270</v>
      </c>
      <c r="B185" s="2" t="s">
        <v>176</v>
      </c>
      <c r="D185" s="6">
        <v>45700</v>
      </c>
      <c r="E185" s="6">
        <v>45700</v>
      </c>
      <c r="F185" s="6">
        <v>0</v>
      </c>
      <c r="G185" s="6"/>
      <c r="H185" s="6">
        <v>45700</v>
      </c>
      <c r="I185" s="6">
        <v>0</v>
      </c>
      <c r="J185" s="6">
        <v>0</v>
      </c>
      <c r="K185" s="6"/>
      <c r="L185" s="6">
        <f t="shared" si="6"/>
        <v>0</v>
      </c>
      <c r="M185" s="6">
        <f t="shared" si="7"/>
        <v>0</v>
      </c>
      <c r="N185" s="6">
        <f t="shared" si="8"/>
        <v>0</v>
      </c>
      <c r="P185" s="3"/>
    </row>
    <row r="186" spans="1:16" x14ac:dyDescent="0.3">
      <c r="A186" s="2">
        <v>272</v>
      </c>
      <c r="B186" s="2" t="s">
        <v>177</v>
      </c>
      <c r="D186" s="6">
        <v>10600</v>
      </c>
      <c r="E186" s="6">
        <v>10600</v>
      </c>
      <c r="F186" s="6">
        <v>0</v>
      </c>
      <c r="G186" s="6"/>
      <c r="H186" s="6">
        <v>10600</v>
      </c>
      <c r="I186" s="6">
        <v>0</v>
      </c>
      <c r="J186" s="6">
        <v>0</v>
      </c>
      <c r="K186" s="6"/>
      <c r="L186" s="6">
        <f t="shared" si="6"/>
        <v>0</v>
      </c>
      <c r="M186" s="6">
        <f t="shared" si="7"/>
        <v>0</v>
      </c>
      <c r="N186" s="6">
        <f t="shared" si="8"/>
        <v>0</v>
      </c>
      <c r="P186" s="3"/>
    </row>
    <row r="187" spans="1:16" x14ac:dyDescent="0.3">
      <c r="A187" s="2">
        <v>279</v>
      </c>
      <c r="B187" s="2" t="s">
        <v>178</v>
      </c>
      <c r="D187" s="6">
        <v>448192</v>
      </c>
      <c r="E187" s="6">
        <v>448192</v>
      </c>
      <c r="F187" s="6">
        <v>0</v>
      </c>
      <c r="G187" s="6"/>
      <c r="H187" s="6">
        <v>448192</v>
      </c>
      <c r="I187" s="6">
        <v>0</v>
      </c>
      <c r="J187" s="6">
        <v>0</v>
      </c>
      <c r="K187" s="6"/>
      <c r="L187" s="6">
        <f t="shared" si="6"/>
        <v>0</v>
      </c>
      <c r="M187" s="6">
        <f t="shared" si="7"/>
        <v>0</v>
      </c>
      <c r="N187" s="6">
        <f t="shared" si="8"/>
        <v>0</v>
      </c>
      <c r="P187" s="3"/>
    </row>
    <row r="188" spans="1:16" x14ac:dyDescent="0.3">
      <c r="A188" s="2">
        <v>280</v>
      </c>
      <c r="B188" s="2" t="s">
        <v>179</v>
      </c>
      <c r="D188" s="6">
        <v>187061</v>
      </c>
      <c r="E188" s="6">
        <v>187061</v>
      </c>
      <c r="F188" s="6">
        <v>0</v>
      </c>
      <c r="G188" s="6"/>
      <c r="H188" s="6">
        <v>187061</v>
      </c>
      <c r="I188" s="6">
        <v>0</v>
      </c>
      <c r="J188" s="6">
        <v>0</v>
      </c>
      <c r="K188" s="6"/>
      <c r="L188" s="6">
        <f t="shared" si="6"/>
        <v>0</v>
      </c>
      <c r="M188" s="6">
        <f t="shared" si="7"/>
        <v>0</v>
      </c>
      <c r="N188" s="6">
        <f t="shared" si="8"/>
        <v>0</v>
      </c>
      <c r="P188" s="3"/>
    </row>
    <row r="189" spans="1:16" x14ac:dyDescent="0.3">
      <c r="A189" s="2">
        <v>283</v>
      </c>
      <c r="B189" s="2" t="s">
        <v>180</v>
      </c>
      <c r="D189" s="6">
        <v>151006</v>
      </c>
      <c r="E189" s="6">
        <v>151006</v>
      </c>
      <c r="F189" s="6">
        <v>0</v>
      </c>
      <c r="G189" s="6"/>
      <c r="H189" s="6">
        <v>151006</v>
      </c>
      <c r="I189" s="6">
        <v>0</v>
      </c>
      <c r="J189" s="6">
        <v>0</v>
      </c>
      <c r="K189" s="6"/>
      <c r="L189" s="6">
        <f t="shared" si="6"/>
        <v>0</v>
      </c>
      <c r="M189" s="6">
        <f t="shared" si="7"/>
        <v>0</v>
      </c>
      <c r="N189" s="6">
        <f t="shared" si="8"/>
        <v>0</v>
      </c>
      <c r="P189" s="3"/>
    </row>
    <row r="190" spans="1:16" x14ac:dyDescent="0.3">
      <c r="A190" s="2">
        <v>285</v>
      </c>
      <c r="B190" s="2" t="s">
        <v>181</v>
      </c>
      <c r="D190" s="6">
        <v>445411</v>
      </c>
      <c r="E190" s="6">
        <v>445411</v>
      </c>
      <c r="F190" s="6">
        <v>0</v>
      </c>
      <c r="G190" s="6"/>
      <c r="H190" s="6">
        <v>445411</v>
      </c>
      <c r="I190" s="6">
        <v>0</v>
      </c>
      <c r="J190" s="6">
        <v>0</v>
      </c>
      <c r="K190" s="6"/>
      <c r="L190" s="6">
        <f t="shared" si="6"/>
        <v>0</v>
      </c>
      <c r="M190" s="6">
        <f t="shared" si="7"/>
        <v>0</v>
      </c>
      <c r="N190" s="6">
        <f t="shared" si="8"/>
        <v>0</v>
      </c>
      <c r="P190" s="3"/>
    </row>
    <row r="191" spans="1:16" x14ac:dyDescent="0.3">
      <c r="A191" s="2">
        <v>286</v>
      </c>
      <c r="B191" s="2" t="s">
        <v>182</v>
      </c>
      <c r="D191" s="6">
        <v>119308</v>
      </c>
      <c r="E191" s="6">
        <v>119308</v>
      </c>
      <c r="F191" s="6">
        <v>0</v>
      </c>
      <c r="G191" s="6"/>
      <c r="H191" s="6">
        <v>119308</v>
      </c>
      <c r="I191" s="6">
        <v>0</v>
      </c>
      <c r="J191" s="6">
        <v>0</v>
      </c>
      <c r="K191" s="6"/>
      <c r="L191" s="6">
        <f t="shared" si="6"/>
        <v>0</v>
      </c>
      <c r="M191" s="6">
        <f t="shared" si="7"/>
        <v>0</v>
      </c>
      <c r="N191" s="6">
        <f t="shared" si="8"/>
        <v>0</v>
      </c>
      <c r="P191" s="3"/>
    </row>
    <row r="192" spans="1:16" x14ac:dyDescent="0.3">
      <c r="A192" s="2">
        <v>288</v>
      </c>
      <c r="B192" s="2" t="s">
        <v>183</v>
      </c>
      <c r="D192" s="6">
        <v>673379</v>
      </c>
      <c r="E192" s="6">
        <v>673379</v>
      </c>
      <c r="F192" s="6">
        <v>0</v>
      </c>
      <c r="G192" s="6"/>
      <c r="H192" s="6">
        <v>673379</v>
      </c>
      <c r="I192" s="6">
        <v>0</v>
      </c>
      <c r="J192" s="6">
        <v>0</v>
      </c>
      <c r="K192" s="6"/>
      <c r="L192" s="6">
        <f t="shared" si="6"/>
        <v>0</v>
      </c>
      <c r="M192" s="6">
        <f t="shared" si="7"/>
        <v>0</v>
      </c>
      <c r="N192" s="6">
        <f t="shared" si="8"/>
        <v>0</v>
      </c>
      <c r="P192" s="3"/>
    </row>
    <row r="193" spans="1:16" x14ac:dyDescent="0.3">
      <c r="A193" s="2">
        <v>289</v>
      </c>
      <c r="B193" s="2" t="s">
        <v>184</v>
      </c>
      <c r="D193" s="6">
        <v>316138</v>
      </c>
      <c r="E193" s="6">
        <v>316138</v>
      </c>
      <c r="F193" s="6">
        <v>0</v>
      </c>
      <c r="G193" s="6"/>
      <c r="H193" s="6">
        <v>316138</v>
      </c>
      <c r="I193" s="6">
        <v>0</v>
      </c>
      <c r="J193" s="6">
        <v>0</v>
      </c>
      <c r="K193" s="6"/>
      <c r="L193" s="6">
        <f t="shared" si="6"/>
        <v>0</v>
      </c>
      <c r="M193" s="6">
        <f t="shared" si="7"/>
        <v>0</v>
      </c>
      <c r="N193" s="6">
        <f t="shared" si="8"/>
        <v>0</v>
      </c>
      <c r="P193" s="3"/>
    </row>
    <row r="194" spans="1:16" x14ac:dyDescent="0.3">
      <c r="A194" s="2">
        <v>290</v>
      </c>
      <c r="B194" s="2" t="s">
        <v>185</v>
      </c>
      <c r="D194" s="6">
        <v>78013</v>
      </c>
      <c r="E194" s="6">
        <v>78013</v>
      </c>
      <c r="F194" s="6">
        <v>0</v>
      </c>
      <c r="G194" s="6"/>
      <c r="H194" s="6">
        <v>78013</v>
      </c>
      <c r="I194" s="6">
        <v>0</v>
      </c>
      <c r="J194" s="6">
        <v>0</v>
      </c>
      <c r="K194" s="6"/>
      <c r="L194" s="6">
        <f t="shared" si="6"/>
        <v>0</v>
      </c>
      <c r="M194" s="6">
        <f t="shared" si="7"/>
        <v>0</v>
      </c>
      <c r="N194" s="6">
        <f t="shared" si="8"/>
        <v>0</v>
      </c>
      <c r="P194" s="3"/>
    </row>
    <row r="195" spans="1:16" x14ac:dyDescent="0.3">
      <c r="A195" s="2">
        <v>291</v>
      </c>
      <c r="B195" s="2" t="s">
        <v>186</v>
      </c>
      <c r="D195" s="6">
        <v>33624</v>
      </c>
      <c r="E195" s="6">
        <v>33624</v>
      </c>
      <c r="F195" s="6">
        <v>0</v>
      </c>
      <c r="G195" s="6"/>
      <c r="H195" s="6">
        <v>33624</v>
      </c>
      <c r="I195" s="6">
        <v>0</v>
      </c>
      <c r="J195" s="6">
        <v>0</v>
      </c>
      <c r="K195" s="6"/>
      <c r="L195" s="6">
        <f t="shared" si="6"/>
        <v>0</v>
      </c>
      <c r="M195" s="6">
        <f t="shared" si="7"/>
        <v>0</v>
      </c>
      <c r="N195" s="6">
        <f t="shared" si="8"/>
        <v>0</v>
      </c>
      <c r="P195" s="3"/>
    </row>
    <row r="196" spans="1:16" x14ac:dyDescent="0.3">
      <c r="A196" s="2">
        <v>294</v>
      </c>
      <c r="B196" s="2" t="s">
        <v>187</v>
      </c>
      <c r="D196" s="6">
        <v>197435</v>
      </c>
      <c r="E196" s="6">
        <v>197435</v>
      </c>
      <c r="F196" s="6">
        <v>0</v>
      </c>
      <c r="G196" s="6"/>
      <c r="H196" s="6">
        <v>197435</v>
      </c>
      <c r="I196" s="6">
        <v>0</v>
      </c>
      <c r="J196" s="6">
        <v>0</v>
      </c>
      <c r="K196" s="6"/>
      <c r="L196" s="6">
        <f t="shared" si="6"/>
        <v>0</v>
      </c>
      <c r="M196" s="6">
        <f t="shared" si="7"/>
        <v>0</v>
      </c>
      <c r="N196" s="6">
        <f t="shared" si="8"/>
        <v>0</v>
      </c>
      <c r="P196" s="3"/>
    </row>
    <row r="197" spans="1:16" x14ac:dyDescent="0.3">
      <c r="A197" s="2">
        <v>295</v>
      </c>
      <c r="B197" s="2" t="s">
        <v>188</v>
      </c>
      <c r="D197" s="6">
        <v>128907</v>
      </c>
      <c r="E197" s="6">
        <v>128907</v>
      </c>
      <c r="F197" s="6">
        <v>0</v>
      </c>
      <c r="G197" s="6"/>
      <c r="H197" s="6">
        <v>128907</v>
      </c>
      <c r="I197" s="6">
        <v>0</v>
      </c>
      <c r="J197" s="6">
        <v>0</v>
      </c>
      <c r="K197" s="6"/>
      <c r="L197" s="6">
        <f t="shared" si="6"/>
        <v>0</v>
      </c>
      <c r="M197" s="6">
        <f t="shared" si="7"/>
        <v>0</v>
      </c>
      <c r="N197" s="6">
        <f t="shared" si="8"/>
        <v>0</v>
      </c>
      <c r="P197" s="3"/>
    </row>
    <row r="198" spans="1:16" x14ac:dyDescent="0.3">
      <c r="A198" s="2">
        <v>296</v>
      </c>
      <c r="B198" s="2" t="s">
        <v>189</v>
      </c>
      <c r="D198" s="6">
        <v>46580</v>
      </c>
      <c r="E198" s="6">
        <v>46580</v>
      </c>
      <c r="F198" s="6">
        <v>0</v>
      </c>
      <c r="G198" s="6"/>
      <c r="H198" s="6">
        <v>46580</v>
      </c>
      <c r="I198" s="6">
        <v>0</v>
      </c>
      <c r="J198" s="6">
        <v>0</v>
      </c>
      <c r="K198" s="6"/>
      <c r="L198" s="6">
        <f t="shared" si="6"/>
        <v>0</v>
      </c>
      <c r="M198" s="6">
        <f t="shared" si="7"/>
        <v>0</v>
      </c>
      <c r="N198" s="6">
        <f t="shared" si="8"/>
        <v>0</v>
      </c>
      <c r="P198" s="3"/>
    </row>
    <row r="199" spans="1:16" x14ac:dyDescent="0.3">
      <c r="A199" s="2">
        <v>297</v>
      </c>
      <c r="B199" s="2" t="s">
        <v>190</v>
      </c>
      <c r="D199" s="6">
        <v>200685</v>
      </c>
      <c r="E199" s="6">
        <v>200685</v>
      </c>
      <c r="F199" s="6">
        <v>0</v>
      </c>
      <c r="G199" s="6"/>
      <c r="H199" s="6">
        <v>200685</v>
      </c>
      <c r="I199" s="6">
        <v>0</v>
      </c>
      <c r="J199" s="6">
        <v>0</v>
      </c>
      <c r="K199" s="6"/>
      <c r="L199" s="6">
        <f t="shared" si="6"/>
        <v>0</v>
      </c>
      <c r="M199" s="6">
        <f t="shared" si="7"/>
        <v>0</v>
      </c>
      <c r="N199" s="6">
        <f t="shared" si="8"/>
        <v>0</v>
      </c>
      <c r="P199" s="3"/>
    </row>
    <row r="200" spans="1:16" x14ac:dyDescent="0.3">
      <c r="A200" s="2">
        <v>301</v>
      </c>
      <c r="B200" s="2" t="s">
        <v>191</v>
      </c>
      <c r="D200" s="6">
        <v>2706783</v>
      </c>
      <c r="E200" s="6">
        <v>2706783</v>
      </c>
      <c r="F200" s="6">
        <v>0</v>
      </c>
      <c r="G200" s="6"/>
      <c r="H200" s="6">
        <v>2706783</v>
      </c>
      <c r="I200" s="6">
        <v>0</v>
      </c>
      <c r="J200" s="6">
        <v>0</v>
      </c>
      <c r="K200" s="6"/>
      <c r="L200" s="6">
        <f t="shared" si="6"/>
        <v>0</v>
      </c>
      <c r="M200" s="6">
        <f t="shared" si="7"/>
        <v>0</v>
      </c>
      <c r="N200" s="6">
        <f t="shared" si="8"/>
        <v>0</v>
      </c>
      <c r="P200" s="3"/>
    </row>
    <row r="202" spans="1:16" x14ac:dyDescent="0.3">
      <c r="B202" s="8" t="s">
        <v>204</v>
      </c>
      <c r="D202" s="7">
        <f>SUM(D9:D201)</f>
        <v>99961253</v>
      </c>
      <c r="E202" s="7">
        <f t="shared" ref="E202:F202" si="9">SUM(E9:E201)</f>
        <v>98670648</v>
      </c>
      <c r="F202" s="7">
        <f t="shared" si="9"/>
        <v>1290610</v>
      </c>
      <c r="G202" s="7"/>
      <c r="H202" s="7">
        <f t="shared" ref="H202:N202" si="10">SUM(H9:H201)</f>
        <v>92286839</v>
      </c>
      <c r="I202" s="7">
        <f t="shared" si="10"/>
        <v>894070</v>
      </c>
      <c r="J202" s="7">
        <f t="shared" si="10"/>
        <v>6780349</v>
      </c>
      <c r="K202" s="7"/>
      <c r="L202" s="7">
        <f t="shared" si="10"/>
        <v>-7674414</v>
      </c>
      <c r="M202" s="7">
        <f t="shared" si="10"/>
        <v>894070</v>
      </c>
      <c r="N202" s="7">
        <f t="shared" si="10"/>
        <v>5489739</v>
      </c>
      <c r="P202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Analysis-all</vt:lpstr>
    </vt:vector>
  </TitlesOfParts>
  <Company>CT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Chambers, Kevin</dc:creator>
  <cp:lastModifiedBy>Demsey, Kathleen</cp:lastModifiedBy>
  <dcterms:created xsi:type="dcterms:W3CDTF">2020-05-21T16:35:47Z</dcterms:created>
  <dcterms:modified xsi:type="dcterms:W3CDTF">2020-09-15T16:19:10Z</dcterms:modified>
</cp:coreProperties>
</file>